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felújítások'!$A$1:$I$81</definedName>
  </definedNames>
  <calcPr fullCalcOnLoad="1"/>
</workbook>
</file>

<file path=xl/sharedStrings.xml><?xml version="1.0" encoding="utf-8"?>
<sst xmlns="http://schemas.openxmlformats.org/spreadsheetml/2006/main" count="86" uniqueCount="83">
  <si>
    <t>Sárbogárd Város Önkormányzat 2018.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</si>
  <si>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</si>
  <si>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</si>
  <si>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</si>
  <si>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</si>
  <si>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</si>
  <si>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</si>
  <si>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</si>
  <si>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</si>
  <si>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</si>
  <si>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</si>
  <si>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</si>
  <si>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</si>
  <si>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</si>
  <si>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Bend buszváró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</si>
  <si>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</si>
  <si>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</si>
  <si>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</si>
  <si>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</si>
  <si>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</si>
  <si>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>Belterületi vízrendezés (Posta u., Kinizsi u.)</t>
  </si>
  <si>
    <t xml:space="preserve">Ingatlanok beszerzése, létesítése </t>
  </si>
  <si>
    <t>K62</t>
  </si>
  <si>
    <t>Informatikai sezközök beszerzése</t>
  </si>
  <si>
    <t>Monitor</t>
  </si>
  <si>
    <t>Nyomtató</t>
  </si>
  <si>
    <t>Informatikai eszk besz.EFOP Humán kapacitás fejl.Sbg.térségben</t>
  </si>
  <si>
    <t>Informatikai eszközök beszerzése, létesítése</t>
  </si>
  <si>
    <t>K63</t>
  </si>
  <si>
    <t xml:space="preserve">Egyéb tárgyi eszközök beszerzése, létesítése </t>
  </si>
  <si>
    <t>Frekvenciaváltó beszerzés ( Fejérvíz Zrt.)</t>
  </si>
  <si>
    <t>támberendezés és csepegeteő rendszer (Start mg.pr.)</t>
  </si>
  <si>
    <t>Mikróhullámú sütők, vérnyomásmérő (Védőnői körzet)</t>
  </si>
  <si>
    <t xml:space="preserve">TOP-5,2,1-15-FE1-2016-00002 Társadalmi együttműkődés </t>
  </si>
  <si>
    <t xml:space="preserve">TOP-5,1,2-15-FE1-2016-00004 Helyi foglalkoztatás </t>
  </si>
  <si>
    <t>gépkocsi vásárlás (start mg.)</t>
  </si>
  <si>
    <t>Telefonkészülékek (védőnői szolgálat</t>
  </si>
  <si>
    <t>Ióvodai játékok besz.EFOP Humán kapacitás fejl.Sbg.térségben</t>
  </si>
  <si>
    <t>Bútorok (bölcsőde)</t>
  </si>
  <si>
    <t>Csoportszoba kialakítása</t>
  </si>
  <si>
    <t>Permetezőgéop (Start mg.pr.)</t>
  </si>
  <si>
    <t xml:space="preserve">Fűkasza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</si>
  <si>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</si>
  <si>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</si>
  <si>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</si>
  <si>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</si>
  <si>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</si>
  <si>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</si>
  <si>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</si>
  <si>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</si>
  <si>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</si>
  <si>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</si>
  <si>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</si>
  <si>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felújítás ( 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</si>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</sst>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690500</v>
      </c>
      <c r="G9" s="7"/>
      <c r="H9" s="7">
        <f>SUM(C9:G9)</f>
        <v>690500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690500</v>
      </c>
      <c r="G10" s="10"/>
      <c r="H10" s="10">
        <f aca="true" t="shared" si="0" ref="H10:H23">SUM(C10:G10)</f>
        <v>690500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1574800</v>
      </c>
      <c r="H15" s="7">
        <f t="shared" si="0"/>
        <v>1574800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787400</v>
      </c>
      <c r="H16" s="7">
        <f t="shared" si="0"/>
        <v>787400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411449020</v>
      </c>
      <c r="H17" s="7">
        <f aca="true" t="shared" si="1" ref="H17:H22">SUM(C17:G17)</f>
        <v>411449020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298200000</v>
      </c>
      <c r="H18" s="7">
        <f t="shared" si="1"/>
        <v>298200000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115000000</v>
      </c>
      <c r="H19" s="7">
        <f t="shared" si="1"/>
        <v>115000000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221675621</v>
      </c>
      <c r="H20" s="7">
        <f t="shared" si="1"/>
        <v>221675621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333798449</v>
      </c>
      <c r="H21" s="7">
        <f t="shared" si="1"/>
        <v>333798449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2814759</v>
      </c>
      <c r="H22" s="7">
        <f t="shared" si="1"/>
        <v>2814759</v>
      </c>
    </row>
    <row r="23" spans="1:8" s="11" customFormat="1" ht="15">
      <c r="A23" s="8" t="s">
        <v>21</v>
      </c>
      <c r="B23" s="9" t="s">
        <v>22</v>
      </c>
      <c r="C23" s="10"/>
      <c r="D23" s="10"/>
      <c r="E23" s="10"/>
      <c r="F23" s="10"/>
      <c r="G23" s="10">
        <f>SUM(G15:G22)</f>
        <v>1385300049</v>
      </c>
      <c r="H23" s="10">
        <f t="shared" si="0"/>
        <v>1385300049</v>
      </c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5" hidden="1">
      <c r="A26" s="12"/>
      <c r="B26" s="13"/>
      <c r="C26" s="7"/>
      <c r="D26" s="7"/>
      <c r="E26" s="7"/>
      <c r="F26" s="7"/>
      <c r="G26" s="7"/>
      <c r="H26" s="7"/>
    </row>
    <row r="27" spans="1:8" ht="15">
      <c r="A27" s="12" t="s">
        <v>23</v>
      </c>
      <c r="B27" s="13"/>
      <c r="C27" s="7"/>
      <c r="D27" s="7"/>
      <c r="E27" s="7"/>
      <c r="F27" s="7">
        <v>1269500</v>
      </c>
      <c r="G27" s="7"/>
      <c r="H27" s="7">
        <f aca="true" t="shared" si="2" ref="H27:H32">SUM(C27:G27)</f>
        <v>1269500</v>
      </c>
    </row>
    <row r="28" spans="1:8" ht="14.25" customHeight="1">
      <c r="A28" s="12" t="s">
        <v>24</v>
      </c>
      <c r="B28" s="13"/>
      <c r="C28" s="7">
        <v>20000</v>
      </c>
      <c r="D28" s="7"/>
      <c r="E28" s="7"/>
      <c r="F28" s="7"/>
      <c r="G28" s="7"/>
      <c r="H28" s="7">
        <f t="shared" si="2"/>
        <v>20000</v>
      </c>
    </row>
    <row r="29" spans="1:8" ht="14.25" customHeight="1">
      <c r="A29" s="12" t="s">
        <v>25</v>
      </c>
      <c r="B29" s="13"/>
      <c r="C29" s="7">
        <v>70955</v>
      </c>
      <c r="D29" s="7"/>
      <c r="E29" s="7"/>
      <c r="F29" s="7"/>
      <c r="G29" s="7">
        <v>40000</v>
      </c>
      <c r="H29" s="7">
        <f t="shared" si="2"/>
        <v>110955</v>
      </c>
    </row>
    <row r="30" spans="1:8" ht="14.25" customHeight="1">
      <c r="A30" s="12" t="s">
        <v>26</v>
      </c>
      <c r="B30" s="13"/>
      <c r="C30" s="7"/>
      <c r="D30" s="7"/>
      <c r="E30" s="7"/>
      <c r="F30" s="7"/>
      <c r="G30" s="7">
        <v>1060000</v>
      </c>
      <c r="H30" s="7">
        <f t="shared" si="2"/>
        <v>1060000</v>
      </c>
    </row>
    <row r="31" spans="1:8" s="11" customFormat="1" ht="15">
      <c r="A31" s="16" t="s">
        <v>27</v>
      </c>
      <c r="B31" s="9" t="s">
        <v>28</v>
      </c>
      <c r="C31" s="10">
        <f>SUM(C28:C30)</f>
        <v>90955</v>
      </c>
      <c r="D31" s="10">
        <f>SUM(D28)</f>
        <v>0</v>
      </c>
      <c r="E31" s="10">
        <f>SUM(E28)</f>
        <v>0</v>
      </c>
      <c r="F31" s="10">
        <f>SUM(F27:F30)</f>
        <v>1269500</v>
      </c>
      <c r="G31" s="10">
        <f>SUM(G29:G30)</f>
        <v>1100000</v>
      </c>
      <c r="H31" s="10">
        <f t="shared" si="2"/>
        <v>2460455</v>
      </c>
    </row>
    <row r="32" spans="1:8" s="11" customFormat="1" ht="15">
      <c r="A32" s="14" t="s">
        <v>29</v>
      </c>
      <c r="B32" s="9"/>
      <c r="C32" s="17">
        <v>155469</v>
      </c>
      <c r="D32" s="10"/>
      <c r="E32" s="17">
        <v>320000</v>
      </c>
      <c r="F32" s="17">
        <v>629000</v>
      </c>
      <c r="G32" s="17">
        <v>600000</v>
      </c>
      <c r="H32" s="17">
        <f t="shared" si="2"/>
        <v>1704469</v>
      </c>
    </row>
    <row r="33" spans="1:8" s="11" customFormat="1" ht="15">
      <c r="A33" s="14" t="s">
        <v>30</v>
      </c>
      <c r="B33" s="9"/>
      <c r="C33" s="17"/>
      <c r="D33" s="10"/>
      <c r="E33" s="17"/>
      <c r="F33" s="17"/>
      <c r="G33" s="17">
        <v>382000</v>
      </c>
      <c r="H33" s="17">
        <f>SUM(G33)</f>
        <v>382000</v>
      </c>
    </row>
    <row r="34" spans="1:8" s="11" customFormat="1" ht="15">
      <c r="A34" s="14" t="s">
        <v>31</v>
      </c>
      <c r="B34" s="9"/>
      <c r="C34" s="17"/>
      <c r="D34" s="10"/>
      <c r="E34" s="17"/>
      <c r="F34" s="17"/>
      <c r="G34" s="17">
        <v>278739</v>
      </c>
      <c r="H34" s="17">
        <f>SUM(G34)</f>
        <v>278739</v>
      </c>
    </row>
    <row r="35" spans="1:8" s="11" customFormat="1" ht="15">
      <c r="A35" s="14" t="s">
        <v>32</v>
      </c>
      <c r="B35" s="9"/>
      <c r="C35" s="17"/>
      <c r="D35" s="10"/>
      <c r="E35" s="17"/>
      <c r="F35" s="17"/>
      <c r="G35" s="17">
        <v>66109</v>
      </c>
      <c r="H35" s="17">
        <f>SUM(G35)</f>
        <v>66109</v>
      </c>
    </row>
    <row r="36" spans="1:8" s="11" customFormat="1" ht="15">
      <c r="A36" s="14" t="s">
        <v>18</v>
      </c>
      <c r="B36" s="9"/>
      <c r="C36" s="17"/>
      <c r="D36" s="10"/>
      <c r="E36" s="17"/>
      <c r="F36" s="17"/>
      <c r="G36" s="17">
        <v>40000000</v>
      </c>
      <c r="H36" s="17">
        <f aca="true" t="shared" si="3" ref="H36:H42">SUM(G36)</f>
        <v>40000000</v>
      </c>
    </row>
    <row r="37" spans="1:8" s="11" customFormat="1" ht="15">
      <c r="A37" s="14" t="s">
        <v>19</v>
      </c>
      <c r="B37" s="9"/>
      <c r="C37" s="17"/>
      <c r="D37" s="10"/>
      <c r="E37" s="17"/>
      <c r="F37" s="17"/>
      <c r="G37" s="17">
        <v>15000000</v>
      </c>
      <c r="H37" s="17">
        <f t="shared" si="3"/>
        <v>15000000</v>
      </c>
    </row>
    <row r="38" spans="1:8" s="11" customFormat="1" ht="15">
      <c r="A38" s="14" t="s">
        <v>33</v>
      </c>
      <c r="B38" s="9"/>
      <c r="C38" s="17"/>
      <c r="D38" s="10"/>
      <c r="E38" s="17"/>
      <c r="F38" s="17"/>
      <c r="G38" s="17">
        <v>1007866</v>
      </c>
      <c r="H38" s="17">
        <f t="shared" si="3"/>
        <v>1007866</v>
      </c>
    </row>
    <row r="39" spans="1:8" s="11" customFormat="1" ht="15">
      <c r="A39" s="14" t="s">
        <v>34</v>
      </c>
      <c r="B39" s="9"/>
      <c r="C39" s="17"/>
      <c r="D39" s="10"/>
      <c r="E39" s="17"/>
      <c r="F39" s="17"/>
      <c r="G39" s="17">
        <v>660868</v>
      </c>
      <c r="H39" s="17">
        <f t="shared" si="3"/>
        <v>660868</v>
      </c>
    </row>
    <row r="40" spans="1:8" s="11" customFormat="1" ht="15">
      <c r="A40" s="14" t="s">
        <v>35</v>
      </c>
      <c r="B40" s="9"/>
      <c r="C40" s="17"/>
      <c r="D40" s="10"/>
      <c r="E40" s="17"/>
      <c r="F40" s="17"/>
      <c r="G40" s="17">
        <v>300000</v>
      </c>
      <c r="H40" s="17">
        <f t="shared" si="3"/>
        <v>300000</v>
      </c>
    </row>
    <row r="41" spans="1:8" s="11" customFormat="1" ht="15">
      <c r="A41" s="14" t="s">
        <v>36</v>
      </c>
      <c r="B41" s="9"/>
      <c r="C41" s="17"/>
      <c r="D41" s="10"/>
      <c r="E41" s="17"/>
      <c r="F41" s="17"/>
      <c r="G41" s="17">
        <v>71700</v>
      </c>
      <c r="H41" s="17">
        <f t="shared" si="3"/>
        <v>71700</v>
      </c>
    </row>
    <row r="42" spans="1:8" s="11" customFormat="1" ht="15">
      <c r="A42" s="12" t="s">
        <v>37</v>
      </c>
      <c r="B42" s="9"/>
      <c r="C42" s="17"/>
      <c r="D42" s="10"/>
      <c r="E42" s="17"/>
      <c r="F42" s="17"/>
      <c r="G42" s="17">
        <v>2071120</v>
      </c>
      <c r="H42" s="17">
        <f t="shared" si="3"/>
        <v>2071120</v>
      </c>
    </row>
    <row r="43" spans="1:8" s="11" customFormat="1" ht="15">
      <c r="A43" s="12" t="s">
        <v>38</v>
      </c>
      <c r="B43" s="9"/>
      <c r="C43" s="17"/>
      <c r="D43" s="10"/>
      <c r="E43" s="17"/>
      <c r="F43" s="17"/>
      <c r="G43" s="17">
        <v>1997251</v>
      </c>
      <c r="H43" s="17">
        <f>SUM(G43)</f>
        <v>1997251</v>
      </c>
    </row>
    <row r="44" spans="1:8" s="11" customFormat="1" ht="15">
      <c r="A44" s="12" t="s">
        <v>39</v>
      </c>
      <c r="B44" s="9"/>
      <c r="C44" s="17"/>
      <c r="D44" s="10"/>
      <c r="E44" s="17">
        <v>1097591</v>
      </c>
      <c r="F44" s="17"/>
      <c r="G44" s="17"/>
      <c r="H44" s="17">
        <f>SUM(G44)</f>
        <v>0</v>
      </c>
    </row>
    <row r="45" spans="1:8" s="11" customFormat="1" ht="15">
      <c r="A45" s="12" t="s">
        <v>40</v>
      </c>
      <c r="B45" s="9"/>
      <c r="C45" s="17"/>
      <c r="D45" s="10"/>
      <c r="E45" s="17"/>
      <c r="F45" s="17"/>
      <c r="G45" s="17">
        <v>42520</v>
      </c>
      <c r="H45" s="17">
        <f>SUM(G45)</f>
        <v>42520</v>
      </c>
    </row>
    <row r="46" spans="1:8" s="11" customFormat="1" ht="15">
      <c r="A46" s="12" t="s">
        <v>41</v>
      </c>
      <c r="B46" s="9"/>
      <c r="C46" s="17"/>
      <c r="D46" s="10"/>
      <c r="E46" s="17"/>
      <c r="F46" s="17"/>
      <c r="G46" s="17">
        <v>200787</v>
      </c>
      <c r="H46" s="17">
        <f>SUM(G46)</f>
        <v>200787</v>
      </c>
    </row>
    <row r="47" spans="1:8" s="11" customFormat="1" ht="15">
      <c r="A47" s="8" t="s">
        <v>42</v>
      </c>
      <c r="B47" s="9" t="s">
        <v>43</v>
      </c>
      <c r="C47" s="10">
        <f>SUM(C32:C44)</f>
        <v>155469</v>
      </c>
      <c r="D47" s="10"/>
      <c r="E47" s="10">
        <f>SUM(E32:E44)</f>
        <v>1417591</v>
      </c>
      <c r="F47" s="10">
        <f>SUM(F32)</f>
        <v>629000</v>
      </c>
      <c r="G47" s="10">
        <f>SUM(G32:G46)</f>
        <v>62678960</v>
      </c>
      <c r="H47" s="10">
        <f>SUM(C47:G47)</f>
        <v>64881020</v>
      </c>
    </row>
    <row r="48" spans="1:8" s="11" customFormat="1" ht="15">
      <c r="A48" s="8" t="s">
        <v>44</v>
      </c>
      <c r="B48" s="9" t="s">
        <v>45</v>
      </c>
      <c r="C48" s="10"/>
      <c r="D48" s="10"/>
      <c r="E48" s="10"/>
      <c r="F48" s="10"/>
      <c r="G48" s="10"/>
      <c r="H48" s="10"/>
    </row>
    <row r="49" spans="1:8" ht="15" hidden="1">
      <c r="A49" s="12"/>
      <c r="B49" s="13"/>
      <c r="C49" s="7"/>
      <c r="D49" s="7"/>
      <c r="E49" s="7"/>
      <c r="F49" s="7"/>
      <c r="G49" s="7"/>
      <c r="H49" s="7"/>
    </row>
    <row r="50" spans="1:8" ht="15" hidden="1">
      <c r="A50" s="12"/>
      <c r="B50" s="13"/>
      <c r="C50" s="7"/>
      <c r="D50" s="7"/>
      <c r="E50" s="7"/>
      <c r="F50" s="7"/>
      <c r="G50" s="7"/>
      <c r="H50" s="7"/>
    </row>
    <row r="51" spans="1:8" s="11" customFormat="1" ht="25.5">
      <c r="A51" s="16" t="s">
        <v>46</v>
      </c>
      <c r="B51" s="9" t="s">
        <v>47</v>
      </c>
      <c r="C51" s="10">
        <v>68136</v>
      </c>
      <c r="D51" s="10"/>
      <c r="E51" s="10">
        <v>382749</v>
      </c>
      <c r="F51" s="10">
        <v>699000</v>
      </c>
      <c r="G51" s="18">
        <v>372930894</v>
      </c>
      <c r="H51" s="10">
        <f>SUM(C51:G51)</f>
        <v>374080779</v>
      </c>
    </row>
    <row r="52" spans="1:8" ht="15.75">
      <c r="A52" s="19" t="s">
        <v>48</v>
      </c>
      <c r="B52" s="20" t="s">
        <v>49</v>
      </c>
      <c r="C52" s="18">
        <f>C51+C47+C48+C31+C23</f>
        <v>314560</v>
      </c>
      <c r="D52" s="18">
        <f>D51+D47+D48+D31+D23</f>
        <v>0</v>
      </c>
      <c r="E52" s="18">
        <f>E51+E47+E48+E31+E23</f>
        <v>1800340</v>
      </c>
      <c r="F52" s="18">
        <f>F51+F47+F48+F31+F23+F10</f>
        <v>3288000</v>
      </c>
      <c r="G52" s="18">
        <f>G51+G47+G48+G31+G23</f>
        <v>1822009903</v>
      </c>
      <c r="H52" s="18">
        <f>H51+H47+H31+H48+H23+H10</f>
        <v>1827412803</v>
      </c>
    </row>
    <row r="53" spans="1:8" ht="15.75" hidden="1">
      <c r="A53" s="21"/>
      <c r="B53" s="9"/>
      <c r="C53" s="7"/>
      <c r="D53" s="7"/>
      <c r="E53" s="7"/>
      <c r="F53" s="7"/>
      <c r="G53" s="7"/>
      <c r="H53" s="7"/>
    </row>
    <row r="54" spans="1:8" ht="15.75" hidden="1">
      <c r="A54" s="21"/>
      <c r="B54" s="9"/>
      <c r="C54" s="7"/>
      <c r="D54" s="7"/>
      <c r="E54" s="7"/>
      <c r="F54" s="7"/>
      <c r="G54" s="7"/>
      <c r="H54" s="7"/>
    </row>
    <row r="55" spans="1:8" ht="15.75" hidden="1">
      <c r="A55" s="21"/>
      <c r="B55" s="9"/>
      <c r="C55" s="7"/>
      <c r="D55" s="7"/>
      <c r="E55" s="7"/>
      <c r="F55" s="7"/>
      <c r="G55" s="7"/>
      <c r="H55" s="7"/>
    </row>
    <row r="56" spans="1:8" ht="15">
      <c r="A56" s="12" t="s">
        <v>50</v>
      </c>
      <c r="B56" s="9"/>
      <c r="C56" s="7"/>
      <c r="D56" s="7"/>
      <c r="E56" s="7"/>
      <c r="F56" s="7"/>
      <c r="G56" s="7">
        <v>4724409</v>
      </c>
      <c r="H56" s="7">
        <f>SUM(G56)</f>
        <v>4724409</v>
      </c>
    </row>
    <row r="57" spans="1:8" ht="15">
      <c r="A57" s="12" t="s">
        <v>51</v>
      </c>
      <c r="B57" s="9"/>
      <c r="C57" s="7"/>
      <c r="D57" s="7"/>
      <c r="E57" s="7"/>
      <c r="F57" s="7"/>
      <c r="G57" s="7">
        <v>22442618</v>
      </c>
      <c r="H57" s="7">
        <f aca="true" t="shared" si="4" ref="H57:H64">SUM(G57)</f>
        <v>22442618</v>
      </c>
    </row>
    <row r="58" spans="1:8" ht="15">
      <c r="A58" s="12" t="s">
        <v>52</v>
      </c>
      <c r="B58" s="9"/>
      <c r="C58" s="7"/>
      <c r="D58" s="7"/>
      <c r="E58" s="7"/>
      <c r="F58" s="7"/>
      <c r="G58" s="7">
        <v>41891924</v>
      </c>
      <c r="H58" s="7">
        <f>SUM(C58:G58)</f>
        <v>41891924</v>
      </c>
    </row>
    <row r="59" spans="1:8" ht="15">
      <c r="A59" s="12" t="s">
        <v>53</v>
      </c>
      <c r="B59" s="9"/>
      <c r="C59" s="7"/>
      <c r="D59" s="7"/>
      <c r="E59" s="7"/>
      <c r="F59" s="7"/>
      <c r="G59" s="7">
        <v>6852848</v>
      </c>
      <c r="H59" s="7">
        <f>SUM(C59:G59)</f>
        <v>6852848</v>
      </c>
    </row>
    <row r="60" spans="1:8" s="11" customFormat="1" ht="15">
      <c r="A60" s="8" t="s">
        <v>54</v>
      </c>
      <c r="B60" s="9" t="s">
        <v>55</v>
      </c>
      <c r="C60" s="10">
        <f>SUM(C56:C58)</f>
        <v>0</v>
      </c>
      <c r="D60" s="10"/>
      <c r="E60" s="10"/>
      <c r="F60" s="10"/>
      <c r="G60" s="10">
        <f>SUM(G56:G59)</f>
        <v>75911799</v>
      </c>
      <c r="H60" s="10">
        <f>SUM(C60:G60)</f>
        <v>75911799</v>
      </c>
    </row>
    <row r="61" spans="1:8" ht="15" hidden="1">
      <c r="A61" s="12"/>
      <c r="B61" s="13"/>
      <c r="C61" s="7"/>
      <c r="D61" s="7"/>
      <c r="E61" s="7"/>
      <c r="F61" s="7"/>
      <c r="G61" s="10">
        <f>SUM(G60:G60)</f>
        <v>75911799</v>
      </c>
      <c r="H61" s="7">
        <f t="shared" si="4"/>
        <v>75911799</v>
      </c>
    </row>
    <row r="62" spans="1:8" ht="15" hidden="1">
      <c r="A62" s="12"/>
      <c r="B62" s="13"/>
      <c r="C62" s="7"/>
      <c r="D62" s="7"/>
      <c r="E62" s="7"/>
      <c r="F62" s="7"/>
      <c r="G62" s="10">
        <f>SUM(G60:G61)</f>
        <v>151823598</v>
      </c>
      <c r="H62" s="7">
        <f t="shared" si="4"/>
        <v>151823598</v>
      </c>
    </row>
    <row r="63" spans="1:8" ht="15" hidden="1">
      <c r="A63" s="12"/>
      <c r="B63" s="13"/>
      <c r="C63" s="7"/>
      <c r="D63" s="7"/>
      <c r="E63" s="7"/>
      <c r="F63" s="7"/>
      <c r="G63" s="10">
        <f>SUM(G60:G62)</f>
        <v>303647196</v>
      </c>
      <c r="H63" s="7">
        <f t="shared" si="4"/>
        <v>303647196</v>
      </c>
    </row>
    <row r="64" spans="1:8" ht="15">
      <c r="A64" s="8" t="s">
        <v>56</v>
      </c>
      <c r="B64" s="9" t="s">
        <v>57</v>
      </c>
      <c r="C64" s="7"/>
      <c r="D64" s="7"/>
      <c r="E64" s="7"/>
      <c r="F64" s="7"/>
      <c r="G64" s="7"/>
      <c r="H64" s="7">
        <f t="shared" si="4"/>
        <v>0</v>
      </c>
    </row>
    <row r="65" spans="1:8" ht="15" hidden="1">
      <c r="A65" s="8"/>
      <c r="B65" s="9"/>
      <c r="C65" s="7"/>
      <c r="D65" s="7"/>
      <c r="E65" s="7"/>
      <c r="F65" s="7"/>
      <c r="G65" s="7"/>
      <c r="H65" s="7"/>
    </row>
    <row r="66" spans="1:8" ht="15" hidden="1">
      <c r="A66" s="8"/>
      <c r="B66" s="9"/>
      <c r="C66" s="7"/>
      <c r="D66" s="7"/>
      <c r="E66" s="7"/>
      <c r="F66" s="7"/>
      <c r="G66" s="7"/>
      <c r="H66" s="7"/>
    </row>
    <row r="67" spans="1:8" ht="15" hidden="1">
      <c r="A67" s="8"/>
      <c r="B67" s="9"/>
      <c r="C67" s="7"/>
      <c r="D67" s="7"/>
      <c r="E67" s="7"/>
      <c r="F67" s="7"/>
      <c r="G67" s="7"/>
      <c r="H67" s="7"/>
    </row>
    <row r="68" spans="1:8" ht="15">
      <c r="A68" s="8" t="s">
        <v>58</v>
      </c>
      <c r="B68" s="9" t="s">
        <v>59</v>
      </c>
      <c r="C68" s="7"/>
      <c r="D68" s="7"/>
      <c r="E68" s="7"/>
      <c r="F68" s="7"/>
      <c r="G68" s="7"/>
      <c r="H68" s="7"/>
    </row>
    <row r="69" spans="1:8" ht="15">
      <c r="A69" s="8" t="s">
        <v>60</v>
      </c>
      <c r="B69" s="9" t="s">
        <v>61</v>
      </c>
      <c r="C69" s="7"/>
      <c r="D69" s="7"/>
      <c r="E69" s="7"/>
      <c r="F69" s="7"/>
      <c r="G69" s="18">
        <v>20496187</v>
      </c>
      <c r="H69" s="18">
        <f>SUM(C69:G69)</f>
        <v>20496187</v>
      </c>
    </row>
    <row r="70" spans="1:8" s="11" customFormat="1" ht="15.75">
      <c r="A70" s="19" t="s">
        <v>62</v>
      </c>
      <c r="B70" s="20" t="s">
        <v>63</v>
      </c>
      <c r="C70" s="18">
        <f>SUM(C60+C69)</f>
        <v>0</v>
      </c>
      <c r="D70" s="18">
        <f>SUM(D60+D69)</f>
        <v>0</v>
      </c>
      <c r="E70" s="18">
        <f>SUM(E60+E69)</f>
        <v>0</v>
      </c>
      <c r="F70" s="18">
        <f>SUM(F60+F69)</f>
        <v>0</v>
      </c>
      <c r="G70" s="18">
        <f>SUM(G60+G69)</f>
        <v>96407986</v>
      </c>
      <c r="H70" s="10">
        <f>SUM(H69+H60)</f>
        <v>96407986</v>
      </c>
    </row>
    <row r="73" spans="1:9" ht="46.5" customHeight="1">
      <c r="A73" s="47" t="s">
        <v>64</v>
      </c>
      <c r="B73" s="48"/>
      <c r="C73" s="48"/>
      <c r="D73" s="48"/>
      <c r="E73" s="48"/>
      <c r="F73" s="48"/>
      <c r="G73" s="48"/>
      <c r="H73" s="48"/>
      <c r="I73" s="48"/>
    </row>
    <row r="74" spans="1:9" ht="15">
      <c r="A74" s="22" t="s">
        <v>65</v>
      </c>
      <c r="B74" s="22" t="s">
        <v>66</v>
      </c>
      <c r="C74" s="22" t="s">
        <v>67</v>
      </c>
      <c r="D74" s="22" t="s">
        <v>68</v>
      </c>
      <c r="E74" s="22" t="s">
        <v>69</v>
      </c>
      <c r="F74" s="22" t="s">
        <v>70</v>
      </c>
      <c r="G74" s="22" t="s">
        <v>71</v>
      </c>
      <c r="H74" s="22" t="s">
        <v>72</v>
      </c>
      <c r="I74" s="22" t="s">
        <v>73</v>
      </c>
    </row>
    <row r="75" spans="1:9" ht="98.25">
      <c r="A75" s="23" t="s">
        <v>74</v>
      </c>
      <c r="B75" s="24" t="s">
        <v>75</v>
      </c>
      <c r="C75" s="24" t="s">
        <v>76</v>
      </c>
      <c r="D75" s="24" t="s">
        <v>77</v>
      </c>
      <c r="E75" s="24" t="s">
        <v>78</v>
      </c>
      <c r="F75" s="24" t="s">
        <v>79</v>
      </c>
      <c r="G75" s="24" t="s">
        <v>80</v>
      </c>
      <c r="H75" s="25" t="s">
        <v>81</v>
      </c>
      <c r="I75" s="26" t="s">
        <v>82</v>
      </c>
    </row>
    <row r="76" spans="1:9" ht="15">
      <c r="A76" s="14"/>
      <c r="B76" s="27"/>
      <c r="C76" s="28"/>
      <c r="D76" s="28"/>
      <c r="E76" s="28"/>
      <c r="F76" s="28"/>
      <c r="G76" s="28"/>
      <c r="H76" s="29"/>
      <c r="I76" s="30">
        <f aca="true" t="shared" si="5" ref="I76:I81">SUM(B76:H76)</f>
        <v>0</v>
      </c>
    </row>
    <row r="77" spans="1:9" ht="15">
      <c r="A77" s="31"/>
      <c r="B77" s="27"/>
      <c r="C77" s="28"/>
      <c r="D77" s="28"/>
      <c r="E77" s="28"/>
      <c r="F77" s="28"/>
      <c r="G77" s="28"/>
      <c r="H77" s="29"/>
      <c r="I77" s="30">
        <f t="shared" si="5"/>
        <v>0</v>
      </c>
    </row>
    <row r="78" spans="1:9" ht="15">
      <c r="A78" s="32"/>
      <c r="B78" s="27"/>
      <c r="C78" s="28"/>
      <c r="D78" s="28"/>
      <c r="E78" s="28"/>
      <c r="F78" s="28"/>
      <c r="G78" s="28"/>
      <c r="H78" s="29"/>
      <c r="I78" s="30">
        <f t="shared" si="5"/>
        <v>0</v>
      </c>
    </row>
    <row r="79" spans="1:9" ht="15">
      <c r="A79" s="31"/>
      <c r="B79" s="27"/>
      <c r="C79" s="28"/>
      <c r="D79" s="28"/>
      <c r="E79" s="28"/>
      <c r="F79" s="28"/>
      <c r="G79" s="28"/>
      <c r="H79" s="29"/>
      <c r="I79" s="30">
        <f t="shared" si="5"/>
        <v>0</v>
      </c>
    </row>
    <row r="80" spans="1:9" ht="15">
      <c r="A80" s="31"/>
      <c r="B80" s="27"/>
      <c r="C80" s="28"/>
      <c r="D80" s="28"/>
      <c r="E80" s="28"/>
      <c r="F80" s="28"/>
      <c r="G80" s="28"/>
      <c r="H80" s="29"/>
      <c r="I80" s="30">
        <f t="shared" si="5"/>
        <v>0</v>
      </c>
    </row>
    <row r="81" spans="1:9" ht="15.75">
      <c r="A81" s="26" t="s">
        <v>82</v>
      </c>
      <c r="B81" s="33">
        <f>SUM(B76:B80)</f>
        <v>0</v>
      </c>
      <c r="C81" s="28"/>
      <c r="D81" s="28"/>
      <c r="E81" s="28"/>
      <c r="F81" s="28"/>
      <c r="G81" s="28"/>
      <c r="H81" s="29"/>
      <c r="I81" s="30">
        <f t="shared" si="5"/>
        <v>0</v>
      </c>
    </row>
    <row r="82" spans="1:7" ht="15">
      <c r="A82" s="34"/>
      <c r="B82" s="35"/>
      <c r="C82" s="36"/>
      <c r="D82" s="36"/>
      <c r="E82" s="37"/>
      <c r="F82" s="37"/>
      <c r="G82" s="37"/>
    </row>
    <row r="83" spans="1:7" ht="15">
      <c r="A83" s="34"/>
      <c r="B83" s="35"/>
      <c r="C83" s="36"/>
      <c r="D83" s="36"/>
      <c r="E83" s="37"/>
      <c r="F83" s="37"/>
      <c r="G83" s="37"/>
    </row>
    <row r="84" spans="1:7" ht="15">
      <c r="A84" s="34"/>
      <c r="B84" s="35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">
      <c r="A87" s="34"/>
      <c r="B87" s="35"/>
      <c r="C87" s="36"/>
      <c r="D87" s="36"/>
      <c r="E87" s="37"/>
      <c r="F87" s="37"/>
      <c r="G87" s="37"/>
    </row>
    <row r="88" spans="1:7" ht="15">
      <c r="A88" s="34"/>
      <c r="B88" s="35"/>
      <c r="C88" s="36"/>
      <c r="D88" s="36"/>
      <c r="E88" s="37"/>
      <c r="F88" s="37"/>
      <c r="G88" s="37"/>
    </row>
    <row r="89" spans="1:7" ht="15">
      <c r="A89" s="38"/>
      <c r="B89" s="35"/>
      <c r="C89" s="36"/>
      <c r="D89" s="36"/>
      <c r="E89" s="37"/>
      <c r="F89" s="37"/>
      <c r="G89" s="37"/>
    </row>
    <row r="90" spans="1:7" ht="15">
      <c r="A90" s="38"/>
      <c r="B90" s="35"/>
      <c r="C90" s="36"/>
      <c r="D90" s="36"/>
      <c r="E90" s="37"/>
      <c r="F90" s="37"/>
      <c r="G90" s="37"/>
    </row>
    <row r="91" spans="1:7" ht="15">
      <c r="A91" s="38"/>
      <c r="B91" s="35"/>
      <c r="C91" s="36"/>
      <c r="D91" s="36"/>
      <c r="E91" s="37"/>
      <c r="F91" s="37"/>
      <c r="G91" s="37"/>
    </row>
    <row r="92" spans="1:7" ht="15">
      <c r="A92" s="34"/>
      <c r="B92" s="35"/>
      <c r="C92" s="36"/>
      <c r="D92" s="36"/>
      <c r="E92" s="37"/>
      <c r="F92" s="37"/>
      <c r="G92" s="37"/>
    </row>
    <row r="93" spans="1:7" ht="15.75">
      <c r="A93" s="39"/>
      <c r="B93" s="40"/>
      <c r="C93" s="36"/>
      <c r="D93" s="36"/>
      <c r="E93" s="37"/>
      <c r="F93" s="37"/>
      <c r="G93" s="37"/>
    </row>
    <row r="94" spans="1:7" ht="15.75">
      <c r="A94" s="41"/>
      <c r="B94" s="42"/>
      <c r="C94" s="36"/>
      <c r="D94" s="36"/>
      <c r="E94" s="37"/>
      <c r="F94" s="37"/>
      <c r="G94" s="37"/>
    </row>
    <row r="95" spans="1:7" ht="15.75">
      <c r="A95" s="41"/>
      <c r="B95" s="42"/>
      <c r="C95" s="36"/>
      <c r="D95" s="36"/>
      <c r="E95" s="37"/>
      <c r="F95" s="37"/>
      <c r="G95" s="37"/>
    </row>
    <row r="96" spans="1:7" ht="15.75">
      <c r="A96" s="41"/>
      <c r="B96" s="42"/>
      <c r="C96" s="36"/>
      <c r="D96" s="36"/>
      <c r="E96" s="37"/>
      <c r="F96" s="37"/>
      <c r="G96" s="37"/>
    </row>
    <row r="97" spans="1:7" ht="15.75">
      <c r="A97" s="41"/>
      <c r="B97" s="42"/>
      <c r="C97" s="36"/>
      <c r="D97" s="36"/>
      <c r="E97" s="37"/>
      <c r="F97" s="37"/>
      <c r="G97" s="37"/>
    </row>
    <row r="98" spans="1:7" ht="15">
      <c r="A98" s="34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4"/>
      <c r="B100" s="35"/>
      <c r="C100" s="36"/>
      <c r="D100" s="36"/>
      <c r="E100" s="37"/>
      <c r="F100" s="37"/>
      <c r="G100" s="37"/>
    </row>
    <row r="101" spans="1:7" ht="15">
      <c r="A101" s="34"/>
      <c r="B101" s="35"/>
      <c r="C101" s="36"/>
      <c r="D101" s="36"/>
      <c r="E101" s="37"/>
      <c r="F101" s="37"/>
      <c r="G101" s="37"/>
    </row>
    <row r="102" spans="1:7" ht="15">
      <c r="A102" s="34"/>
      <c r="B102" s="35"/>
      <c r="C102" s="36"/>
      <c r="D102" s="36"/>
      <c r="E102" s="37"/>
      <c r="F102" s="37"/>
      <c r="G102" s="37"/>
    </row>
    <row r="103" spans="1:7" ht="15">
      <c r="A103" s="34"/>
      <c r="B103" s="35"/>
      <c r="C103" s="36"/>
      <c r="D103" s="36"/>
      <c r="E103" s="37"/>
      <c r="F103" s="37"/>
      <c r="G103" s="37"/>
    </row>
    <row r="104" spans="1:7" ht="15">
      <c r="A104" s="34"/>
      <c r="B104" s="35"/>
      <c r="C104" s="36"/>
      <c r="D104" s="36"/>
      <c r="E104" s="37"/>
      <c r="F104" s="37"/>
      <c r="G104" s="37"/>
    </row>
    <row r="105" spans="1:7" ht="15">
      <c r="A105" s="34"/>
      <c r="B105" s="35"/>
      <c r="C105" s="36"/>
      <c r="D105" s="36"/>
      <c r="E105" s="37"/>
      <c r="F105" s="37"/>
      <c r="G105" s="37"/>
    </row>
    <row r="106" spans="1:7" ht="15">
      <c r="A106" s="34"/>
      <c r="B106" s="35"/>
      <c r="C106" s="36"/>
      <c r="D106" s="36"/>
      <c r="E106" s="37"/>
      <c r="F106" s="37"/>
      <c r="G106" s="37"/>
    </row>
    <row r="107" spans="1:7" ht="15">
      <c r="A107" s="34"/>
      <c r="B107" s="35"/>
      <c r="C107" s="36"/>
      <c r="D107" s="36"/>
      <c r="E107" s="37"/>
      <c r="F107" s="37"/>
      <c r="G107" s="37"/>
    </row>
    <row r="108" spans="1:7" ht="15">
      <c r="A108" s="34"/>
      <c r="B108" s="35"/>
      <c r="C108" s="36"/>
      <c r="D108" s="36"/>
      <c r="E108" s="37"/>
      <c r="F108" s="37"/>
      <c r="G108" s="37"/>
    </row>
    <row r="109" spans="1:7" ht="15.75">
      <c r="A109" s="39"/>
      <c r="B109" s="40"/>
      <c r="C109" s="36"/>
      <c r="D109" s="36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</sheetData>
  <sheetProtection/>
  <mergeCells count="3">
    <mergeCell ref="A1:H1"/>
    <mergeCell ref="A2:H2"/>
    <mergeCell ref="A73:I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&amp;R1/12 melléklet a 4/2018.(II. 14.) önkormányzati rendelethez*</oddHeader>
    <oddFooter>&amp;LMódosította: 15/2018. (X. 25.) önk. rend. 12. § Hatályos: 2018. X.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2018-10-29T13:04:39Z</dcterms:created>
  <dcterms:modified xsi:type="dcterms:W3CDTF">2018-10-29T13:51:32Z</dcterms:modified>
  <cp:category/>
  <cp:version/>
  <cp:contentType/>
  <cp:contentStatus/>
</cp:coreProperties>
</file>