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26" i="1" l="1"/>
  <c r="L25" i="1"/>
  <c r="M25" i="1"/>
  <c r="L24" i="1"/>
  <c r="M24" i="1"/>
  <c r="N24" i="1"/>
  <c r="R24" i="1" s="1"/>
  <c r="O24" i="1"/>
  <c r="P24" i="1"/>
  <c r="L21" i="1"/>
  <c r="M21" i="1"/>
  <c r="N21" i="1"/>
  <c r="N25" i="1" s="1"/>
  <c r="O21" i="1"/>
  <c r="P21" i="1"/>
  <c r="P25" i="1" s="1"/>
  <c r="O17" i="1"/>
  <c r="P17" i="1"/>
  <c r="P27" i="1" s="1"/>
  <c r="L16" i="1"/>
  <c r="M16" i="1"/>
  <c r="N16" i="1"/>
  <c r="O16" i="1"/>
  <c r="P16" i="1"/>
  <c r="R16" i="1" s="1"/>
  <c r="L12" i="1"/>
  <c r="L17" i="1" s="1"/>
  <c r="M12" i="1"/>
  <c r="M26" i="1" s="1"/>
  <c r="N12" i="1"/>
  <c r="O12" i="1"/>
  <c r="P12" i="1"/>
  <c r="R6" i="1"/>
  <c r="R8" i="1"/>
  <c r="R10" i="1"/>
  <c r="R13" i="1"/>
  <c r="R14" i="1"/>
  <c r="R15" i="1"/>
  <c r="R18" i="1"/>
  <c r="R19" i="1"/>
  <c r="R20" i="1"/>
  <c r="R21" i="1"/>
  <c r="R22" i="1"/>
  <c r="R23" i="1"/>
  <c r="R5" i="1"/>
  <c r="Q6" i="1"/>
  <c r="Q7" i="1"/>
  <c r="Q8" i="1"/>
  <c r="Q9" i="1"/>
  <c r="Q10" i="1"/>
  <c r="Q11" i="1"/>
  <c r="Q13" i="1"/>
  <c r="Q14" i="1"/>
  <c r="Q15" i="1"/>
  <c r="Q18" i="1"/>
  <c r="Q19" i="1"/>
  <c r="Q20" i="1"/>
  <c r="Q22" i="1"/>
  <c r="Q23" i="1"/>
  <c r="Q5" i="1"/>
  <c r="O27" i="1" l="1"/>
  <c r="R25" i="1"/>
  <c r="M17" i="1"/>
  <c r="M27" i="1" s="1"/>
  <c r="P26" i="1"/>
  <c r="O25" i="1"/>
  <c r="L26" i="1"/>
  <c r="R12" i="1"/>
  <c r="N17" i="1"/>
  <c r="N27" i="1" s="1"/>
  <c r="N26" i="1"/>
  <c r="L27" i="1"/>
  <c r="D26" i="1"/>
  <c r="F26" i="1"/>
  <c r="C24" i="1"/>
  <c r="D24" i="1"/>
  <c r="E24" i="1"/>
  <c r="E25" i="1" s="1"/>
  <c r="F24" i="1"/>
  <c r="G24" i="1"/>
  <c r="C21" i="1"/>
  <c r="C25" i="1" s="1"/>
  <c r="D21" i="1"/>
  <c r="D25" i="1" s="1"/>
  <c r="E21" i="1"/>
  <c r="I21" i="1" s="1"/>
  <c r="F21" i="1"/>
  <c r="G21" i="1"/>
  <c r="G25" i="1" s="1"/>
  <c r="I6" i="1"/>
  <c r="I7" i="1"/>
  <c r="I8" i="1"/>
  <c r="I9" i="1"/>
  <c r="I10" i="1"/>
  <c r="I11" i="1"/>
  <c r="I13" i="1"/>
  <c r="I14" i="1"/>
  <c r="I15" i="1"/>
  <c r="I18" i="1"/>
  <c r="I19" i="1"/>
  <c r="I20" i="1"/>
  <c r="I22" i="1"/>
  <c r="I23" i="1"/>
  <c r="H6" i="1"/>
  <c r="H7" i="1"/>
  <c r="H8" i="1"/>
  <c r="H9" i="1"/>
  <c r="H10" i="1"/>
  <c r="H11" i="1"/>
  <c r="H13" i="1"/>
  <c r="H14" i="1"/>
  <c r="H15" i="1"/>
  <c r="H18" i="1"/>
  <c r="H19" i="1"/>
  <c r="H20" i="1"/>
  <c r="H22" i="1"/>
  <c r="H23" i="1"/>
  <c r="I5" i="1"/>
  <c r="H5" i="1"/>
  <c r="C16" i="1"/>
  <c r="D16" i="1"/>
  <c r="E16" i="1"/>
  <c r="F16" i="1"/>
  <c r="G16" i="1"/>
  <c r="C12" i="1"/>
  <c r="C26" i="1" s="1"/>
  <c r="D12" i="1"/>
  <c r="D17" i="1" s="1"/>
  <c r="D27" i="1" s="1"/>
  <c r="E12" i="1"/>
  <c r="E26" i="1" s="1"/>
  <c r="F12" i="1"/>
  <c r="F17" i="1" s="1"/>
  <c r="G12" i="1"/>
  <c r="G17" i="1" s="1"/>
  <c r="G27" i="1" l="1"/>
  <c r="I24" i="1"/>
  <c r="F25" i="1"/>
  <c r="F27" i="1" s="1"/>
  <c r="R27" i="1"/>
  <c r="R26" i="1"/>
  <c r="R17" i="1"/>
  <c r="E17" i="1"/>
  <c r="I12" i="1"/>
  <c r="G26" i="1"/>
  <c r="I26" i="1" s="1"/>
  <c r="I16" i="1"/>
  <c r="C17" i="1"/>
  <c r="I25" i="1"/>
  <c r="E27" i="1"/>
  <c r="C27" i="1" l="1"/>
  <c r="I27" i="1" s="1"/>
  <c r="I17" i="1"/>
  <c r="K12" i="1"/>
  <c r="Q12" i="1" l="1"/>
  <c r="B12" i="1"/>
  <c r="H12" i="1" s="1"/>
  <c r="B16" i="1"/>
  <c r="H16" i="1" s="1"/>
  <c r="K16" i="1"/>
  <c r="Q16" i="1" s="1"/>
  <c r="B21" i="1"/>
  <c r="H21" i="1" s="1"/>
  <c r="K21" i="1"/>
  <c r="Q21" i="1" s="1"/>
  <c r="B24" i="1"/>
  <c r="K24" i="1"/>
  <c r="Q24" i="1" s="1"/>
  <c r="B25" i="1" l="1"/>
  <c r="H24" i="1"/>
  <c r="H25" i="1"/>
  <c r="Q17" i="1"/>
  <c r="K26" i="1"/>
  <c r="Q26" i="1" s="1"/>
  <c r="B26" i="1"/>
  <c r="K25" i="1"/>
  <c r="Q25" i="1" s="1"/>
  <c r="K17" i="1"/>
  <c r="B17" i="1"/>
  <c r="H17" i="1" s="1"/>
  <c r="H26" i="1" l="1"/>
  <c r="K27" i="1"/>
  <c r="Q27" i="1" s="1"/>
  <c r="B27" i="1"/>
  <c r="H27" i="1" s="1"/>
</calcChain>
</file>

<file path=xl/sharedStrings.xml><?xml version="1.0" encoding="utf-8"?>
<sst xmlns="http://schemas.openxmlformats.org/spreadsheetml/2006/main" count="71" uniqueCount="51">
  <si>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</si>
  <si>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</si>
  <si>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</si>
  <si>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</si>
  <si>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</si>
  <si>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</si>
  <si>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</si>
  <si>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</si>
  <si>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</si>
  <si>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</si>
  <si>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</si>
  <si>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</si>
  <si>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</si>
  <si>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</si>
  <si>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</si>
  <si>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</si>
  <si>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</si>
  <si>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</si>
  <si>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</si>
  <si>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</si>
  <si>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</si>
  <si>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</si>
  <si>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</si>
  <si>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</si>
  <si>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</si>
  <si>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</si>
  <si>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</si>
  <si>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</si>
  <si>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</si>
  <si>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</si>
  <si>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</si>
  <si>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</si>
  <si>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</si>
  <si>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</si>
  <si>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</si>
  <si>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</si>
  <si>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</si>
  <si>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</si>
  <si>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</si>
  <si>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</si>
  <si>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</si>
  <si>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</si>
  <si>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</si>
  <si>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</si>
  <si>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</si>
  <si>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</si>
  <si>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</si>
  <si>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</si>
  <si>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</si>
  <si>
    <t>Eredeti</t>
  </si>
  <si>
    <t>Mód.jav.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</si>
</sst>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Layout" topLeftCell="H1" zoomScaleNormal="100" workbookViewId="0">
      <selection activeCell="R33" sqref="R33"/>
    </sheetView>
  </sheetViews>
  <sheetFormatPr defaultRowHeight="12.75" x14ac:dyDescent="0.2"/>
  <cols>
    <col min="1" max="1" width="44.28515625" customWidth="1"/>
    <col min="2" max="9" width="12" customWidth="1"/>
    <col min="10" max="10" width="44.28515625" customWidth="1"/>
    <col min="11" max="17" width="12" customWidth="1"/>
    <col min="18" max="18" width="11.42578125" customWidth="1"/>
  </cols>
  <sheetData>
    <row r="1" spans="1:18" ht="12" customHeight="1" x14ac:dyDescent="0.2">
      <c r="Q1" s="1" t="s">
        <v>0</v>
      </c>
    </row>
    <row r="2" spans="1:18" ht="14.25" customHeight="1" x14ac:dyDescent="0.2">
      <c r="A2" s="49" t="s">
        <v>6</v>
      </c>
      <c r="B2" s="49"/>
      <c r="C2" s="49"/>
      <c r="D2" s="49"/>
      <c r="E2" s="49"/>
      <c r="F2" s="49"/>
      <c r="G2" s="49"/>
      <c r="H2" s="49"/>
      <c r="I2" s="41"/>
      <c r="J2" s="54" t="s">
        <v>7</v>
      </c>
      <c r="K2" s="55"/>
      <c r="L2" s="55"/>
      <c r="M2" s="55"/>
      <c r="N2" s="55"/>
      <c r="O2" s="55"/>
      <c r="P2" s="55"/>
      <c r="Q2" s="55"/>
      <c r="R2" s="55"/>
    </row>
    <row r="3" spans="1:18" ht="37.5" customHeight="1" x14ac:dyDescent="0.2">
      <c r="A3" s="52" t="s">
        <v>1</v>
      </c>
      <c r="B3" s="50" t="s">
        <v>2</v>
      </c>
      <c r="C3" s="51"/>
      <c r="D3" s="50" t="s">
        <v>3</v>
      </c>
      <c r="E3" s="51"/>
      <c r="F3" s="50" t="s">
        <v>4</v>
      </c>
      <c r="G3" s="51"/>
      <c r="H3" s="50" t="s">
        <v>5</v>
      </c>
      <c r="I3" s="51"/>
      <c r="J3" s="52" t="s">
        <v>1</v>
      </c>
      <c r="K3" s="50" t="s">
        <v>2</v>
      </c>
      <c r="L3" s="51"/>
      <c r="M3" s="50" t="s">
        <v>3</v>
      </c>
      <c r="N3" s="51"/>
      <c r="O3" s="50" t="s">
        <v>4</v>
      </c>
      <c r="P3" s="51"/>
      <c r="Q3" s="56" t="s">
        <v>5</v>
      </c>
      <c r="R3" s="56"/>
    </row>
    <row r="4" spans="1:18" ht="37.5" customHeight="1" x14ac:dyDescent="0.2">
      <c r="A4" s="53"/>
      <c r="B4" s="42" t="s">
        <v>49</v>
      </c>
      <c r="C4" s="43" t="s">
        <v>50</v>
      </c>
      <c r="D4" s="42" t="s">
        <v>49</v>
      </c>
      <c r="E4" s="43" t="s">
        <v>50</v>
      </c>
      <c r="F4" s="42" t="s">
        <v>49</v>
      </c>
      <c r="G4" s="43" t="s">
        <v>50</v>
      </c>
      <c r="H4" s="42" t="s">
        <v>49</v>
      </c>
      <c r="I4" s="43" t="s">
        <v>50</v>
      </c>
      <c r="J4" s="53"/>
      <c r="K4" s="44" t="s">
        <v>49</v>
      </c>
      <c r="L4" s="44" t="s">
        <v>50</v>
      </c>
      <c r="M4" s="44" t="s">
        <v>49</v>
      </c>
      <c r="N4" s="44" t="s">
        <v>50</v>
      </c>
      <c r="O4" s="44" t="s">
        <v>49</v>
      </c>
      <c r="P4" s="44" t="s">
        <v>50</v>
      </c>
      <c r="Q4" s="44" t="s">
        <v>49</v>
      </c>
      <c r="R4" s="44" t="s">
        <v>50</v>
      </c>
    </row>
    <row r="5" spans="1:18" ht="25.5" customHeight="1" x14ac:dyDescent="0.2">
      <c r="A5" s="8" t="s">
        <v>16</v>
      </c>
      <c r="B5" s="20">
        <v>369015</v>
      </c>
      <c r="C5" s="20">
        <v>373400</v>
      </c>
      <c r="D5" s="21">
        <v>7672</v>
      </c>
      <c r="E5" s="21">
        <v>7672</v>
      </c>
      <c r="F5" s="21">
        <v>5383</v>
      </c>
      <c r="G5" s="21">
        <v>22994</v>
      </c>
      <c r="H5" s="2">
        <f>B5+D5+F5</f>
        <v>382070</v>
      </c>
      <c r="I5" s="2">
        <f>C5+E5+G5</f>
        <v>404066</v>
      </c>
      <c r="J5" s="8" t="s">
        <v>20</v>
      </c>
      <c r="K5" s="20">
        <v>312167</v>
      </c>
      <c r="L5" s="20">
        <v>312167</v>
      </c>
      <c r="M5" s="21">
        <v>0</v>
      </c>
      <c r="N5" s="21">
        <v>0</v>
      </c>
      <c r="O5" s="45">
        <v>0</v>
      </c>
      <c r="P5" s="45">
        <v>17524</v>
      </c>
      <c r="Q5" s="2">
        <f>K5+M5+O5</f>
        <v>312167</v>
      </c>
      <c r="R5" s="2">
        <f>L5+N5+P5</f>
        <v>329691</v>
      </c>
    </row>
    <row r="6" spans="1:18" ht="25.5" customHeight="1" x14ac:dyDescent="0.2">
      <c r="A6" s="14" t="s">
        <v>17</v>
      </c>
      <c r="B6" s="21"/>
      <c r="C6" s="21"/>
      <c r="D6" s="21"/>
      <c r="E6" s="21"/>
      <c r="F6" s="22"/>
      <c r="G6" s="22"/>
      <c r="H6" s="2">
        <f t="shared" ref="H6:H27" si="0">B6+D6+F6</f>
        <v>0</v>
      </c>
      <c r="I6" s="2">
        <f t="shared" ref="I6:I27" si="1">C6+E6+G6</f>
        <v>0</v>
      </c>
      <c r="J6" s="14" t="s">
        <v>46</v>
      </c>
      <c r="K6" s="20">
        <v>55793</v>
      </c>
      <c r="L6" s="20">
        <v>55793</v>
      </c>
      <c r="M6" s="21">
        <v>0</v>
      </c>
      <c r="N6" s="21">
        <v>0</v>
      </c>
      <c r="O6" s="21">
        <v>0</v>
      </c>
      <c r="P6" s="21">
        <v>3455</v>
      </c>
      <c r="Q6" s="2">
        <f t="shared" ref="Q6:Q27" si="2">K6+M6+O6</f>
        <v>55793</v>
      </c>
      <c r="R6" s="2">
        <f t="shared" ref="R6:R27" si="3">L6+N6+P6</f>
        <v>59248</v>
      </c>
    </row>
    <row r="7" spans="1:18" ht="25.5" customHeight="1" x14ac:dyDescent="0.2">
      <c r="A7" s="9" t="s">
        <v>18</v>
      </c>
      <c r="B7" s="21"/>
      <c r="C7" s="21"/>
      <c r="D7" s="21">
        <v>2130</v>
      </c>
      <c r="E7" s="21">
        <v>2107</v>
      </c>
      <c r="F7" s="23"/>
      <c r="G7" s="23"/>
      <c r="H7" s="2">
        <f t="shared" si="0"/>
        <v>2130</v>
      </c>
      <c r="I7" s="2">
        <f t="shared" si="1"/>
        <v>2107</v>
      </c>
      <c r="J7" s="8" t="s">
        <v>21</v>
      </c>
      <c r="K7" s="28">
        <v>76663</v>
      </c>
      <c r="L7" s="28">
        <v>142679</v>
      </c>
      <c r="M7" s="46">
        <v>0</v>
      </c>
      <c r="N7" s="46">
        <v>0</v>
      </c>
      <c r="O7" s="28">
        <v>5383</v>
      </c>
      <c r="P7" s="28">
        <v>3692</v>
      </c>
      <c r="Q7" s="2">
        <f t="shared" si="2"/>
        <v>82046</v>
      </c>
      <c r="R7" s="2">
        <v>177371</v>
      </c>
    </row>
    <row r="8" spans="1:18" ht="25.5" customHeight="1" x14ac:dyDescent="0.2">
      <c r="A8" s="9" t="s">
        <v>19</v>
      </c>
      <c r="B8" s="21"/>
      <c r="C8" s="21"/>
      <c r="D8" s="21">
        <v>6200</v>
      </c>
      <c r="E8" s="21">
        <v>6200</v>
      </c>
      <c r="F8" s="23"/>
      <c r="G8" s="23"/>
      <c r="H8" s="2">
        <f t="shared" si="0"/>
        <v>6200</v>
      </c>
      <c r="I8" s="2">
        <f t="shared" si="1"/>
        <v>6200</v>
      </c>
      <c r="J8" s="8" t="s">
        <v>22</v>
      </c>
      <c r="K8" s="21">
        <v>0</v>
      </c>
      <c r="L8" s="21"/>
      <c r="M8" s="22"/>
      <c r="N8" s="22"/>
      <c r="O8" s="22"/>
      <c r="P8" s="22"/>
      <c r="Q8" s="2">
        <f t="shared" si="2"/>
        <v>0</v>
      </c>
      <c r="R8" s="2">
        <f t="shared" si="3"/>
        <v>0</v>
      </c>
    </row>
    <row r="9" spans="1:18" ht="25.5" customHeight="1" x14ac:dyDescent="0.2">
      <c r="A9" s="15"/>
      <c r="B9" s="23"/>
      <c r="C9" s="23"/>
      <c r="D9" s="23"/>
      <c r="E9" s="23"/>
      <c r="F9" s="23"/>
      <c r="G9" s="23"/>
      <c r="H9" s="2">
        <f t="shared" si="0"/>
        <v>0</v>
      </c>
      <c r="I9" s="2">
        <f t="shared" si="1"/>
        <v>0</v>
      </c>
      <c r="J9" s="8" t="s">
        <v>23</v>
      </c>
      <c r="K9" s="21">
        <v>204000</v>
      </c>
      <c r="L9" s="21">
        <v>206000</v>
      </c>
      <c r="M9" s="21">
        <v>35000</v>
      </c>
      <c r="N9" s="21">
        <v>45000</v>
      </c>
      <c r="O9" s="21">
        <v>5000</v>
      </c>
      <c r="P9" s="21">
        <v>5000</v>
      </c>
      <c r="Q9" s="2">
        <f t="shared" si="2"/>
        <v>244000</v>
      </c>
      <c r="R9" s="2">
        <v>225000</v>
      </c>
    </row>
    <row r="10" spans="1:18" ht="25.5" customHeight="1" x14ac:dyDescent="0.2">
      <c r="A10" s="13"/>
      <c r="B10" s="22"/>
      <c r="C10" s="22"/>
      <c r="D10" s="22"/>
      <c r="E10" s="22"/>
      <c r="F10" s="22"/>
      <c r="G10" s="22"/>
      <c r="H10" s="2">
        <f t="shared" si="0"/>
        <v>0</v>
      </c>
      <c r="I10" s="2">
        <f t="shared" si="1"/>
        <v>0</v>
      </c>
      <c r="J10" s="12" t="s">
        <v>26</v>
      </c>
      <c r="K10" s="21"/>
      <c r="L10" s="21"/>
      <c r="M10" s="21">
        <v>4000</v>
      </c>
      <c r="N10" s="21">
        <v>4000</v>
      </c>
      <c r="O10" s="22"/>
      <c r="P10" s="22"/>
      <c r="Q10" s="2">
        <f t="shared" si="2"/>
        <v>4000</v>
      </c>
      <c r="R10" s="2">
        <f t="shared" si="3"/>
        <v>4000</v>
      </c>
    </row>
    <row r="11" spans="1:18" ht="25.5" customHeight="1" x14ac:dyDescent="0.2">
      <c r="A11" s="13"/>
      <c r="B11" s="22"/>
      <c r="C11" s="22"/>
      <c r="D11" s="22"/>
      <c r="E11" s="22"/>
      <c r="F11" s="22"/>
      <c r="G11" s="22"/>
      <c r="H11" s="2">
        <f t="shared" si="0"/>
        <v>0</v>
      </c>
      <c r="I11" s="2">
        <f t="shared" si="1"/>
        <v>0</v>
      </c>
      <c r="J11" s="9" t="s">
        <v>24</v>
      </c>
      <c r="K11" s="21">
        <v>77000</v>
      </c>
      <c r="L11" s="21">
        <v>77000</v>
      </c>
      <c r="M11" s="22"/>
      <c r="N11" s="22"/>
      <c r="O11" s="22"/>
      <c r="P11" s="22"/>
      <c r="Q11" s="2">
        <f t="shared" si="2"/>
        <v>77000</v>
      </c>
      <c r="R11" s="2">
        <v>46000</v>
      </c>
    </row>
    <row r="12" spans="1:18" ht="25.5" customHeight="1" x14ac:dyDescent="0.2">
      <c r="A12" s="11" t="s">
        <v>28</v>
      </c>
      <c r="B12" s="24">
        <f>SUM(B5:B11)</f>
        <v>369015</v>
      </c>
      <c r="C12" s="24">
        <f t="shared" ref="C12:G12" si="4">SUM(C5:C11)</f>
        <v>373400</v>
      </c>
      <c r="D12" s="24">
        <f t="shared" si="4"/>
        <v>16002</v>
      </c>
      <c r="E12" s="24">
        <f t="shared" si="4"/>
        <v>15979</v>
      </c>
      <c r="F12" s="24">
        <f t="shared" si="4"/>
        <v>5383</v>
      </c>
      <c r="G12" s="24">
        <f t="shared" si="4"/>
        <v>22994</v>
      </c>
      <c r="H12" s="2">
        <f t="shared" si="0"/>
        <v>390400</v>
      </c>
      <c r="I12" s="2">
        <f t="shared" si="1"/>
        <v>412373</v>
      </c>
      <c r="J12" s="37" t="s">
        <v>29</v>
      </c>
      <c r="K12" s="29">
        <f>SUM(K5:K9)</f>
        <v>648623</v>
      </c>
      <c r="L12" s="29">
        <f t="shared" ref="L12:P12" si="5">SUM(L5:L9)</f>
        <v>716639</v>
      </c>
      <c r="M12" s="29">
        <f t="shared" si="5"/>
        <v>35000</v>
      </c>
      <c r="N12" s="29">
        <f t="shared" si="5"/>
        <v>45000</v>
      </c>
      <c r="O12" s="29">
        <f t="shared" si="5"/>
        <v>10383</v>
      </c>
      <c r="P12" s="29">
        <f t="shared" si="5"/>
        <v>29671</v>
      </c>
      <c r="Q12" s="2">
        <f t="shared" si="2"/>
        <v>694006</v>
      </c>
      <c r="R12" s="2">
        <f t="shared" si="3"/>
        <v>791310</v>
      </c>
    </row>
    <row r="13" spans="1:18" ht="25.5" customHeight="1" x14ac:dyDescent="0.2">
      <c r="A13" s="9" t="s">
        <v>43</v>
      </c>
      <c r="B13" s="22"/>
      <c r="C13" s="22"/>
      <c r="D13" s="22"/>
      <c r="E13" s="22"/>
      <c r="F13" s="22"/>
      <c r="G13" s="22"/>
      <c r="H13" s="2">
        <f t="shared" si="0"/>
        <v>0</v>
      </c>
      <c r="I13" s="2">
        <f t="shared" si="1"/>
        <v>0</v>
      </c>
      <c r="J13" s="38" t="s">
        <v>48</v>
      </c>
      <c r="K13" s="34">
        <v>12724</v>
      </c>
      <c r="L13" s="34">
        <v>12724</v>
      </c>
      <c r="M13" s="30"/>
      <c r="N13" s="30"/>
      <c r="O13" s="30"/>
      <c r="P13" s="30"/>
      <c r="Q13" s="2">
        <f t="shared" si="2"/>
        <v>12724</v>
      </c>
      <c r="R13" s="2">
        <f t="shared" si="3"/>
        <v>12724</v>
      </c>
    </row>
    <row r="14" spans="1:18" ht="25.5" customHeight="1" x14ac:dyDescent="0.2">
      <c r="A14" s="9" t="s">
        <v>45</v>
      </c>
      <c r="B14" s="25">
        <v>40724</v>
      </c>
      <c r="C14" s="25">
        <v>55026</v>
      </c>
      <c r="D14" s="21">
        <v>295606</v>
      </c>
      <c r="E14" s="21">
        <v>356635</v>
      </c>
      <c r="F14" s="22"/>
      <c r="G14" s="22"/>
      <c r="H14" s="2">
        <f t="shared" si="0"/>
        <v>336330</v>
      </c>
      <c r="I14" s="2">
        <f t="shared" si="1"/>
        <v>411661</v>
      </c>
      <c r="J14" s="8" t="s">
        <v>36</v>
      </c>
      <c r="K14" s="36">
        <v>204433</v>
      </c>
      <c r="L14" s="36">
        <v>204433</v>
      </c>
      <c r="M14" s="30"/>
      <c r="N14" s="30"/>
      <c r="O14" s="30"/>
      <c r="P14" s="30"/>
      <c r="Q14" s="2">
        <f t="shared" si="2"/>
        <v>204433</v>
      </c>
      <c r="R14" s="2">
        <f t="shared" si="3"/>
        <v>204433</v>
      </c>
    </row>
    <row r="15" spans="1:18" ht="25.5" customHeight="1" x14ac:dyDescent="0.2">
      <c r="A15" s="9" t="s">
        <v>47</v>
      </c>
      <c r="B15" s="25">
        <v>204433</v>
      </c>
      <c r="C15" s="25">
        <v>204433</v>
      </c>
      <c r="D15" s="22"/>
      <c r="E15" s="22"/>
      <c r="F15" s="22"/>
      <c r="G15" s="22"/>
      <c r="H15" s="2">
        <f t="shared" si="0"/>
        <v>204433</v>
      </c>
      <c r="I15" s="2">
        <f t="shared" si="1"/>
        <v>204433</v>
      </c>
      <c r="J15" s="39" t="s">
        <v>37</v>
      </c>
      <c r="K15" s="31"/>
      <c r="L15" s="31"/>
      <c r="M15" s="31"/>
      <c r="N15" s="31"/>
      <c r="O15" s="31"/>
      <c r="P15" s="31"/>
      <c r="Q15" s="2">
        <f t="shared" si="2"/>
        <v>0</v>
      </c>
      <c r="R15" s="2">
        <f t="shared" si="3"/>
        <v>0</v>
      </c>
    </row>
    <row r="16" spans="1:18" s="6" customFormat="1" ht="25.5" customHeight="1" x14ac:dyDescent="0.2">
      <c r="A16" s="10" t="s">
        <v>25</v>
      </c>
      <c r="B16" s="24">
        <f>SUM(B13:B15)</f>
        <v>245157</v>
      </c>
      <c r="C16" s="24">
        <f t="shared" ref="C16:G16" si="6">SUM(C13:C15)</f>
        <v>259459</v>
      </c>
      <c r="D16" s="24">
        <f t="shared" si="6"/>
        <v>295606</v>
      </c>
      <c r="E16" s="24">
        <f t="shared" si="6"/>
        <v>356635</v>
      </c>
      <c r="F16" s="24">
        <f t="shared" si="6"/>
        <v>0</v>
      </c>
      <c r="G16" s="24">
        <f t="shared" si="6"/>
        <v>0</v>
      </c>
      <c r="H16" s="2">
        <f t="shared" si="0"/>
        <v>540763</v>
      </c>
      <c r="I16" s="2">
        <f t="shared" si="1"/>
        <v>616094</v>
      </c>
      <c r="J16" s="5" t="s">
        <v>27</v>
      </c>
      <c r="K16" s="35">
        <f>SUM(K13:K15)</f>
        <v>217157</v>
      </c>
      <c r="L16" s="35">
        <f t="shared" ref="L16:P16" si="7">SUM(L13:L15)</f>
        <v>217157</v>
      </c>
      <c r="M16" s="35">
        <f t="shared" si="7"/>
        <v>0</v>
      </c>
      <c r="N16" s="35">
        <f t="shared" si="7"/>
        <v>0</v>
      </c>
      <c r="O16" s="35">
        <f t="shared" si="7"/>
        <v>0</v>
      </c>
      <c r="P16" s="35">
        <f t="shared" si="7"/>
        <v>0</v>
      </c>
      <c r="Q16" s="2">
        <f t="shared" si="2"/>
        <v>217157</v>
      </c>
      <c r="R16" s="2">
        <f t="shared" si="3"/>
        <v>217157</v>
      </c>
    </row>
    <row r="17" spans="1:18" s="6" customFormat="1" ht="25.5" customHeight="1" x14ac:dyDescent="0.2">
      <c r="A17" s="5" t="s">
        <v>8</v>
      </c>
      <c r="B17" s="24">
        <f>B12+B16</f>
        <v>614172</v>
      </c>
      <c r="C17" s="24">
        <f t="shared" ref="C17:G17" si="8">C12+C16</f>
        <v>632859</v>
      </c>
      <c r="D17" s="24">
        <f t="shared" si="8"/>
        <v>311608</v>
      </c>
      <c r="E17" s="24">
        <f t="shared" si="8"/>
        <v>372614</v>
      </c>
      <c r="F17" s="24">
        <f t="shared" si="8"/>
        <v>5383</v>
      </c>
      <c r="G17" s="24">
        <f t="shared" si="8"/>
        <v>22994</v>
      </c>
      <c r="H17" s="2">
        <f t="shared" si="0"/>
        <v>931163</v>
      </c>
      <c r="I17" s="2">
        <f t="shared" si="1"/>
        <v>1028467</v>
      </c>
      <c r="J17" s="5" t="s">
        <v>10</v>
      </c>
      <c r="K17" s="29">
        <f>K12+K16</f>
        <v>865780</v>
      </c>
      <c r="L17" s="29">
        <f t="shared" ref="L17:P17" si="9">L12+L16</f>
        <v>933796</v>
      </c>
      <c r="M17" s="29">
        <f t="shared" si="9"/>
        <v>35000</v>
      </c>
      <c r="N17" s="29">
        <f t="shared" si="9"/>
        <v>45000</v>
      </c>
      <c r="O17" s="29">
        <f t="shared" si="9"/>
        <v>10383</v>
      </c>
      <c r="P17" s="29">
        <f t="shared" si="9"/>
        <v>29671</v>
      </c>
      <c r="Q17" s="2">
        <f t="shared" si="2"/>
        <v>911163</v>
      </c>
      <c r="R17" s="2">
        <f t="shared" si="3"/>
        <v>1008467</v>
      </c>
    </row>
    <row r="18" spans="1:18" ht="25.5" customHeight="1" x14ac:dyDescent="0.2">
      <c r="A18" s="16" t="s">
        <v>32</v>
      </c>
      <c r="B18" s="22"/>
      <c r="C18" s="22"/>
      <c r="D18" s="22"/>
      <c r="E18" s="22"/>
      <c r="F18" s="22"/>
      <c r="G18" s="22"/>
      <c r="H18" s="2">
        <f t="shared" si="0"/>
        <v>0</v>
      </c>
      <c r="I18" s="2">
        <f t="shared" si="1"/>
        <v>0</v>
      </c>
      <c r="J18" s="38" t="s">
        <v>38</v>
      </c>
      <c r="K18" s="32"/>
      <c r="L18" s="32"/>
      <c r="M18" s="34">
        <v>21470</v>
      </c>
      <c r="N18" s="34">
        <v>21470</v>
      </c>
      <c r="O18" s="33"/>
      <c r="P18" s="33"/>
      <c r="Q18" s="2">
        <f t="shared" si="2"/>
        <v>21470</v>
      </c>
      <c r="R18" s="2">
        <f t="shared" si="3"/>
        <v>21470</v>
      </c>
    </row>
    <row r="19" spans="1:18" ht="25.5" customHeight="1" x14ac:dyDescent="0.2">
      <c r="A19" s="16" t="s">
        <v>33</v>
      </c>
      <c r="B19" s="22"/>
      <c r="C19" s="22"/>
      <c r="D19" s="21"/>
      <c r="E19" s="21"/>
      <c r="F19" s="22"/>
      <c r="G19" s="22"/>
      <c r="H19" s="2">
        <f t="shared" si="0"/>
        <v>0</v>
      </c>
      <c r="I19" s="2">
        <f t="shared" si="1"/>
        <v>0</v>
      </c>
      <c r="J19" s="38" t="s">
        <v>39</v>
      </c>
      <c r="K19" s="34"/>
      <c r="L19" s="34"/>
      <c r="M19" s="34">
        <v>18724</v>
      </c>
      <c r="N19" s="34">
        <v>18724</v>
      </c>
      <c r="O19" s="30"/>
      <c r="P19" s="30"/>
      <c r="Q19" s="2">
        <f t="shared" si="2"/>
        <v>18724</v>
      </c>
      <c r="R19" s="2">
        <f t="shared" si="3"/>
        <v>18724</v>
      </c>
    </row>
    <row r="20" spans="1:18" ht="25.5" customHeight="1" x14ac:dyDescent="0.2">
      <c r="A20" s="8" t="s">
        <v>34</v>
      </c>
      <c r="B20" s="22"/>
      <c r="C20" s="22"/>
      <c r="D20" s="21">
        <v>3800</v>
      </c>
      <c r="E20" s="21">
        <v>3800</v>
      </c>
      <c r="F20" s="22"/>
      <c r="G20" s="22"/>
      <c r="H20" s="2">
        <f t="shared" si="0"/>
        <v>3800</v>
      </c>
      <c r="I20" s="2">
        <f t="shared" si="1"/>
        <v>3800</v>
      </c>
      <c r="J20" s="38" t="s">
        <v>40</v>
      </c>
      <c r="K20" s="30"/>
      <c r="L20" s="30"/>
      <c r="M20" s="30"/>
      <c r="N20" s="30"/>
      <c r="O20" s="30"/>
      <c r="P20" s="30"/>
      <c r="Q20" s="2">
        <f t="shared" si="2"/>
        <v>0</v>
      </c>
      <c r="R20" s="2">
        <f t="shared" si="3"/>
        <v>0</v>
      </c>
    </row>
    <row r="21" spans="1:18" s="6" customFormat="1" ht="25.5" customHeight="1" x14ac:dyDescent="0.2">
      <c r="A21" s="11" t="s">
        <v>31</v>
      </c>
      <c r="B21" s="26">
        <f>SUM(B19:B20)</f>
        <v>0</v>
      </c>
      <c r="C21" s="26">
        <f t="shared" ref="C21:G21" si="10">SUM(C19:C20)</f>
        <v>0</v>
      </c>
      <c r="D21" s="26">
        <f t="shared" si="10"/>
        <v>3800</v>
      </c>
      <c r="E21" s="26">
        <f t="shared" si="10"/>
        <v>3800</v>
      </c>
      <c r="F21" s="26">
        <f t="shared" si="10"/>
        <v>0</v>
      </c>
      <c r="G21" s="26">
        <f t="shared" si="10"/>
        <v>0</v>
      </c>
      <c r="H21" s="2">
        <f t="shared" si="0"/>
        <v>3800</v>
      </c>
      <c r="I21" s="2">
        <f t="shared" si="1"/>
        <v>3800</v>
      </c>
      <c r="J21" s="37" t="s">
        <v>41</v>
      </c>
      <c r="K21" s="29">
        <f>SUM(K18:K20)</f>
        <v>0</v>
      </c>
      <c r="L21" s="29">
        <f t="shared" ref="L21:P21" si="11">SUM(L18:L20)</f>
        <v>0</v>
      </c>
      <c r="M21" s="29">
        <f t="shared" si="11"/>
        <v>40194</v>
      </c>
      <c r="N21" s="29">
        <f t="shared" si="11"/>
        <v>40194</v>
      </c>
      <c r="O21" s="29">
        <f t="shared" si="11"/>
        <v>0</v>
      </c>
      <c r="P21" s="29">
        <f t="shared" si="11"/>
        <v>0</v>
      </c>
      <c r="Q21" s="2">
        <f t="shared" si="2"/>
        <v>40194</v>
      </c>
      <c r="R21" s="2">
        <f t="shared" si="3"/>
        <v>40194</v>
      </c>
    </row>
    <row r="22" spans="1:18" ht="25.5" customHeight="1" x14ac:dyDescent="0.2">
      <c r="A22" s="9" t="s">
        <v>30</v>
      </c>
      <c r="B22" s="25"/>
      <c r="C22" s="25"/>
      <c r="D22" s="40">
        <v>16394</v>
      </c>
      <c r="E22" s="40">
        <v>16394</v>
      </c>
      <c r="F22" s="27"/>
      <c r="G22" s="27"/>
      <c r="H22" s="2">
        <f t="shared" si="0"/>
        <v>16394</v>
      </c>
      <c r="I22" s="2">
        <f t="shared" si="1"/>
        <v>16394</v>
      </c>
      <c r="J22" s="9" t="s">
        <v>36</v>
      </c>
      <c r="K22" s="27"/>
      <c r="L22" s="27"/>
      <c r="M22" s="27"/>
      <c r="N22" s="27"/>
      <c r="O22" s="27"/>
      <c r="P22" s="27"/>
      <c r="Q22" s="2">
        <f t="shared" si="2"/>
        <v>0</v>
      </c>
      <c r="R22" s="2">
        <f t="shared" si="3"/>
        <v>0</v>
      </c>
    </row>
    <row r="23" spans="1:18" ht="25.5" customHeight="1" x14ac:dyDescent="0.2">
      <c r="A23" s="9" t="s">
        <v>44</v>
      </c>
      <c r="B23" s="25"/>
      <c r="C23" s="25"/>
      <c r="D23" s="27"/>
      <c r="E23" s="27"/>
      <c r="F23" s="27"/>
      <c r="G23" s="27"/>
      <c r="H23" s="2">
        <f t="shared" si="0"/>
        <v>0</v>
      </c>
      <c r="I23" s="2">
        <f t="shared" si="1"/>
        <v>0</v>
      </c>
      <c r="J23" s="19"/>
      <c r="K23" s="27"/>
      <c r="L23" s="27"/>
      <c r="M23" s="27"/>
      <c r="N23" s="27"/>
      <c r="O23" s="27"/>
      <c r="P23" s="27"/>
      <c r="Q23" s="2">
        <f t="shared" si="2"/>
        <v>0</v>
      </c>
      <c r="R23" s="2">
        <f t="shared" si="3"/>
        <v>0</v>
      </c>
    </row>
    <row r="24" spans="1:18" s="6" customFormat="1" ht="25.5" customHeight="1" x14ac:dyDescent="0.2">
      <c r="A24" s="10" t="s">
        <v>35</v>
      </c>
      <c r="B24" s="2">
        <f>SUM(B22:B22)</f>
        <v>0</v>
      </c>
      <c r="C24" s="2">
        <f t="shared" ref="C24:G24" si="12">SUM(C22:C22)</f>
        <v>0</v>
      </c>
      <c r="D24" s="2">
        <f t="shared" si="12"/>
        <v>16394</v>
      </c>
      <c r="E24" s="2">
        <f t="shared" si="12"/>
        <v>16394</v>
      </c>
      <c r="F24" s="2">
        <f t="shared" si="12"/>
        <v>0</v>
      </c>
      <c r="G24" s="2">
        <f t="shared" si="12"/>
        <v>0</v>
      </c>
      <c r="H24" s="2">
        <f t="shared" si="0"/>
        <v>16394</v>
      </c>
      <c r="I24" s="2">
        <f t="shared" si="1"/>
        <v>16394</v>
      </c>
      <c r="J24" s="10" t="s">
        <v>42</v>
      </c>
      <c r="K24" s="2">
        <f>SUM(K22:K22)</f>
        <v>0</v>
      </c>
      <c r="L24" s="2">
        <f t="shared" ref="L24:P24" si="13">SUM(L22:L22)</f>
        <v>0</v>
      </c>
      <c r="M24" s="2">
        <f t="shared" si="13"/>
        <v>0</v>
      </c>
      <c r="N24" s="2">
        <f t="shared" si="13"/>
        <v>0</v>
      </c>
      <c r="O24" s="2">
        <f t="shared" si="13"/>
        <v>0</v>
      </c>
      <c r="P24" s="2">
        <f t="shared" si="13"/>
        <v>0</v>
      </c>
      <c r="Q24" s="2">
        <f t="shared" si="2"/>
        <v>0</v>
      </c>
      <c r="R24" s="2">
        <f t="shared" si="3"/>
        <v>0</v>
      </c>
    </row>
    <row r="25" spans="1:18" s="6" customFormat="1" ht="25.5" customHeight="1" x14ac:dyDescent="0.2">
      <c r="A25" s="18" t="s">
        <v>9</v>
      </c>
      <c r="B25" s="2">
        <f>B21+B24</f>
        <v>0</v>
      </c>
      <c r="C25" s="2">
        <f t="shared" ref="C25:G25" si="14">C21+C24</f>
        <v>0</v>
      </c>
      <c r="D25" s="2">
        <f t="shared" si="14"/>
        <v>20194</v>
      </c>
      <c r="E25" s="2">
        <f t="shared" si="14"/>
        <v>20194</v>
      </c>
      <c r="F25" s="2">
        <f t="shared" si="14"/>
        <v>0</v>
      </c>
      <c r="G25" s="2">
        <f t="shared" si="14"/>
        <v>0</v>
      </c>
      <c r="H25" s="2">
        <f t="shared" si="0"/>
        <v>20194</v>
      </c>
      <c r="I25" s="2">
        <f t="shared" si="1"/>
        <v>20194</v>
      </c>
      <c r="J25" s="18" t="s">
        <v>11</v>
      </c>
      <c r="K25" s="2">
        <f>K21+K24</f>
        <v>0</v>
      </c>
      <c r="L25" s="2">
        <f t="shared" ref="L25:P25" si="15">L21+L24</f>
        <v>0</v>
      </c>
      <c r="M25" s="2">
        <f t="shared" si="15"/>
        <v>40194</v>
      </c>
      <c r="N25" s="2">
        <f t="shared" si="15"/>
        <v>40194</v>
      </c>
      <c r="O25" s="2">
        <f t="shared" si="15"/>
        <v>0</v>
      </c>
      <c r="P25" s="2">
        <f t="shared" si="15"/>
        <v>0</v>
      </c>
      <c r="Q25" s="2">
        <f t="shared" si="2"/>
        <v>40194</v>
      </c>
      <c r="R25" s="2">
        <f t="shared" si="3"/>
        <v>40194</v>
      </c>
    </row>
    <row r="26" spans="1:18" ht="25.5" customHeight="1" x14ac:dyDescent="0.2">
      <c r="A26" s="17" t="s">
        <v>13</v>
      </c>
      <c r="B26" s="47">
        <f>B12+B21</f>
        <v>369015</v>
      </c>
      <c r="C26" s="47">
        <f t="shared" ref="C26:G26" si="16">C12+C21</f>
        <v>373400</v>
      </c>
      <c r="D26" s="47">
        <f t="shared" si="16"/>
        <v>19802</v>
      </c>
      <c r="E26" s="47">
        <f t="shared" si="16"/>
        <v>19779</v>
      </c>
      <c r="F26" s="47">
        <f t="shared" si="16"/>
        <v>5383</v>
      </c>
      <c r="G26" s="47">
        <f t="shared" si="16"/>
        <v>22994</v>
      </c>
      <c r="H26" s="47">
        <f t="shared" si="0"/>
        <v>394200</v>
      </c>
      <c r="I26" s="47">
        <f t="shared" si="1"/>
        <v>416173</v>
      </c>
      <c r="J26" s="17" t="s">
        <v>15</v>
      </c>
      <c r="K26" s="47">
        <f>K12+K21</f>
        <v>648623</v>
      </c>
      <c r="L26" s="47">
        <f t="shared" ref="L26:P26" si="17">L12+L21</f>
        <v>716639</v>
      </c>
      <c r="M26" s="47">
        <f t="shared" si="17"/>
        <v>75194</v>
      </c>
      <c r="N26" s="47">
        <f t="shared" si="17"/>
        <v>85194</v>
      </c>
      <c r="O26" s="47">
        <f t="shared" si="17"/>
        <v>10383</v>
      </c>
      <c r="P26" s="47">
        <f t="shared" si="17"/>
        <v>29671</v>
      </c>
      <c r="Q26" s="47">
        <f t="shared" si="2"/>
        <v>734200</v>
      </c>
      <c r="R26" s="47">
        <f t="shared" si="3"/>
        <v>831504</v>
      </c>
    </row>
    <row r="27" spans="1:18" s="6" customFormat="1" ht="25.5" customHeight="1" x14ac:dyDescent="0.2">
      <c r="A27" s="17" t="s">
        <v>12</v>
      </c>
      <c r="B27" s="47">
        <f>B17+B25</f>
        <v>614172</v>
      </c>
      <c r="C27" s="47">
        <f t="shared" ref="C27:G27" si="18">C17+C25</f>
        <v>632859</v>
      </c>
      <c r="D27" s="47">
        <f t="shared" si="18"/>
        <v>331802</v>
      </c>
      <c r="E27" s="47">
        <f t="shared" si="18"/>
        <v>392808</v>
      </c>
      <c r="F27" s="47">
        <f t="shared" si="18"/>
        <v>5383</v>
      </c>
      <c r="G27" s="47">
        <f t="shared" si="18"/>
        <v>22994</v>
      </c>
      <c r="H27" s="47">
        <f t="shared" si="0"/>
        <v>951357</v>
      </c>
      <c r="I27" s="47">
        <f t="shared" si="1"/>
        <v>1048661</v>
      </c>
      <c r="J27" s="7" t="s">
        <v>14</v>
      </c>
      <c r="K27" s="47">
        <f>K17+K25</f>
        <v>865780</v>
      </c>
      <c r="L27" s="47">
        <f t="shared" ref="L27:P27" si="19">L17+L25</f>
        <v>933796</v>
      </c>
      <c r="M27" s="47">
        <f t="shared" si="19"/>
        <v>75194</v>
      </c>
      <c r="N27" s="47">
        <f t="shared" si="19"/>
        <v>85194</v>
      </c>
      <c r="O27" s="47">
        <f t="shared" si="19"/>
        <v>10383</v>
      </c>
      <c r="P27" s="47">
        <f t="shared" si="19"/>
        <v>29671</v>
      </c>
      <c r="Q27" s="47">
        <f t="shared" si="2"/>
        <v>951357</v>
      </c>
      <c r="R27" s="47">
        <f t="shared" si="3"/>
        <v>1048661</v>
      </c>
    </row>
    <row r="28" spans="1:18" x14ac:dyDescent="0.2">
      <c r="R28" s="48"/>
    </row>
    <row r="31" spans="1:18" x14ac:dyDescent="0.2">
      <c r="K31" s="3"/>
      <c r="L31" s="3"/>
      <c r="M31" s="4"/>
      <c r="N31" s="4"/>
      <c r="O31" s="4"/>
      <c r="P31" s="4"/>
    </row>
    <row r="34" ht="6" customHeight="1" x14ac:dyDescent="0.2"/>
  </sheetData>
  <mergeCells count="12">
    <mergeCell ref="J2:R2"/>
    <mergeCell ref="K3:L3"/>
    <mergeCell ref="M3:N3"/>
    <mergeCell ref="O3:P3"/>
    <mergeCell ref="Q3:R3"/>
    <mergeCell ref="J3:J4"/>
    <mergeCell ref="A2:H2"/>
    <mergeCell ref="B3:C3"/>
    <mergeCell ref="D3:E3"/>
    <mergeCell ref="F3:G3"/>
    <mergeCell ref="H3:I3"/>
    <mergeCell ref="A3:A4"/>
  </mergeCells>
  <phoneticPr fontId="0" type="noConversion"/>
  <printOptions horizontalCentered="1"/>
  <pageMargins left="0.46" right="0.47" top="0.93" bottom="0.76" header="0.59055118110236227" footer="0.59055118110236227"/>
  <pageSetup paperSize="8" scale="72" orientation="landscape" r:id="rId1"/>
  <headerFooter alignWithMargins="0">
    <oddHeader xml:space="preserve">&amp;C&amp;"Arial CE,Félkövér"&amp;14KÖLTSÉGVETÉS MÉRLEGE
2018.&amp;R1. melléklet az 1/2018. (II. 28.)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2018-06-21T09:10:45Z</cp:lastPrinted>
  <dcterms:created xsi:type="dcterms:W3CDTF">2012-02-10T12:31:57Z</dcterms:created>
  <dcterms:modified xsi:type="dcterms:W3CDTF">2018-09-19T08:42:07Z</dcterms:modified>
</cp:coreProperties>
</file>