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ZEREP\2020\2020 rendmód május Szerep máj27\"/>
    </mc:Choice>
  </mc:AlternateContent>
  <xr:revisionPtr revIDLastSave="0" documentId="13_ncr:1_{D0797F9E-EFFF-49D2-82F0-7C9C785B32D9}" xr6:coauthVersionLast="45" xr6:coauthVersionMax="45" xr10:uidLastSave="{00000000-0000-0000-0000-000000000000}"/>
  <bookViews>
    <workbookView xWindow="-108" yWindow="-108" windowWidth="23256" windowHeight="12576" tabRatio="293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D28" i="1" l="1"/>
  <c r="I19" i="1"/>
  <c r="F19" i="1"/>
  <c r="F14" i="1"/>
  <c r="E28" i="1" l="1"/>
  <c r="F27" i="1"/>
  <c r="F26" i="1"/>
  <c r="F25" i="1"/>
  <c r="F24" i="1"/>
  <c r="F23" i="1"/>
  <c r="E20" i="1"/>
  <c r="E30" i="1" s="1"/>
  <c r="F31" i="1" s="1"/>
  <c r="D20" i="1"/>
  <c r="F15" i="1"/>
  <c r="F16" i="1"/>
  <c r="F17" i="1"/>
  <c r="F18" i="1"/>
  <c r="F28" i="1" l="1"/>
  <c r="F20" i="1"/>
  <c r="F30" i="1" s="1"/>
  <c r="D30" i="1"/>
  <c r="I24" i="1"/>
  <c r="I14" i="1"/>
  <c r="I15" i="1"/>
  <c r="I16" i="1"/>
  <c r="I18" i="1"/>
  <c r="I27" i="1"/>
  <c r="I26" i="1"/>
  <c r="I25" i="1"/>
  <c r="I23" i="1"/>
  <c r="I17" i="1"/>
  <c r="G28" i="1"/>
  <c r="H20" i="1"/>
  <c r="H28" i="1"/>
  <c r="I28" i="1" l="1"/>
  <c r="I20" i="1"/>
</calcChain>
</file>

<file path=xl/sharedStrings.xml><?xml version="1.0" encoding="utf-8"?>
<sst xmlns="http://schemas.openxmlformats.org/spreadsheetml/2006/main" count="52" uniqueCount="43">
  <si>
    <t>Köztemetés</t>
  </si>
  <si>
    <t>Bursa Hungarica Felsőoktatási Ösztöndíj</t>
  </si>
  <si>
    <t>Forrás összesen</t>
  </si>
  <si>
    <t>ÖNKÉNT VÁLLALT FELADATOK:</t>
  </si>
  <si>
    <t>KÖTELEZŐ FELADATOK:</t>
  </si>
  <si>
    <t>Kötelező feladatok, pénzbeli és természetbeni szociális ellátások összesen</t>
  </si>
  <si>
    <t>Önkormányzat által önként vállalt támogatások, díjak összesen</t>
  </si>
  <si>
    <t>"</t>
  </si>
  <si>
    <t>a ../…  (… . ...) önkormányzati rendelethez</t>
  </si>
  <si>
    <t xml:space="preserve">A települési önkormányzatok szociális feladatainak támogatása 100% saját forrás  </t>
  </si>
  <si>
    <t>Költségvetési támogatás</t>
  </si>
  <si>
    <t>Adatok Ft-ban</t>
  </si>
  <si>
    <t>a</t>
  </si>
  <si>
    <t>lakhatási támogatás</t>
  </si>
  <si>
    <t>c</t>
  </si>
  <si>
    <t>gyógyszertámogatás</t>
  </si>
  <si>
    <t>d</t>
  </si>
  <si>
    <t>K48</t>
  </si>
  <si>
    <t>Rovat szám</t>
  </si>
  <si>
    <t>K312, K351</t>
  </si>
  <si>
    <t>K506</t>
  </si>
  <si>
    <t>7.  melléklet</t>
  </si>
  <si>
    <t>Előirányzat változás</t>
  </si>
  <si>
    <t>Módosított előirányzat forrás megoszlása</t>
  </si>
  <si>
    <t>Szerep Községi Önkormányzat</t>
  </si>
  <si>
    <t xml:space="preserve">Települési támogatás </t>
  </si>
  <si>
    <t>rendkívüli települési támogatás</t>
  </si>
  <si>
    <t>6=4+5</t>
  </si>
  <si>
    <t>9=7+8</t>
  </si>
  <si>
    <t>A 3. melléklet I.1.14. során szereplő önkormányzat által ellátott államigazgatási feladatok:  pénzbeli és természetbeni ellátások</t>
  </si>
  <si>
    <t xml:space="preserve"> A 3. melléklet  I.2.3. során szereplő önként vállalt önkormányzati feladatok</t>
  </si>
  <si>
    <t>Tanévkezdési támogatás</t>
  </si>
  <si>
    <t>Eredeti előirányzat</t>
  </si>
  <si>
    <t>Szociális tartalékalap</t>
  </si>
  <si>
    <t xml:space="preserve">"1. melléklet az 1/2020. (III.10.) önkormányzati rendelethez
</t>
  </si>
  <si>
    <t>2020. évi pénzbeli és természetbeni ellátásai</t>
  </si>
  <si>
    <t>2020. május 31.</t>
  </si>
  <si>
    <t>Szociális célú tüzelőanyag vásárlás, 2019. évi</t>
  </si>
  <si>
    <t>Módosított előirányzat május 31-én</t>
  </si>
  <si>
    <t>Kiadás</t>
  </si>
  <si>
    <t>Megnevezés</t>
  </si>
  <si>
    <t>65 éven felüliek támogatása</t>
  </si>
  <si>
    <t>Normatív térítési díjkedvezményben nem részesülő gyermekek térítési díjának átvállalása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</si>
</sst>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3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Arial"/>
      <family val="2"/>
      <charset val="238"/>
    </font>
    <font>
      <b/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5"/>
      <name val="Times New Roman"/>
      <family val="1"/>
      <charset val="238"/>
    </font>
    <font>
      <b/>
      <sz val="15"/>
      <name val="Times New Roman"/>
      <family val="1"/>
      <charset val="238"/>
    </font>
    <font>
      <sz val="15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2"/>
      <name val="Times New Roman"/>
      <family val="1"/>
      <charset val="238"/>
    </font>
    <font>
      <sz val="22"/>
      <name val="Times New Roman"/>
      <family val="1"/>
      <charset val="238"/>
    </font>
    <font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3" fontId="1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3" fontId="12" fillId="0" borderId="2" xfId="0" applyNumberFormat="1" applyFont="1" applyBorder="1" applyAlignment="1">
      <alignment vertical="center"/>
    </xf>
    <xf numFmtId="3" fontId="12" fillId="0" borderId="2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vertical="center"/>
    </xf>
    <xf numFmtId="3" fontId="12" fillId="0" borderId="0" xfId="0" applyNumberFormat="1" applyFont="1" applyAlignment="1">
      <alignment horizontal="left" vertical="center" wrapText="1"/>
    </xf>
    <xf numFmtId="3" fontId="12" fillId="0" borderId="2" xfId="0" applyNumberFormat="1" applyFont="1" applyFill="1" applyBorder="1" applyAlignment="1">
      <alignment horizontal="left" vertical="center" wrapText="1"/>
    </xf>
    <xf numFmtId="3" fontId="12" fillId="0" borderId="2" xfId="0" applyNumberFormat="1" applyFont="1" applyBorder="1" applyAlignment="1">
      <alignment horizontal="left" vertical="center" wrapText="1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3" fontId="15" fillId="2" borderId="2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8" fillId="3" borderId="2" xfId="0" applyNumberFormat="1" applyFont="1" applyFill="1" applyBorder="1" applyAlignment="1">
      <alignment vertical="center"/>
    </xf>
    <xf numFmtId="3" fontId="17" fillId="3" borderId="2" xfId="0" applyNumberFormat="1" applyFont="1" applyFill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17" fillId="2" borderId="2" xfId="0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center" vertical="center" wrapText="1"/>
    </xf>
    <xf numFmtId="3" fontId="17" fillId="3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12" fillId="0" borderId="2" xfId="0" applyNumberFormat="1" applyFont="1" applyBorder="1" applyAlignment="1">
      <alignment horizontal="right" vertical="center"/>
    </xf>
    <xf numFmtId="3" fontId="13" fillId="2" borderId="2" xfId="0" applyNumberFormat="1" applyFont="1" applyFill="1" applyBorder="1" applyAlignment="1">
      <alignment vertical="center"/>
    </xf>
    <xf numFmtId="3" fontId="14" fillId="0" borderId="2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3" fontId="15" fillId="2" borderId="2" xfId="0" applyNumberFormat="1" applyFont="1" applyFill="1" applyBorder="1" applyAlignment="1">
      <alignment horizontal="left" vertical="center" wrapText="1"/>
    </xf>
    <xf numFmtId="3" fontId="15" fillId="0" borderId="2" xfId="0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/>
    <xf numFmtId="3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5" fillId="2" borderId="4" xfId="0" applyNumberFormat="1" applyFont="1" applyFill="1" applyBorder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view="pageBreakPreview" topLeftCell="A13" zoomScale="68" zoomScaleNormal="60" zoomScaleSheetLayoutView="68" workbookViewId="0">
      <selection activeCell="E28" sqref="E28"/>
    </sheetView>
  </sheetViews>
  <sheetFormatPr defaultColWidth="9.109375" defaultRowHeight="18" customHeight="1" x14ac:dyDescent="0.25"/>
  <cols>
    <col min="1" max="1" width="5.33203125" style="2" customWidth="1"/>
    <col min="2" max="2" width="96.6640625" style="31" customWidth="1"/>
    <col min="3" max="3" width="10.44140625" style="35" customWidth="1"/>
    <col min="4" max="5" width="28.109375" style="4" customWidth="1"/>
    <col min="6" max="6" width="26.33203125" style="26" customWidth="1"/>
    <col min="7" max="9" width="26.44140625" style="4" customWidth="1"/>
    <col min="10" max="10" width="17.6640625" style="1" customWidth="1"/>
    <col min="11" max="16384" width="9.109375" style="1"/>
  </cols>
  <sheetData>
    <row r="1" spans="1:9" ht="25.5" customHeight="1" x14ac:dyDescent="0.25">
      <c r="I1" s="50" t="s">
        <v>21</v>
      </c>
    </row>
    <row r="2" spans="1:9" ht="25.5" customHeight="1" x14ac:dyDescent="0.25">
      <c r="I2" s="50" t="s">
        <v>8</v>
      </c>
    </row>
    <row r="3" spans="1:9" ht="25.5" customHeight="1" x14ac:dyDescent="0.25">
      <c r="I3" s="50" t="s">
        <v>34</v>
      </c>
    </row>
    <row r="4" spans="1:9" s="6" customFormat="1" ht="28.95" customHeight="1" x14ac:dyDescent="0.25">
      <c r="A4" s="69" t="s">
        <v>24</v>
      </c>
      <c r="B4" s="70"/>
      <c r="C4" s="70"/>
      <c r="D4" s="70"/>
      <c r="E4" s="70"/>
      <c r="F4" s="70"/>
      <c r="G4" s="70"/>
      <c r="H4" s="70"/>
      <c r="I4" s="70"/>
    </row>
    <row r="5" spans="1:9" s="6" customFormat="1" ht="28.95" customHeight="1" x14ac:dyDescent="0.25">
      <c r="A5" s="69" t="s">
        <v>35</v>
      </c>
      <c r="B5" s="70"/>
      <c r="C5" s="70"/>
      <c r="D5" s="70"/>
      <c r="E5" s="70"/>
      <c r="F5" s="70"/>
      <c r="G5" s="70"/>
      <c r="H5" s="70"/>
      <c r="I5" s="70"/>
    </row>
    <row r="6" spans="1:9" s="6" customFormat="1" ht="36" customHeight="1" x14ac:dyDescent="0.25">
      <c r="A6" s="69" t="s">
        <v>36</v>
      </c>
      <c r="B6" s="70"/>
      <c r="C6" s="70"/>
      <c r="D6" s="70"/>
      <c r="E6" s="70"/>
      <c r="F6" s="70"/>
      <c r="G6" s="70"/>
      <c r="H6" s="70"/>
      <c r="I6" s="70"/>
    </row>
    <row r="7" spans="1:9" ht="23.4" customHeight="1" x14ac:dyDescent="0.25">
      <c r="D7" s="40"/>
      <c r="E7" s="40"/>
      <c r="F7" s="27"/>
      <c r="I7" s="11" t="s">
        <v>11</v>
      </c>
    </row>
    <row r="8" spans="1:9" s="12" customFormat="1" ht="27" customHeight="1" x14ac:dyDescent="0.25">
      <c r="A8" s="73"/>
      <c r="B8" s="75" t="s">
        <v>40</v>
      </c>
      <c r="C8" s="79" t="s">
        <v>18</v>
      </c>
      <c r="D8" s="81" t="s">
        <v>39</v>
      </c>
      <c r="E8" s="81"/>
      <c r="F8" s="82"/>
      <c r="G8" s="77" t="s">
        <v>23</v>
      </c>
      <c r="H8" s="78"/>
      <c r="I8" s="78"/>
    </row>
    <row r="9" spans="1:9" s="12" customFormat="1" ht="63" customHeight="1" x14ac:dyDescent="0.25">
      <c r="A9" s="74"/>
      <c r="B9" s="76"/>
      <c r="C9" s="80"/>
      <c r="D9" s="43" t="s">
        <v>32</v>
      </c>
      <c r="E9" s="43" t="s">
        <v>22</v>
      </c>
      <c r="F9" s="44" t="s">
        <v>38</v>
      </c>
      <c r="G9" s="16" t="s">
        <v>10</v>
      </c>
      <c r="H9" s="14" t="s">
        <v>9</v>
      </c>
      <c r="I9" s="17" t="s">
        <v>2</v>
      </c>
    </row>
    <row r="10" spans="1:9" s="2" customFormat="1" ht="21" customHeight="1" x14ac:dyDescent="0.25">
      <c r="A10" s="9">
        <v>1</v>
      </c>
      <c r="B10" s="10">
        <v>2</v>
      </c>
      <c r="C10" s="10">
        <v>3</v>
      </c>
      <c r="D10" s="10">
        <v>4</v>
      </c>
      <c r="E10" s="9">
        <v>5</v>
      </c>
      <c r="F10" s="10" t="s">
        <v>27</v>
      </c>
      <c r="G10" s="10">
        <v>7</v>
      </c>
      <c r="H10" s="9">
        <v>8</v>
      </c>
      <c r="I10" s="15" t="s">
        <v>28</v>
      </c>
    </row>
    <row r="11" spans="1:9" s="2" customFormat="1" ht="29.25" customHeight="1" x14ac:dyDescent="0.25">
      <c r="A11" s="64" t="s">
        <v>4</v>
      </c>
      <c r="B11" s="65"/>
      <c r="C11" s="36"/>
      <c r="D11" s="41"/>
      <c r="E11" s="41"/>
      <c r="F11" s="28"/>
      <c r="G11" s="19"/>
      <c r="H11" s="19"/>
      <c r="I11" s="18"/>
    </row>
    <row r="12" spans="1:9" s="5" customFormat="1" ht="45.75" customHeight="1" x14ac:dyDescent="0.35">
      <c r="A12" s="67" t="s">
        <v>29</v>
      </c>
      <c r="B12" s="68"/>
      <c r="C12" s="37"/>
      <c r="D12" s="42"/>
      <c r="E12" s="42"/>
      <c r="F12" s="29"/>
      <c r="G12" s="20"/>
      <c r="H12" s="20"/>
      <c r="I12" s="21"/>
    </row>
    <row r="13" spans="1:9" ht="33.6" customHeight="1" x14ac:dyDescent="0.25">
      <c r="A13" s="19">
        <v>1</v>
      </c>
      <c r="B13" s="32" t="s">
        <v>25</v>
      </c>
      <c r="C13" s="25"/>
      <c r="D13" s="22"/>
      <c r="E13" s="60"/>
      <c r="F13" s="30"/>
      <c r="G13" s="24"/>
      <c r="H13" s="24"/>
      <c r="I13" s="23"/>
    </row>
    <row r="14" spans="1:9" ht="30" customHeight="1" x14ac:dyDescent="0.25">
      <c r="A14" s="62" t="s">
        <v>12</v>
      </c>
      <c r="B14" s="32" t="s">
        <v>26</v>
      </c>
      <c r="C14" s="48" t="s">
        <v>17</v>
      </c>
      <c r="D14" s="53">
        <v>4000000</v>
      </c>
      <c r="E14" s="61">
        <v>0</v>
      </c>
      <c r="F14" s="52">
        <f>SUM(D14:E14)</f>
        <v>4000000</v>
      </c>
      <c r="G14" s="53"/>
      <c r="H14" s="53">
        <v>4000000</v>
      </c>
      <c r="I14" s="54">
        <f t="shared" ref="I14:I19" si="0">SUM(G14:H14)</f>
        <v>4000000</v>
      </c>
    </row>
    <row r="15" spans="1:9" ht="30" customHeight="1" x14ac:dyDescent="0.25">
      <c r="A15" s="62" t="s">
        <v>14</v>
      </c>
      <c r="B15" s="32" t="s">
        <v>13</v>
      </c>
      <c r="C15" s="48" t="s">
        <v>17</v>
      </c>
      <c r="D15" s="53">
        <v>3300000</v>
      </c>
      <c r="E15" s="61">
        <v>0</v>
      </c>
      <c r="F15" s="52">
        <f t="shared" ref="F15:F19" si="1">SUM(D15:E15)</f>
        <v>3300000</v>
      </c>
      <c r="G15" s="53"/>
      <c r="H15" s="53">
        <v>3300000</v>
      </c>
      <c r="I15" s="54">
        <f t="shared" si="0"/>
        <v>3300000</v>
      </c>
    </row>
    <row r="16" spans="1:9" ht="30" customHeight="1" x14ac:dyDescent="0.25">
      <c r="A16" s="62" t="s">
        <v>16</v>
      </c>
      <c r="B16" s="32" t="s">
        <v>15</v>
      </c>
      <c r="C16" s="48" t="s">
        <v>17</v>
      </c>
      <c r="D16" s="53">
        <v>50000</v>
      </c>
      <c r="E16" s="61">
        <v>0</v>
      </c>
      <c r="F16" s="52">
        <f t="shared" si="1"/>
        <v>50000</v>
      </c>
      <c r="G16" s="53"/>
      <c r="H16" s="53">
        <v>50000</v>
      </c>
      <c r="I16" s="54">
        <f t="shared" si="0"/>
        <v>50000</v>
      </c>
    </row>
    <row r="17" spans="1:10" ht="30" customHeight="1" x14ac:dyDescent="0.25">
      <c r="A17" s="19">
        <v>2</v>
      </c>
      <c r="B17" s="33" t="s">
        <v>0</v>
      </c>
      <c r="C17" s="48" t="s">
        <v>17</v>
      </c>
      <c r="D17" s="53">
        <v>2535904</v>
      </c>
      <c r="E17" s="61">
        <v>0</v>
      </c>
      <c r="F17" s="52">
        <f t="shared" si="1"/>
        <v>2535904</v>
      </c>
      <c r="G17" s="53"/>
      <c r="H17" s="53">
        <v>2535904</v>
      </c>
      <c r="I17" s="54">
        <f t="shared" si="0"/>
        <v>2535904</v>
      </c>
    </row>
    <row r="18" spans="1:10" ht="40.950000000000003" customHeight="1" x14ac:dyDescent="0.25">
      <c r="A18" s="19">
        <v>3</v>
      </c>
      <c r="B18" s="33" t="s">
        <v>33</v>
      </c>
      <c r="C18" s="48" t="s">
        <v>17</v>
      </c>
      <c r="D18" s="53">
        <v>1997707</v>
      </c>
      <c r="E18" s="61">
        <v>-1997707</v>
      </c>
      <c r="F18" s="52">
        <f t="shared" si="1"/>
        <v>0</v>
      </c>
      <c r="G18" s="51"/>
      <c r="H18" s="53">
        <v>924453</v>
      </c>
      <c r="I18" s="54">
        <f t="shared" si="0"/>
        <v>924453</v>
      </c>
    </row>
    <row r="19" spans="1:10" ht="40.950000000000003" customHeight="1" x14ac:dyDescent="0.25">
      <c r="A19" s="19">
        <v>4</v>
      </c>
      <c r="B19" s="33" t="s">
        <v>37</v>
      </c>
      <c r="C19" s="48" t="s">
        <v>19</v>
      </c>
      <c r="D19" s="51">
        <v>3920490</v>
      </c>
      <c r="E19" s="61">
        <v>924453</v>
      </c>
      <c r="F19" s="52">
        <f t="shared" si="1"/>
        <v>4844943</v>
      </c>
      <c r="G19" s="51">
        <v>3920490</v>
      </c>
      <c r="H19" s="51">
        <v>0</v>
      </c>
      <c r="I19" s="54">
        <f t="shared" si="0"/>
        <v>3920490</v>
      </c>
    </row>
    <row r="20" spans="1:10" s="3" customFormat="1" ht="42" customHeight="1" x14ac:dyDescent="0.25">
      <c r="A20" s="71" t="s">
        <v>5</v>
      </c>
      <c r="B20" s="72"/>
      <c r="C20" s="63"/>
      <c r="D20" s="55">
        <f t="shared" ref="D20:I20" si="2">SUM(D13:D19)</f>
        <v>15804101</v>
      </c>
      <c r="E20" s="55">
        <f t="shared" si="2"/>
        <v>-1073254</v>
      </c>
      <c r="F20" s="55">
        <f t="shared" si="2"/>
        <v>14730847</v>
      </c>
      <c r="G20" s="55">
        <f t="shared" si="2"/>
        <v>3920490</v>
      </c>
      <c r="H20" s="55">
        <f t="shared" si="2"/>
        <v>10810357</v>
      </c>
      <c r="I20" s="55">
        <f t="shared" si="2"/>
        <v>14730847</v>
      </c>
      <c r="J20" s="13"/>
    </row>
    <row r="21" spans="1:10" ht="29.25" customHeight="1" x14ac:dyDescent="0.25">
      <c r="A21" s="64" t="s">
        <v>3</v>
      </c>
      <c r="B21" s="65"/>
      <c r="C21" s="48"/>
      <c r="D21" s="51"/>
      <c r="E21" s="51"/>
      <c r="F21" s="52"/>
      <c r="G21" s="53"/>
      <c r="H21" s="53"/>
      <c r="I21" s="54"/>
    </row>
    <row r="22" spans="1:10" s="5" customFormat="1" ht="29.4" customHeight="1" x14ac:dyDescent="0.35">
      <c r="A22" s="67" t="s">
        <v>30</v>
      </c>
      <c r="B22" s="68"/>
      <c r="C22" s="48"/>
      <c r="D22" s="56"/>
      <c r="E22" s="56"/>
      <c r="F22" s="57"/>
      <c r="G22" s="58"/>
      <c r="H22" s="58"/>
      <c r="I22" s="59"/>
    </row>
    <row r="23" spans="1:10" ht="39.6" customHeight="1" x14ac:dyDescent="0.25">
      <c r="A23" s="19">
        <v>1</v>
      </c>
      <c r="B23" s="33" t="s">
        <v>1</v>
      </c>
      <c r="C23" s="48" t="s">
        <v>20</v>
      </c>
      <c r="D23" s="51">
        <v>90000</v>
      </c>
      <c r="E23" s="51">
        <v>0</v>
      </c>
      <c r="F23" s="52">
        <f t="shared" ref="F23:F27" si="3">SUM(D23:E23)</f>
        <v>90000</v>
      </c>
      <c r="G23" s="53"/>
      <c r="H23" s="51">
        <v>50000</v>
      </c>
      <c r="I23" s="54">
        <f t="shared" ref="I23:I27" si="4">SUM(G23:H23)</f>
        <v>50000</v>
      </c>
    </row>
    <row r="24" spans="1:10" ht="39.6" customHeight="1" x14ac:dyDescent="0.25">
      <c r="A24" s="19">
        <v>2</v>
      </c>
      <c r="B24" s="33" t="s">
        <v>41</v>
      </c>
      <c r="C24" s="48" t="s">
        <v>17</v>
      </c>
      <c r="D24" s="51">
        <v>1125000</v>
      </c>
      <c r="E24" s="51">
        <v>0</v>
      </c>
      <c r="F24" s="52">
        <f t="shared" si="3"/>
        <v>1125000</v>
      </c>
      <c r="G24" s="53"/>
      <c r="H24" s="51">
        <v>400000</v>
      </c>
      <c r="I24" s="54">
        <f>SUM(G24:H24)</f>
        <v>400000</v>
      </c>
    </row>
    <row r="25" spans="1:10" ht="39.6" customHeight="1" x14ac:dyDescent="0.25">
      <c r="A25" s="19">
        <v>3</v>
      </c>
      <c r="B25" s="33" t="s">
        <v>31</v>
      </c>
      <c r="C25" s="48" t="s">
        <v>17</v>
      </c>
      <c r="D25" s="51">
        <v>315000</v>
      </c>
      <c r="E25" s="51">
        <v>0</v>
      </c>
      <c r="F25" s="52">
        <f t="shared" si="3"/>
        <v>315000</v>
      </c>
      <c r="G25" s="53"/>
      <c r="H25" s="51">
        <v>302975</v>
      </c>
      <c r="I25" s="54">
        <f t="shared" si="4"/>
        <v>302975</v>
      </c>
    </row>
    <row r="26" spans="1:10" ht="39.6" customHeight="1" x14ac:dyDescent="0.25">
      <c r="A26" s="19">
        <v>4</v>
      </c>
      <c r="B26" s="33" t="s">
        <v>31</v>
      </c>
      <c r="C26" s="48" t="s">
        <v>19</v>
      </c>
      <c r="D26" s="51">
        <v>762000</v>
      </c>
      <c r="E26" s="51">
        <v>0</v>
      </c>
      <c r="F26" s="52">
        <f t="shared" si="3"/>
        <v>762000</v>
      </c>
      <c r="G26" s="53"/>
      <c r="H26" s="51">
        <v>427746</v>
      </c>
      <c r="I26" s="54">
        <f t="shared" si="4"/>
        <v>427746</v>
      </c>
    </row>
    <row r="27" spans="1:10" ht="46.8" customHeight="1" x14ac:dyDescent="0.25">
      <c r="A27" s="19">
        <v>5</v>
      </c>
      <c r="B27" s="33" t="s">
        <v>42</v>
      </c>
      <c r="C27" s="48" t="s">
        <v>19</v>
      </c>
      <c r="D27" s="51">
        <v>515010</v>
      </c>
      <c r="E27" s="51">
        <v>0</v>
      </c>
      <c r="F27" s="52">
        <f t="shared" si="3"/>
        <v>515010</v>
      </c>
      <c r="G27" s="53"/>
      <c r="H27" s="51">
        <v>1016394</v>
      </c>
      <c r="I27" s="54">
        <f t="shared" si="4"/>
        <v>1016394</v>
      </c>
    </row>
    <row r="28" spans="1:10" s="3" customFormat="1" ht="42" customHeight="1" x14ac:dyDescent="0.25">
      <c r="A28" s="66" t="s">
        <v>6</v>
      </c>
      <c r="B28" s="66"/>
      <c r="C28" s="38"/>
      <c r="D28" s="55">
        <f t="shared" ref="D28:I28" si="5">SUM(D23:D27)</f>
        <v>2807010</v>
      </c>
      <c r="E28" s="55">
        <f t="shared" si="5"/>
        <v>0</v>
      </c>
      <c r="F28" s="55">
        <f t="shared" si="5"/>
        <v>2807010</v>
      </c>
      <c r="G28" s="55">
        <f t="shared" si="5"/>
        <v>0</v>
      </c>
      <c r="H28" s="55">
        <f t="shared" si="5"/>
        <v>2197115</v>
      </c>
      <c r="I28" s="55">
        <f t="shared" si="5"/>
        <v>2197115</v>
      </c>
    </row>
    <row r="29" spans="1:10" s="8" customFormat="1" ht="23.25" customHeight="1" x14ac:dyDescent="0.25">
      <c r="A29" s="7"/>
      <c r="B29" s="34"/>
      <c r="C29" s="39"/>
      <c r="F29" s="7"/>
      <c r="I29" s="49" t="s">
        <v>7</v>
      </c>
    </row>
    <row r="30" spans="1:10" s="45" customFormat="1" ht="28.2" customHeight="1" x14ac:dyDescent="0.25">
      <c r="B30" s="46"/>
      <c r="C30" s="47"/>
      <c r="D30" s="8">
        <f>SUM(D20,D28)</f>
        <v>18611111</v>
      </c>
      <c r="E30" s="8">
        <f t="shared" ref="E30:F30" si="6">SUM(E20,E28)</f>
        <v>-1073254</v>
      </c>
      <c r="F30" s="8">
        <f t="shared" si="6"/>
        <v>17537857</v>
      </c>
      <c r="G30" s="8"/>
      <c r="H30" s="8"/>
      <c r="I30" s="8"/>
    </row>
    <row r="31" spans="1:10" ht="18" customHeight="1" x14ac:dyDescent="0.25">
      <c r="F31" s="83">
        <f>SUM(D30:E30)</f>
        <v>17537857</v>
      </c>
    </row>
  </sheetData>
  <mergeCells count="14">
    <mergeCell ref="A21:B21"/>
    <mergeCell ref="A11:B11"/>
    <mergeCell ref="A28:B28"/>
    <mergeCell ref="A22:B22"/>
    <mergeCell ref="A4:I4"/>
    <mergeCell ref="A20:B20"/>
    <mergeCell ref="A5:I5"/>
    <mergeCell ref="A12:B12"/>
    <mergeCell ref="A8:A9"/>
    <mergeCell ref="B8:B9"/>
    <mergeCell ref="G8:I8"/>
    <mergeCell ref="C8:C9"/>
    <mergeCell ref="A6:I6"/>
    <mergeCell ref="D8:F8"/>
  </mergeCells>
  <phoneticPr fontId="0" type="noConversion"/>
  <pageMargins left="0.74803149606299213" right="0.55118110236220474" top="0.47244094488188981" bottom="0.43307086614173229" header="0.27559055118110237" footer="0.35433070866141736"/>
  <pageSetup paperSize="9" scale="46" orientation="landscape" r:id="rId1"/>
  <headerFooter alignWithMargins="0"/>
  <ignoredErrors>
    <ignoredError sqref="I25:I27 I23 I17:I18 F15:F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pmh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Felhasznalo</cp:lastModifiedBy>
  <cp:lastPrinted>2020-05-25T04:06:30Z</cp:lastPrinted>
  <dcterms:created xsi:type="dcterms:W3CDTF">2010-02-11T08:03:00Z</dcterms:created>
  <dcterms:modified xsi:type="dcterms:W3CDTF">2020-05-27T08:38:31Z</dcterms:modified>
</cp:coreProperties>
</file>