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D:\Munka\Hivatal\rendeletek\szétszedés\18_2019(V.30) 2019.évi költs.rend.mód. melléklete 2019.május 30 szétsz.xlsx 2019-05-30 17-46-17\"/>
    </mc:Choice>
  </mc:AlternateContent>
  <bookViews>
    <workbookView xWindow="0" yWindow="0" windowWidth="28800" windowHeight="12435"/>
  </bookViews>
  <sheets>
    <sheet name="7.sz.mell.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 l="1"/>
  <c r="F18" i="1"/>
  <c r="F17" i="1"/>
  <c r="F15" i="1"/>
  <c r="F14" i="1"/>
  <c r="F13" i="1"/>
  <c r="F12" i="1"/>
  <c r="F11" i="1"/>
  <c r="F10" i="1"/>
  <c r="F9" i="1"/>
  <c r="F8" i="1"/>
  <c r="D7" i="1"/>
  <c r="D19" i="1" s="1"/>
  <c r="B7" i="1"/>
  <c r="B19" i="1" s="1"/>
  <c r="F6" i="1"/>
  <c r="F7" i="1" l="1"/>
  <c r="F19" i="1" s="1"/>
</calcChain>
</file>

<file path=xl/sharedStrings.xml><?xml version="1.0" encoding="utf-8"?>
<sst xmlns="http://schemas.openxmlformats.org/spreadsheetml/2006/main" count="27" uniqueCount="26">
  <si>
    <t>Felújítási kiadások előirányzata felújításonként</t>
  </si>
  <si>
    <t xml:space="preserve"> Forintban !</t>
  </si>
  <si>
    <t>Felújítás  megnevezése</t>
  </si>
  <si>
    <t>Teljes költség</t>
  </si>
  <si>
    <t>Kivitelezés kezdési és befejezési éve</t>
  </si>
  <si>
    <t>Felhasználás
2018. XII.31-ig</t>
  </si>
  <si>
    <t>2019. évi előirányzat</t>
  </si>
  <si>
    <t>2019. év utáni szükséglet
(6=2 - 4 - 5)</t>
  </si>
  <si>
    <t>Tiszavasvári Város Önkormányzata</t>
  </si>
  <si>
    <t>Víziközmű rendszer éves felújítás</t>
  </si>
  <si>
    <t>2019</t>
  </si>
  <si>
    <t>Gépállomás hímző üzem tetőszigetelés, nyílászáró csere</t>
  </si>
  <si>
    <t>2018-2019</t>
  </si>
  <si>
    <t>Vasvári P. u. 6. tetőszigetelés</t>
  </si>
  <si>
    <t>Varázsceruza Óvoda - egy csoportszoba nyílászáróinak cseréje</t>
  </si>
  <si>
    <t>Járóbeteg szakrendelő mozgáskorlátozott WC kialakítás</t>
  </si>
  <si>
    <t>Útfelújítás</t>
  </si>
  <si>
    <t>Külterületi helyi közutak fejlesztése - Sopron úti pályázat</t>
  </si>
  <si>
    <t>Károly R. utca 2. tetőszigetelés</t>
  </si>
  <si>
    <t>Esély és otthon - Minkettő lehetséges! Pályázat felújítás</t>
  </si>
  <si>
    <t>2018-2021</t>
  </si>
  <si>
    <t>Vasvári P. u. 6. lépcsőházi ablakcsere</t>
  </si>
  <si>
    <t>Tiszavasvári Egyesített Óvodai Intézmény</t>
  </si>
  <si>
    <t>Zárt közkerítés felújítása a Lurkó-kuckó Óvodában</t>
  </si>
  <si>
    <t>Oldalkerítés felújítása a Fülemüle Óvodában</t>
  </si>
  <si>
    <t>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</si>
</sst>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15" x14ac:knownFonts="1">
    <font>
      <sz val="10"/>
      <name val="Times New Roman CE"/>
      <charset val="238"/>
    </font>
    <font>
      <sz val="10"/>
      <name val="Times New Roman CE"/>
      <charset val="238"/>
    </font>
    <font>
      <b/>
      <sz val="12"/>
      <name val="Times New Roman CE"/>
      <charset val="238"/>
    </font>
    <font>
      <b/>
      <i/>
      <sz val="10"/>
      <name val="Times New Roman CE"/>
      <charset val="238"/>
    </font>
    <font>
      <b/>
      <sz val="9"/>
      <name val="Times New Roman CE"/>
      <charset val="238"/>
    </font>
    <font>
      <b/>
      <sz val="10"/>
      <color indexed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charset val="238"/>
    </font>
    <font>
      <b/>
      <u/>
      <sz val="10"/>
      <color theme="1"/>
      <name val="Times New Roman"/>
      <family val="1"/>
      <charset val="238"/>
    </font>
    <font>
      <sz val="10"/>
      <name val="MS Sans Serif"/>
      <family val="2"/>
      <charset val="238"/>
    </font>
    <font>
      <b/>
      <sz val="10"/>
      <name val="Times New Roman CE"/>
      <charset val="238"/>
    </font>
    <font>
      <b/>
      <sz val="10"/>
      <color rgb="FFFF0000"/>
      <name val="Times New Roman CE"/>
      <charset val="238"/>
    </font>
    <font>
      <sz val="10"/>
      <color theme="1"/>
      <name val="Times New Roman CE"/>
      <charset val="238"/>
    </font>
    <font>
      <b/>
      <sz val="10"/>
      <color indexed="10"/>
      <name val="Times New Roman CE"/>
      <charset val="238"/>
    </font>
    <font>
      <sz val="9"/>
      <name val="Times New Roman CE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lightHorizontal"/>
    </fill>
  </fills>
  <borders count="2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9" fillId="0" borderId="0"/>
  </cellStyleXfs>
  <cellXfs count="63">
    <xf numFmtId="0" fontId="0" fillId="0" borderId="0" xfId="0"/>
    <xf numFmtId="164" fontId="2" fillId="0" borderId="0" xfId="0" applyNumberFormat="1" applyFont="1" applyFill="1" applyAlignment="1">
      <alignment horizontal="center" vertical="center" wrapText="1"/>
    </xf>
    <xf numFmtId="164" fontId="0" fillId="0" borderId="0" xfId="0" applyNumberFormat="1" applyFill="1" applyAlignment="1">
      <alignment vertical="center" wrapText="1"/>
    </xf>
    <xf numFmtId="164" fontId="0" fillId="0" borderId="0" xfId="0" applyNumberFormat="1" applyFont="1" applyFill="1" applyAlignment="1" applyProtection="1">
      <alignment horizontal="center" vertical="center" wrapText="1"/>
    </xf>
    <xf numFmtId="164" fontId="0" fillId="0" borderId="0" xfId="0" applyNumberFormat="1" applyFont="1" applyFill="1" applyAlignment="1" applyProtection="1">
      <alignment vertical="center" wrapText="1"/>
    </xf>
    <xf numFmtId="164" fontId="3" fillId="0" borderId="0" xfId="0" applyNumberFormat="1" applyFont="1" applyFill="1" applyAlignment="1" applyProtection="1">
      <alignment horizontal="right" wrapText="1"/>
    </xf>
    <xf numFmtId="164" fontId="4" fillId="0" borderId="1" xfId="0" applyNumberFormat="1" applyFont="1" applyFill="1" applyBorder="1" applyAlignment="1" applyProtection="1">
      <alignment horizontal="center" vertical="center" wrapText="1"/>
    </xf>
    <xf numFmtId="164" fontId="4" fillId="0" borderId="2" xfId="0" applyNumberFormat="1" applyFont="1" applyFill="1" applyBorder="1" applyAlignment="1" applyProtection="1">
      <alignment horizontal="center" vertical="center" wrapText="1"/>
    </xf>
    <xf numFmtId="164" fontId="4" fillId="0" borderId="3" xfId="0" applyNumberFormat="1" applyFont="1" applyFill="1" applyBorder="1" applyAlignment="1" applyProtection="1">
      <alignment horizontal="center" vertical="center" wrapText="1"/>
    </xf>
    <xf numFmtId="164" fontId="5" fillId="0" borderId="0" xfId="0" applyNumberFormat="1" applyFont="1" applyFill="1" applyAlignment="1">
      <alignment horizontal="center" vertical="center" wrapText="1"/>
    </xf>
    <xf numFmtId="164" fontId="6" fillId="0" borderId="0" xfId="0" applyNumberFormat="1" applyFont="1" applyFill="1" applyAlignment="1">
      <alignment horizontal="center" vertical="center" wrapText="1"/>
    </xf>
    <xf numFmtId="164" fontId="7" fillId="0" borderId="4" xfId="0" applyNumberFormat="1" applyFont="1" applyFill="1" applyBorder="1" applyAlignment="1" applyProtection="1">
      <alignment horizontal="center" vertical="center" wrapText="1"/>
    </xf>
    <xf numFmtId="164" fontId="7" fillId="0" borderId="5" xfId="0" applyNumberFormat="1" applyFont="1" applyFill="1" applyBorder="1" applyAlignment="1" applyProtection="1">
      <alignment horizontal="center" vertical="center" wrapText="1"/>
    </xf>
    <xf numFmtId="164" fontId="7" fillId="0" borderId="6" xfId="0" applyNumberFormat="1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vertical="center" wrapText="1"/>
    </xf>
    <xf numFmtId="164" fontId="8" fillId="0" borderId="7" xfId="0" applyNumberFormat="1" applyFont="1" applyFill="1" applyBorder="1" applyAlignment="1" applyProtection="1">
      <alignment horizontal="center" vertical="center" wrapText="1"/>
      <protection locked="0"/>
    </xf>
    <xf numFmtId="164" fontId="8" fillId="0" borderId="8" xfId="0" applyNumberFormat="1" applyFont="1" applyFill="1" applyBorder="1" applyAlignment="1" applyProtection="1">
      <alignment horizontal="center" vertical="center" wrapText="1"/>
      <protection locked="0"/>
    </xf>
    <xf numFmtId="164" fontId="8" fillId="0" borderId="9" xfId="0" applyNumberFormat="1" applyFont="1" applyFill="1" applyBorder="1" applyAlignment="1" applyProtection="1">
      <alignment horizontal="center" vertical="center" wrapText="1"/>
      <protection locked="0"/>
    </xf>
    <xf numFmtId="164" fontId="1" fillId="0" borderId="10" xfId="1" applyNumberFormat="1" applyFont="1" applyFill="1" applyBorder="1" applyAlignment="1" applyProtection="1">
      <alignment horizontal="left" vertical="center" wrapText="1"/>
      <protection locked="0"/>
    </xf>
    <xf numFmtId="164" fontId="1" fillId="2" borderId="11" xfId="1" applyNumberFormat="1" applyFont="1" applyFill="1" applyBorder="1" applyAlignment="1" applyProtection="1">
      <alignment vertical="center" wrapText="1"/>
      <protection locked="0"/>
    </xf>
    <xf numFmtId="49" fontId="1" fillId="0" borderId="11" xfId="0" applyNumberFormat="1" applyFont="1" applyFill="1" applyBorder="1" applyAlignment="1" applyProtection="1">
      <alignment horizontal="center" vertical="center" wrapText="1"/>
      <protection locked="0"/>
    </xf>
    <xf numFmtId="164" fontId="1" fillId="0" borderId="11" xfId="0" applyNumberFormat="1" applyFont="1" applyFill="1" applyBorder="1" applyAlignment="1" applyProtection="1">
      <alignment vertical="center" wrapText="1"/>
      <protection locked="0"/>
    </xf>
    <xf numFmtId="164" fontId="10" fillId="0" borderId="12" xfId="0" applyNumberFormat="1" applyFont="1" applyFill="1" applyBorder="1" applyAlignment="1" applyProtection="1">
      <alignment vertical="center" wrapText="1"/>
    </xf>
    <xf numFmtId="164" fontId="11" fillId="0" borderId="0" xfId="0" applyNumberFormat="1" applyFont="1" applyFill="1" applyAlignment="1">
      <alignment vertical="center" wrapText="1"/>
    </xf>
    <xf numFmtId="164" fontId="1" fillId="0" borderId="13" xfId="1" applyNumberFormat="1" applyFont="1" applyFill="1" applyBorder="1" applyAlignment="1" applyProtection="1">
      <alignment horizontal="left" vertical="center" wrapText="1"/>
      <protection locked="0"/>
    </xf>
    <xf numFmtId="164" fontId="1" fillId="0" borderId="14" xfId="1" applyNumberFormat="1" applyFont="1" applyFill="1" applyBorder="1" applyAlignment="1" applyProtection="1">
      <alignment vertical="center" wrapText="1"/>
      <protection locked="0"/>
    </xf>
    <xf numFmtId="49" fontId="0" fillId="0" borderId="14" xfId="0" applyNumberFormat="1" applyFont="1" applyFill="1" applyBorder="1" applyAlignment="1" applyProtection="1">
      <alignment horizontal="center" vertical="center" wrapText="1"/>
      <protection locked="0"/>
    </xf>
    <xf numFmtId="164" fontId="1" fillId="0" borderId="14" xfId="0" applyNumberFormat="1" applyFont="1" applyFill="1" applyBorder="1" applyAlignment="1" applyProtection="1">
      <alignment vertical="center" wrapText="1"/>
      <protection locked="0"/>
    </xf>
    <xf numFmtId="164" fontId="10" fillId="0" borderId="15" xfId="0" applyNumberFormat="1" applyFont="1" applyFill="1" applyBorder="1" applyAlignment="1" applyProtection="1">
      <alignment vertical="center" wrapText="1"/>
    </xf>
    <xf numFmtId="49" fontId="1" fillId="0" borderId="14" xfId="0" applyNumberFormat="1" applyFont="1" applyFill="1" applyBorder="1" applyAlignment="1" applyProtection="1">
      <alignment horizontal="center" vertical="center" wrapText="1"/>
      <protection locked="0"/>
    </xf>
    <xf numFmtId="164" fontId="1" fillId="0" borderId="15" xfId="0" applyNumberFormat="1" applyFont="1" applyFill="1" applyBorder="1" applyAlignment="1" applyProtection="1">
      <alignment vertical="center" wrapText="1"/>
    </xf>
    <xf numFmtId="164" fontId="0" fillId="0" borderId="14" xfId="0" applyNumberFormat="1" applyFont="1" applyFill="1" applyBorder="1" applyAlignment="1" applyProtection="1">
      <alignment vertical="center" wrapText="1"/>
      <protection locked="0"/>
    </xf>
    <xf numFmtId="164" fontId="0" fillId="0" borderId="15" xfId="0" applyNumberFormat="1" applyFont="1" applyFill="1" applyBorder="1" applyAlignment="1" applyProtection="1">
      <alignment vertical="center" wrapText="1"/>
    </xf>
    <xf numFmtId="164" fontId="0" fillId="0" borderId="13" xfId="1" applyNumberFormat="1" applyFont="1" applyFill="1" applyBorder="1" applyAlignment="1" applyProtection="1">
      <alignment horizontal="left" vertical="center" wrapText="1"/>
      <protection locked="0"/>
    </xf>
    <xf numFmtId="164" fontId="12" fillId="0" borderId="16" xfId="1" applyNumberFormat="1" applyFont="1" applyFill="1" applyBorder="1" applyAlignment="1" applyProtection="1">
      <alignment horizontal="left" vertical="center" wrapText="1"/>
      <protection locked="0"/>
    </xf>
    <xf numFmtId="164" fontId="12" fillId="0" borderId="17" xfId="1" applyNumberFormat="1" applyFont="1" applyFill="1" applyBorder="1" applyAlignment="1" applyProtection="1">
      <alignment horizontal="left" vertical="center" wrapText="1"/>
      <protection locked="0"/>
    </xf>
    <xf numFmtId="49" fontId="0" fillId="0" borderId="18" xfId="0" applyNumberFormat="1" applyFont="1" applyFill="1" applyBorder="1" applyAlignment="1" applyProtection="1">
      <alignment horizontal="center" vertical="center" wrapText="1"/>
      <protection locked="0"/>
    </xf>
    <xf numFmtId="164" fontId="1" fillId="0" borderId="18" xfId="0" applyNumberFormat="1" applyFont="1" applyFill="1" applyBorder="1" applyAlignment="1" applyProtection="1">
      <alignment vertical="center" wrapText="1"/>
      <protection locked="0"/>
    </xf>
    <xf numFmtId="164" fontId="1" fillId="0" borderId="19" xfId="0" applyNumberFormat="1" applyFont="1" applyFill="1" applyBorder="1" applyAlignment="1" applyProtection="1">
      <alignment vertical="center" wrapText="1"/>
    </xf>
    <xf numFmtId="164" fontId="13" fillId="0" borderId="0" xfId="0" applyNumberFormat="1" applyFont="1" applyFill="1" applyAlignment="1">
      <alignment vertical="center" wrapText="1"/>
    </xf>
    <xf numFmtId="164" fontId="0" fillId="0" borderId="20" xfId="1" applyNumberFormat="1" applyFont="1" applyFill="1" applyBorder="1" applyAlignment="1" applyProtection="1">
      <alignment horizontal="left" vertical="center" wrapText="1"/>
      <protection locked="0"/>
    </xf>
    <xf numFmtId="164" fontId="1" fillId="0" borderId="21" xfId="1" applyNumberFormat="1" applyFont="1" applyFill="1" applyBorder="1" applyAlignment="1" applyProtection="1">
      <alignment vertical="center" wrapText="1"/>
      <protection locked="0"/>
    </xf>
    <xf numFmtId="49" fontId="1" fillId="0" borderId="21" xfId="0" applyNumberFormat="1" applyFont="1" applyFill="1" applyBorder="1" applyAlignment="1" applyProtection="1">
      <alignment horizontal="center" vertical="center" wrapText="1"/>
      <protection locked="0"/>
    </xf>
    <xf numFmtId="164" fontId="1" fillId="0" borderId="21" xfId="0" applyNumberFormat="1" applyFont="1" applyFill="1" applyBorder="1" applyAlignment="1" applyProtection="1">
      <alignment vertical="center" wrapText="1"/>
      <protection locked="0"/>
    </xf>
    <xf numFmtId="164" fontId="1" fillId="0" borderId="22" xfId="0" applyNumberFormat="1" applyFont="1" applyFill="1" applyBorder="1" applyAlignment="1" applyProtection="1">
      <alignment vertical="center" wrapText="1"/>
    </xf>
    <xf numFmtId="164" fontId="8" fillId="0" borderId="23" xfId="0" applyNumberFormat="1" applyFont="1" applyFill="1" applyBorder="1" applyAlignment="1" applyProtection="1">
      <alignment horizontal="center" vertical="center" wrapText="1"/>
      <protection locked="0"/>
    </xf>
    <xf numFmtId="164" fontId="8" fillId="0" borderId="24" xfId="0" applyNumberFormat="1" applyFont="1" applyFill="1" applyBorder="1" applyAlignment="1" applyProtection="1">
      <alignment horizontal="center" vertical="center" wrapText="1"/>
      <protection locked="0"/>
    </xf>
    <xf numFmtId="164" fontId="8" fillId="0" borderId="25" xfId="0" applyNumberFormat="1" applyFont="1" applyFill="1" applyBorder="1" applyAlignment="1" applyProtection="1">
      <alignment horizontal="center" vertical="center" wrapText="1"/>
      <protection locked="0"/>
    </xf>
    <xf numFmtId="164" fontId="11" fillId="0" borderId="10" xfId="1" applyNumberFormat="1" applyFont="1" applyFill="1" applyBorder="1" applyAlignment="1" applyProtection="1">
      <alignment horizontal="left" vertical="center" wrapText="1"/>
      <protection locked="0"/>
    </xf>
    <xf numFmtId="164" fontId="11" fillId="2" borderId="11" xfId="1" applyNumberFormat="1" applyFont="1" applyFill="1" applyBorder="1" applyAlignment="1" applyProtection="1">
      <alignment vertical="center" wrapText="1"/>
      <protection locked="0"/>
    </xf>
    <xf numFmtId="49" fontId="11" fillId="0" borderId="11" xfId="0" applyNumberFormat="1" applyFont="1" applyFill="1" applyBorder="1" applyAlignment="1" applyProtection="1">
      <alignment horizontal="center" vertical="center" wrapText="1"/>
      <protection locked="0"/>
    </xf>
    <xf numFmtId="164" fontId="11" fillId="0" borderId="11" xfId="0" applyNumberFormat="1" applyFont="1" applyFill="1" applyBorder="1" applyAlignment="1" applyProtection="1">
      <alignment vertical="center" wrapText="1"/>
      <protection locked="0"/>
    </xf>
    <xf numFmtId="164" fontId="14" fillId="0" borderId="13" xfId="1" applyNumberFormat="1" applyFont="1" applyFill="1" applyBorder="1" applyAlignment="1" applyProtection="1">
      <alignment horizontal="left" vertical="center" wrapText="1"/>
      <protection locked="0"/>
    </xf>
    <xf numFmtId="164" fontId="14" fillId="0" borderId="14" xfId="1" applyNumberFormat="1" applyFont="1" applyFill="1" applyBorder="1" applyAlignment="1" applyProtection="1">
      <alignment vertical="center" wrapText="1"/>
      <protection locked="0"/>
    </xf>
    <xf numFmtId="49" fontId="14" fillId="0" borderId="14" xfId="0" applyNumberFormat="1" applyFont="1" applyFill="1" applyBorder="1" applyAlignment="1" applyProtection="1">
      <alignment horizontal="center" vertical="center" wrapText="1"/>
      <protection locked="0"/>
    </xf>
    <xf numFmtId="164" fontId="14" fillId="0" borderId="14" xfId="0" applyNumberFormat="1" applyFont="1" applyFill="1" applyBorder="1" applyAlignment="1" applyProtection="1">
      <alignment vertical="center" wrapText="1"/>
      <protection locked="0"/>
    </xf>
    <xf numFmtId="164" fontId="4" fillId="0" borderId="15" xfId="0" applyNumberFormat="1" applyFont="1" applyFill="1" applyBorder="1" applyAlignment="1" applyProtection="1">
      <alignment vertical="center" wrapText="1"/>
    </xf>
    <xf numFmtId="164" fontId="4" fillId="0" borderId="1" xfId="0" applyNumberFormat="1" applyFont="1" applyFill="1" applyBorder="1" applyAlignment="1" applyProtection="1">
      <alignment horizontal="left" vertical="center" wrapText="1"/>
    </xf>
    <xf numFmtId="164" fontId="4" fillId="0" borderId="2" xfId="0" applyNumberFormat="1" applyFont="1" applyFill="1" applyBorder="1" applyAlignment="1" applyProtection="1">
      <alignment vertical="center" wrapText="1"/>
    </xf>
    <xf numFmtId="164" fontId="4" fillId="3" borderId="2" xfId="0" applyNumberFormat="1" applyFont="1" applyFill="1" applyBorder="1" applyAlignment="1" applyProtection="1">
      <alignment vertical="center" wrapText="1"/>
    </xf>
    <xf numFmtId="164" fontId="4" fillId="0" borderId="3" xfId="0" applyNumberFormat="1" applyFont="1" applyFill="1" applyBorder="1" applyAlignment="1" applyProtection="1">
      <alignment vertical="center" wrapText="1"/>
    </xf>
    <xf numFmtId="164" fontId="6" fillId="0" borderId="0" xfId="0" applyNumberFormat="1" applyFont="1" applyFill="1" applyAlignment="1">
      <alignment vertical="center" wrapText="1"/>
    </xf>
    <xf numFmtId="164" fontId="0" fillId="0" borderId="0" xfId="0" applyNumberFormat="1" applyFill="1" applyAlignment="1">
      <alignment horizontal="center" vertical="center" wrapText="1"/>
    </xf>
  </cellXfs>
  <cellStyles count="2">
    <cellStyle name="Normál" xfId="0" builtinId="0"/>
    <cellStyle name="Normá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8">
    <tabColor theme="6"/>
    <pageSetUpPr fitToPage="1"/>
  </sheetPr>
  <dimension ref="A1:G19"/>
  <sheetViews>
    <sheetView tabSelected="1" view="pageLayout" zoomScaleNormal="100" workbookViewId="0">
      <selection sqref="A1:F1"/>
    </sheetView>
  </sheetViews>
  <sheetFormatPr defaultRowHeight="12.75" x14ac:dyDescent="0.2"/>
  <cols>
    <col min="1" max="1" width="60.6640625" style="62" customWidth="1"/>
    <col min="2" max="2" width="15.6640625" style="2" customWidth="1"/>
    <col min="3" max="3" width="16.33203125" style="2" customWidth="1"/>
    <col min="4" max="4" width="18" style="2" customWidth="1"/>
    <col min="5" max="5" width="16.6640625" style="2" customWidth="1"/>
    <col min="6" max="6" width="18.83203125" style="2" customWidth="1"/>
    <col min="7" max="8" width="12.83203125" style="2" customWidth="1"/>
    <col min="9" max="9" width="13.83203125" style="2" customWidth="1"/>
    <col min="10" max="16384" width="9.33203125" style="2"/>
  </cols>
  <sheetData>
    <row r="1" spans="1:7" ht="24.75" customHeight="1" x14ac:dyDescent="0.2">
      <c r="A1" s="1" t="s">
        <v>0</v>
      </c>
      <c r="B1" s="1"/>
      <c r="C1" s="1"/>
      <c r="D1" s="1"/>
      <c r="E1" s="1"/>
      <c r="F1" s="1"/>
    </row>
    <row r="2" spans="1:7" ht="23.25" customHeight="1" thickBot="1" x14ac:dyDescent="0.3">
      <c r="A2" s="3"/>
      <c r="B2" s="4"/>
      <c r="C2" s="4"/>
      <c r="D2" s="4"/>
      <c r="E2" s="4"/>
      <c r="F2" s="5" t="s">
        <v>1</v>
      </c>
    </row>
    <row r="3" spans="1:7" s="10" customFormat="1" ht="48.75" customHeight="1" thickBot="1" x14ac:dyDescent="0.25">
      <c r="A3" s="6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8" t="s">
        <v>7</v>
      </c>
      <c r="G3" s="9"/>
    </row>
    <row r="4" spans="1:7" s="14" customFormat="1" ht="15" customHeight="1" thickBot="1" x14ac:dyDescent="0.25">
      <c r="A4" s="11">
        <v>1</v>
      </c>
      <c r="B4" s="12">
        <v>2</v>
      </c>
      <c r="C4" s="12">
        <v>3</v>
      </c>
      <c r="D4" s="12">
        <v>4</v>
      </c>
      <c r="E4" s="12">
        <v>5</v>
      </c>
      <c r="F4" s="13">
        <v>6</v>
      </c>
    </row>
    <row r="5" spans="1:7" s="14" customFormat="1" ht="15" customHeight="1" thickBot="1" x14ac:dyDescent="0.25">
      <c r="A5" s="15" t="s">
        <v>8</v>
      </c>
      <c r="B5" s="16"/>
      <c r="C5" s="16"/>
      <c r="D5" s="16"/>
      <c r="E5" s="16"/>
      <c r="F5" s="17"/>
    </row>
    <row r="6" spans="1:7" s="23" customFormat="1" ht="15.95" customHeight="1" x14ac:dyDescent="0.2">
      <c r="A6" s="18" t="s">
        <v>9</v>
      </c>
      <c r="B6" s="19">
        <v>6761480</v>
      </c>
      <c r="C6" s="20" t="s">
        <v>10</v>
      </c>
      <c r="D6" s="21"/>
      <c r="E6" s="21">
        <v>6761480</v>
      </c>
      <c r="F6" s="22">
        <f t="shared" ref="F6:F15" si="0">B6-D6-E6</f>
        <v>0</v>
      </c>
    </row>
    <row r="7" spans="1:7" ht="15.95" customHeight="1" x14ac:dyDescent="0.2">
      <c r="A7" s="24" t="s">
        <v>11</v>
      </c>
      <c r="B7" s="25">
        <f>2981946+197250</f>
        <v>3179196</v>
      </c>
      <c r="C7" s="26" t="s">
        <v>12</v>
      </c>
      <c r="D7" s="27">
        <f>2981946</f>
        <v>2981946</v>
      </c>
      <c r="E7" s="27">
        <v>197250</v>
      </c>
      <c r="F7" s="28">
        <f t="shared" si="0"/>
        <v>0</v>
      </c>
    </row>
    <row r="8" spans="1:7" ht="15.95" customHeight="1" x14ac:dyDescent="0.2">
      <c r="A8" s="24" t="s">
        <v>13</v>
      </c>
      <c r="B8" s="25">
        <v>1270000</v>
      </c>
      <c r="C8" s="29">
        <v>2019</v>
      </c>
      <c r="D8" s="27"/>
      <c r="E8" s="27">
        <v>1270000</v>
      </c>
      <c r="F8" s="30">
        <f t="shared" si="0"/>
        <v>0</v>
      </c>
    </row>
    <row r="9" spans="1:7" ht="15.95" customHeight="1" x14ac:dyDescent="0.2">
      <c r="A9" s="24" t="s">
        <v>14</v>
      </c>
      <c r="B9" s="25">
        <v>889000</v>
      </c>
      <c r="C9" s="29">
        <v>2019</v>
      </c>
      <c r="D9" s="27"/>
      <c r="E9" s="27">
        <v>889000</v>
      </c>
      <c r="F9" s="28">
        <f t="shared" si="0"/>
        <v>0</v>
      </c>
    </row>
    <row r="10" spans="1:7" s="23" customFormat="1" ht="15.95" customHeight="1" x14ac:dyDescent="0.2">
      <c r="A10" s="24" t="s">
        <v>15</v>
      </c>
      <c r="B10" s="25">
        <v>400001</v>
      </c>
      <c r="C10" s="29">
        <v>2019</v>
      </c>
      <c r="D10" s="27"/>
      <c r="E10" s="27">
        <v>400001</v>
      </c>
      <c r="F10" s="28">
        <f t="shared" si="0"/>
        <v>0</v>
      </c>
    </row>
    <row r="11" spans="1:7" ht="15.95" customHeight="1" x14ac:dyDescent="0.2">
      <c r="A11" s="24" t="s">
        <v>16</v>
      </c>
      <c r="B11" s="25">
        <v>22860000</v>
      </c>
      <c r="C11" s="26">
        <v>2019</v>
      </c>
      <c r="D11" s="31"/>
      <c r="E11" s="31">
        <v>22860000</v>
      </c>
      <c r="F11" s="32">
        <f t="shared" si="0"/>
        <v>0</v>
      </c>
    </row>
    <row r="12" spans="1:7" ht="15.95" customHeight="1" x14ac:dyDescent="0.2">
      <c r="A12" s="33" t="s">
        <v>17</v>
      </c>
      <c r="B12" s="25">
        <v>28614577</v>
      </c>
      <c r="C12" s="29">
        <v>2019</v>
      </c>
      <c r="D12" s="27"/>
      <c r="E12" s="27">
        <v>28614577</v>
      </c>
      <c r="F12" s="30">
        <f t="shared" si="0"/>
        <v>0</v>
      </c>
    </row>
    <row r="13" spans="1:7" s="23" customFormat="1" ht="15.95" customHeight="1" x14ac:dyDescent="0.2">
      <c r="A13" s="34" t="s">
        <v>18</v>
      </c>
      <c r="B13" s="25">
        <v>1206500</v>
      </c>
      <c r="C13" s="29">
        <v>2019</v>
      </c>
      <c r="D13" s="27"/>
      <c r="E13" s="27">
        <v>1206500</v>
      </c>
      <c r="F13" s="28">
        <f t="shared" si="0"/>
        <v>0</v>
      </c>
    </row>
    <row r="14" spans="1:7" s="39" customFormat="1" ht="15.95" customHeight="1" x14ac:dyDescent="0.2">
      <c r="A14" s="35" t="s">
        <v>19</v>
      </c>
      <c r="B14" s="25">
        <v>41244493</v>
      </c>
      <c r="C14" s="36" t="s">
        <v>20</v>
      </c>
      <c r="D14" s="37"/>
      <c r="E14" s="37">
        <v>41244493</v>
      </c>
      <c r="F14" s="38">
        <f t="shared" si="0"/>
        <v>0</v>
      </c>
      <c r="G14" s="23"/>
    </row>
    <row r="15" spans="1:7" s="39" customFormat="1" ht="15.95" customHeight="1" thickBot="1" x14ac:dyDescent="0.25">
      <c r="A15" s="40" t="s">
        <v>21</v>
      </c>
      <c r="B15" s="41">
        <v>1905000</v>
      </c>
      <c r="C15" s="42">
        <v>2019</v>
      </c>
      <c r="D15" s="43"/>
      <c r="E15" s="43">
        <v>1905000</v>
      </c>
      <c r="F15" s="44">
        <f t="shared" si="0"/>
        <v>0</v>
      </c>
    </row>
    <row r="16" spans="1:7" s="39" customFormat="1" ht="15.95" customHeight="1" thickBot="1" x14ac:dyDescent="0.25">
      <c r="A16" s="45" t="s">
        <v>22</v>
      </c>
      <c r="B16" s="46"/>
      <c r="C16" s="46"/>
      <c r="D16" s="46"/>
      <c r="E16" s="46"/>
      <c r="F16" s="47"/>
    </row>
    <row r="17" spans="1:6" ht="15.95" customHeight="1" x14ac:dyDescent="0.2">
      <c r="A17" s="48" t="s">
        <v>23</v>
      </c>
      <c r="B17" s="49">
        <v>280000</v>
      </c>
      <c r="C17" s="50" t="s">
        <v>10</v>
      </c>
      <c r="D17" s="51"/>
      <c r="E17" s="51">
        <v>280000</v>
      </c>
      <c r="F17" s="22">
        <f t="shared" ref="F17:F18" si="1">B17-D17-E17</f>
        <v>0</v>
      </c>
    </row>
    <row r="18" spans="1:6" ht="15.95" customHeight="1" thickBot="1" x14ac:dyDescent="0.25">
      <c r="A18" s="52" t="s">
        <v>24</v>
      </c>
      <c r="B18" s="53">
        <v>609600</v>
      </c>
      <c r="C18" s="54">
        <v>2019</v>
      </c>
      <c r="D18" s="55"/>
      <c r="E18" s="55">
        <v>609600</v>
      </c>
      <c r="F18" s="56">
        <f t="shared" si="1"/>
        <v>0</v>
      </c>
    </row>
    <row r="19" spans="1:6" s="61" customFormat="1" ht="18" customHeight="1" thickBot="1" x14ac:dyDescent="0.25">
      <c r="A19" s="57" t="s">
        <v>25</v>
      </c>
      <c r="B19" s="58">
        <f>SUM(B6:B18)</f>
        <v>109219847</v>
      </c>
      <c r="C19" s="59"/>
      <c r="D19" s="58">
        <f>SUM(D6:D18)</f>
        <v>2981946</v>
      </c>
      <c r="E19" s="58">
        <f>SUM(E6:E18)</f>
        <v>106237901</v>
      </c>
      <c r="F19" s="60">
        <f>SUM(F6:F18)</f>
        <v>0</v>
      </c>
    </row>
  </sheetData>
  <mergeCells count="3">
    <mergeCell ref="A1:F1"/>
    <mergeCell ref="A5:F5"/>
    <mergeCell ref="A16:F16"/>
  </mergeCells>
  <printOptions horizontalCentered="1"/>
  <pageMargins left="0.78740157480314965" right="0.78740157480314965" top="1.4566929133858268" bottom="0.86614173228346458" header="0.78740157480314965" footer="0.59055118110236227"/>
  <pageSetup paperSize="9" orientation="landscape" horizontalDpi="300" verticalDpi="300" r:id="rId1"/>
  <headerFooter alignWithMargins="0">
    <oddHeader>&amp;R&amp;"Times New Roman CE,Félkövér dőlt"&amp;11 8. számú melléklet a 18/2019.(V.30.)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7.sz.mell.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Köblös Bubu</dc:creator>
  <cp:lastModifiedBy>Köblös Bubu</cp:lastModifiedBy>
  <dcterms:created xsi:type="dcterms:W3CDTF">2019-05-30T15:46:21Z</dcterms:created>
  <dcterms:modified xsi:type="dcterms:W3CDTF">2019-05-30T15:46:22Z</dcterms:modified>
</cp:coreProperties>
</file>