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1.mell,." sheetId="2" r:id="rId1"/>
  </sheets>
  <calcPr calcId="124519"/>
</workbook>
</file>

<file path=xl/calcChain.xml><?xml version="1.0" encoding="utf-8"?>
<calcChain xmlns="http://schemas.openxmlformats.org/spreadsheetml/2006/main">
  <c r="G14" i="2"/>
  <c r="G17" s="1"/>
  <c r="H13"/>
  <c r="H15" l="1"/>
  <c r="H12"/>
  <c r="I12" s="1"/>
  <c r="H11"/>
  <c r="I11" s="1"/>
  <c r="H10"/>
  <c r="I10" s="1"/>
  <c r="H9"/>
  <c r="I9" s="1"/>
  <c r="H8"/>
  <c r="I8" s="1"/>
  <c r="H7"/>
  <c r="I7" s="1"/>
  <c r="I15" l="1"/>
  <c r="I13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G27" l="1"/>
  <c r="G30" l="1"/>
  <c r="H30" s="1"/>
  <c r="I30" s="1"/>
  <c r="H27"/>
  <c r="I27" s="1"/>
  <c r="H17"/>
  <c r="I17" s="1"/>
  <c r="H14"/>
  <c r="I14" s="1"/>
</calcChain>
</file>

<file path=xl/sharedStrings.xml><?xml version="1.0" encoding="utf-8"?>
<sst xmlns="http://schemas.openxmlformats.org/spreadsheetml/2006/main" count="56" uniqueCount="47">
  <si>
    <t>Megnevezés</t>
  </si>
  <si>
    <t>BEVÉTELEK</t>
  </si>
  <si>
    <t>I.</t>
  </si>
  <si>
    <t>B1. Működési célú támogatások áht-on belülről</t>
  </si>
  <si>
    <t>II.</t>
  </si>
  <si>
    <t>B2. Felhalmozási célú támogatások áht-on belülről</t>
  </si>
  <si>
    <t>III.</t>
  </si>
  <si>
    <t>B3. Közhatalmi bevételek</t>
  </si>
  <si>
    <t>IV.</t>
  </si>
  <si>
    <t>B4. Működési bevételek</t>
  </si>
  <si>
    <t>V.</t>
  </si>
  <si>
    <t>B5. Felhalmozási bevételek</t>
  </si>
  <si>
    <t>VI.</t>
  </si>
  <si>
    <t>B6. Működési célú átvett pénzeszközök</t>
  </si>
  <si>
    <t>VII.</t>
  </si>
  <si>
    <t>B7. Felhalmozási célú átvett pénzeszközök</t>
  </si>
  <si>
    <t>Költségvetési bevételek összesen</t>
  </si>
  <si>
    <t>VIII.</t>
  </si>
  <si>
    <t>B8. Finanszírozási bevételek</t>
  </si>
  <si>
    <t>IX.</t>
  </si>
  <si>
    <t>Függő bevétel</t>
  </si>
  <si>
    <t xml:space="preserve">Bevételek mindösszesen </t>
  </si>
  <si>
    <t>KIADÁSOK</t>
  </si>
  <si>
    <t>K1. Személyi juttatások</t>
  </si>
  <si>
    <t>K2. Munkaadót terh.járulékok és szoc.hozzájár.adó</t>
  </si>
  <si>
    <t>K3. Dologi kiadások</t>
  </si>
  <si>
    <t>K5. Egyéb működési célú kiadások</t>
  </si>
  <si>
    <t>K6. Beruházások</t>
  </si>
  <si>
    <t>K7. Felújítások</t>
  </si>
  <si>
    <t>K8. Egyéb felhalmozási célú kiadások</t>
  </si>
  <si>
    <t>Költségvetési kiadások összesen</t>
  </si>
  <si>
    <t>X.</t>
  </si>
  <si>
    <t>Függő kiadások</t>
  </si>
  <si>
    <t xml:space="preserve">Kiadások mindösszesen </t>
  </si>
  <si>
    <t>K4. Szociális kiadások</t>
  </si>
  <si>
    <t>Sorszám</t>
  </si>
  <si>
    <t>A</t>
  </si>
  <si>
    <t>B</t>
  </si>
  <si>
    <t>C</t>
  </si>
  <si>
    <t>D</t>
  </si>
  <si>
    <t>E</t>
  </si>
  <si>
    <t xml:space="preserve">1.sz. melléklet </t>
  </si>
  <si>
    <t xml:space="preserve">Hegyhátmaróc Község Önkormányzata 2019. évi három éves költségvetési mérlegének tervezete közgazdasági tagolásban
</t>
  </si>
  <si>
    <t xml:space="preserve">2019. évi eredeti előirányzat ( Ft) </t>
  </si>
  <si>
    <t xml:space="preserve">2020. évi eredeti előirányzat (Ft) </t>
  </si>
  <si>
    <t>2021. évi eredeti előirányzat (Ft)</t>
  </si>
  <si>
    <t>Finanszírozási kiadások (előleg elszámolása)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</si>
</sst>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3" fontId="2" fillId="0" borderId="1" xfId="1" applyNumberFormat="1" applyFont="1" applyBorder="1"/>
    <xf numFmtId="3" fontId="4" fillId="0" borderId="1" xfId="1" applyNumberFormat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/>
    </xf>
    <xf numFmtId="3" fontId="5" fillId="0" borderId="1" xfId="1" applyNumberFormat="1" applyFont="1" applyBorder="1"/>
    <xf numFmtId="0" fontId="2" fillId="0" borderId="1" xfId="1" applyFont="1" applyBorder="1"/>
    <xf numFmtId="4" fontId="2" fillId="0" borderId="1" xfId="1" applyNumberFormat="1" applyFont="1" applyBorder="1"/>
    <xf numFmtId="0" fontId="8" fillId="0" borderId="0" xfId="0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9" fillId="0" borderId="0" xfId="1" applyFont="1" applyAlignment="1">
      <alignment horizontal="right" vertical="top"/>
    </xf>
    <xf numFmtId="0" fontId="6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/>
    </xf>
  </cellXfs>
  <cellStyles count="2">
    <cellStyle name="Normál" xfId="0" builtinId="0"/>
    <cellStyle name="Normál_1aszm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A10" workbookViewId="0">
      <selection activeCell="G29" sqref="G29"/>
    </sheetView>
  </sheetViews>
  <sheetFormatPr defaultRowHeight="15"/>
  <cols>
    <col min="1" max="1" width="5.5703125" customWidth="1"/>
    <col min="6" max="6" width="19.7109375" customWidth="1"/>
    <col min="7" max="7" width="18.140625" customWidth="1"/>
    <col min="8" max="8" width="17.28515625" customWidth="1"/>
    <col min="9" max="9" width="17.42578125" customWidth="1"/>
  </cols>
  <sheetData>
    <row r="1" spans="1:9" ht="27.75" customHeight="1">
      <c r="A1" s="21" t="s">
        <v>41</v>
      </c>
      <c r="B1" s="21"/>
      <c r="C1" s="21"/>
      <c r="D1" s="21"/>
      <c r="E1" s="21"/>
      <c r="F1" s="21"/>
      <c r="G1" s="21"/>
      <c r="H1" s="21"/>
      <c r="I1" s="21"/>
    </row>
    <row r="2" spans="1:9" ht="52.5" customHeight="1">
      <c r="A2" s="22" t="s">
        <v>42</v>
      </c>
      <c r="B2" s="22"/>
      <c r="C2" s="22"/>
      <c r="D2" s="22"/>
      <c r="E2" s="22"/>
      <c r="F2" s="22"/>
      <c r="G2" s="22"/>
      <c r="H2" s="22"/>
      <c r="I2" s="22"/>
    </row>
    <row r="3" spans="1:9" s="10" customFormat="1">
      <c r="A3" s="12"/>
      <c r="B3" s="11" t="s">
        <v>36</v>
      </c>
      <c r="C3" s="14" t="s">
        <v>37</v>
      </c>
      <c r="D3" s="14"/>
      <c r="E3" s="14"/>
      <c r="F3" s="14"/>
      <c r="G3" s="11" t="s">
        <v>38</v>
      </c>
      <c r="H3" s="11" t="s">
        <v>39</v>
      </c>
      <c r="I3" s="11" t="s">
        <v>40</v>
      </c>
    </row>
    <row r="4" spans="1:9" ht="15.75" customHeight="1">
      <c r="A4" s="17">
        <v>1</v>
      </c>
      <c r="B4" s="15" t="s">
        <v>35</v>
      </c>
      <c r="C4" s="18" t="s">
        <v>0</v>
      </c>
      <c r="D4" s="18"/>
      <c r="E4" s="18"/>
      <c r="F4" s="18"/>
      <c r="G4" s="15" t="s">
        <v>43</v>
      </c>
      <c r="H4" s="15" t="s">
        <v>44</v>
      </c>
      <c r="I4" s="15" t="s">
        <v>45</v>
      </c>
    </row>
    <row r="5" spans="1:9" ht="37.5" customHeight="1">
      <c r="A5" s="17"/>
      <c r="B5" s="15"/>
      <c r="C5" s="18"/>
      <c r="D5" s="18"/>
      <c r="E5" s="18"/>
      <c r="F5" s="18"/>
      <c r="G5" s="15"/>
      <c r="H5" s="15"/>
      <c r="I5" s="15"/>
    </row>
    <row r="6" spans="1:9">
      <c r="A6" s="13">
        <v>2</v>
      </c>
      <c r="B6" s="3"/>
      <c r="C6" s="16" t="s">
        <v>1</v>
      </c>
      <c r="D6" s="16"/>
      <c r="E6" s="16"/>
      <c r="F6" s="16"/>
      <c r="G6" s="4"/>
      <c r="H6" s="4"/>
      <c r="I6" s="4"/>
    </row>
    <row r="7" spans="1:9">
      <c r="A7" s="13">
        <v>3</v>
      </c>
      <c r="B7" s="3" t="s">
        <v>2</v>
      </c>
      <c r="C7" s="16" t="s">
        <v>3</v>
      </c>
      <c r="D7" s="16"/>
      <c r="E7" s="16"/>
      <c r="F7" s="16"/>
      <c r="G7" s="1">
        <v>15378059</v>
      </c>
      <c r="H7" s="1">
        <f t="shared" ref="H7:I13" si="0">G7*103%</f>
        <v>15839400.77</v>
      </c>
      <c r="I7" s="1">
        <f t="shared" si="0"/>
        <v>16314582.793099999</v>
      </c>
    </row>
    <row r="8" spans="1:9">
      <c r="A8" s="13">
        <v>4</v>
      </c>
      <c r="B8" s="5" t="s">
        <v>4</v>
      </c>
      <c r="C8" s="16" t="s">
        <v>5</v>
      </c>
      <c r="D8" s="16"/>
      <c r="E8" s="16"/>
      <c r="F8" s="16"/>
      <c r="G8" s="1">
        <v>0</v>
      </c>
      <c r="H8" s="1">
        <f t="shared" si="0"/>
        <v>0</v>
      </c>
      <c r="I8" s="1">
        <f t="shared" si="0"/>
        <v>0</v>
      </c>
    </row>
    <row r="9" spans="1:9">
      <c r="A9" s="13">
        <v>5</v>
      </c>
      <c r="B9" s="6" t="s">
        <v>6</v>
      </c>
      <c r="C9" s="16" t="s">
        <v>7</v>
      </c>
      <c r="D9" s="16"/>
      <c r="E9" s="16"/>
      <c r="F9" s="16"/>
      <c r="G9" s="1">
        <v>2575000</v>
      </c>
      <c r="H9" s="1">
        <f t="shared" si="0"/>
        <v>2652250</v>
      </c>
      <c r="I9" s="1">
        <f t="shared" si="0"/>
        <v>2731817.5</v>
      </c>
    </row>
    <row r="10" spans="1:9">
      <c r="A10" s="13">
        <v>6</v>
      </c>
      <c r="B10" s="6" t="s">
        <v>8</v>
      </c>
      <c r="C10" s="16" t="s">
        <v>9</v>
      </c>
      <c r="D10" s="16"/>
      <c r="E10" s="16"/>
      <c r="F10" s="16"/>
      <c r="G10" s="1">
        <v>1144360</v>
      </c>
      <c r="H10" s="1">
        <f t="shared" si="0"/>
        <v>1178690.8</v>
      </c>
      <c r="I10" s="1">
        <f t="shared" si="0"/>
        <v>1214051.524</v>
      </c>
    </row>
    <row r="11" spans="1:9">
      <c r="A11" s="13">
        <v>7</v>
      </c>
      <c r="B11" s="6" t="s">
        <v>10</v>
      </c>
      <c r="C11" s="16" t="s">
        <v>11</v>
      </c>
      <c r="D11" s="16"/>
      <c r="E11" s="16"/>
      <c r="F11" s="16"/>
      <c r="G11" s="1">
        <v>0</v>
      </c>
      <c r="H11" s="1">
        <f t="shared" si="0"/>
        <v>0</v>
      </c>
      <c r="I11" s="1">
        <f t="shared" si="0"/>
        <v>0</v>
      </c>
    </row>
    <row r="12" spans="1:9">
      <c r="A12" s="13">
        <v>8</v>
      </c>
      <c r="B12" s="6" t="s">
        <v>12</v>
      </c>
      <c r="C12" s="16" t="s">
        <v>13</v>
      </c>
      <c r="D12" s="16"/>
      <c r="E12" s="16"/>
      <c r="F12" s="16"/>
      <c r="G12" s="1">
        <v>300000</v>
      </c>
      <c r="H12" s="1">
        <f t="shared" si="0"/>
        <v>309000</v>
      </c>
      <c r="I12" s="1">
        <f t="shared" si="0"/>
        <v>318270</v>
      </c>
    </row>
    <row r="13" spans="1:9">
      <c r="A13" s="13">
        <v>9</v>
      </c>
      <c r="B13" s="6" t="s">
        <v>14</v>
      </c>
      <c r="C13" s="16" t="s">
        <v>15</v>
      </c>
      <c r="D13" s="16"/>
      <c r="E13" s="16"/>
      <c r="F13" s="16"/>
      <c r="G13" s="1">
        <v>0</v>
      </c>
      <c r="H13" s="1">
        <f t="shared" si="0"/>
        <v>0</v>
      </c>
      <c r="I13" s="1">
        <f t="shared" ref="I13" si="1">H13*103%</f>
        <v>0</v>
      </c>
    </row>
    <row r="14" spans="1:9">
      <c r="A14" s="13">
        <v>10</v>
      </c>
      <c r="B14" s="6"/>
      <c r="C14" s="23" t="s">
        <v>16</v>
      </c>
      <c r="D14" s="23"/>
      <c r="E14" s="23"/>
      <c r="F14" s="23"/>
      <c r="G14" s="1">
        <f>G7+G8+G9+G10+G11+G12+G13</f>
        <v>19397419</v>
      </c>
      <c r="H14" s="1">
        <f t="shared" ref="H14:I30" si="2">G14*103%</f>
        <v>19979341.57</v>
      </c>
      <c r="I14" s="1">
        <f t="shared" si="2"/>
        <v>20578721.8171</v>
      </c>
    </row>
    <row r="15" spans="1:9">
      <c r="A15" s="13">
        <v>11</v>
      </c>
      <c r="B15" s="6" t="s">
        <v>17</v>
      </c>
      <c r="C15" s="16" t="s">
        <v>18</v>
      </c>
      <c r="D15" s="16"/>
      <c r="E15" s="16"/>
      <c r="F15" s="16"/>
      <c r="G15" s="1">
        <v>9757581</v>
      </c>
      <c r="H15" s="1">
        <f t="shared" si="2"/>
        <v>10050308.43</v>
      </c>
      <c r="I15" s="1">
        <f t="shared" si="2"/>
        <v>10351817.6829</v>
      </c>
    </row>
    <row r="16" spans="1:9">
      <c r="A16" s="13">
        <v>12</v>
      </c>
      <c r="B16" s="6" t="s">
        <v>19</v>
      </c>
      <c r="C16" s="16" t="s">
        <v>20</v>
      </c>
      <c r="D16" s="19"/>
      <c r="E16" s="19"/>
      <c r="F16" s="19"/>
      <c r="G16" s="1"/>
      <c r="H16" s="1"/>
      <c r="I16" s="1"/>
    </row>
    <row r="17" spans="1:9">
      <c r="A17" s="13">
        <v>13</v>
      </c>
      <c r="B17" s="6"/>
      <c r="C17" s="20" t="s">
        <v>21</v>
      </c>
      <c r="D17" s="20"/>
      <c r="E17" s="20"/>
      <c r="F17" s="20"/>
      <c r="G17" s="7">
        <f>G14+G15</f>
        <v>29155000</v>
      </c>
      <c r="H17" s="7">
        <f t="shared" si="2"/>
        <v>30029650</v>
      </c>
      <c r="I17" s="7">
        <f t="shared" si="2"/>
        <v>30930539.5</v>
      </c>
    </row>
    <row r="18" spans="1:9">
      <c r="A18" s="13">
        <v>14</v>
      </c>
      <c r="B18" s="8"/>
      <c r="C18" s="16" t="s">
        <v>22</v>
      </c>
      <c r="D18" s="16"/>
      <c r="E18" s="16"/>
      <c r="F18" s="16"/>
      <c r="G18" s="9"/>
      <c r="H18" s="1"/>
      <c r="I18" s="1"/>
    </row>
    <row r="19" spans="1:9">
      <c r="A19" s="13">
        <v>15</v>
      </c>
      <c r="B19" s="5" t="s">
        <v>2</v>
      </c>
      <c r="C19" s="16" t="s">
        <v>23</v>
      </c>
      <c r="D19" s="16"/>
      <c r="E19" s="16"/>
      <c r="F19" s="16"/>
      <c r="G19" s="1">
        <v>5773230</v>
      </c>
      <c r="H19" s="2">
        <f t="shared" si="2"/>
        <v>5946426.9000000004</v>
      </c>
      <c r="I19" s="2">
        <f t="shared" si="2"/>
        <v>6124819.7070000004</v>
      </c>
    </row>
    <row r="20" spans="1:9">
      <c r="A20" s="13">
        <v>16</v>
      </c>
      <c r="B20" s="5" t="s">
        <v>4</v>
      </c>
      <c r="C20" s="16" t="s">
        <v>24</v>
      </c>
      <c r="D20" s="16"/>
      <c r="E20" s="16"/>
      <c r="F20" s="16"/>
      <c r="G20" s="1">
        <v>1147046</v>
      </c>
      <c r="H20" s="2">
        <f t="shared" si="2"/>
        <v>1181457.3800000001</v>
      </c>
      <c r="I20" s="2">
        <f t="shared" si="2"/>
        <v>1216901.1014</v>
      </c>
    </row>
    <row r="21" spans="1:9">
      <c r="A21" s="13">
        <v>17</v>
      </c>
      <c r="B21" s="5" t="s">
        <v>6</v>
      </c>
      <c r="C21" s="16" t="s">
        <v>25</v>
      </c>
      <c r="D21" s="16"/>
      <c r="E21" s="16"/>
      <c r="F21" s="16"/>
      <c r="G21" s="1">
        <v>7610471</v>
      </c>
      <c r="H21" s="2">
        <f t="shared" si="2"/>
        <v>7838785.1299999999</v>
      </c>
      <c r="I21" s="2">
        <f t="shared" si="2"/>
        <v>8073948.6839000005</v>
      </c>
    </row>
    <row r="22" spans="1:9">
      <c r="A22" s="13">
        <v>18</v>
      </c>
      <c r="B22" s="4" t="s">
        <v>8</v>
      </c>
      <c r="C22" s="16" t="s">
        <v>34</v>
      </c>
      <c r="D22" s="16"/>
      <c r="E22" s="16"/>
      <c r="F22" s="16"/>
      <c r="G22" s="1">
        <v>2746000</v>
      </c>
      <c r="H22" s="2">
        <f t="shared" si="2"/>
        <v>2828380</v>
      </c>
      <c r="I22" s="2">
        <f t="shared" si="2"/>
        <v>2913231.4</v>
      </c>
    </row>
    <row r="23" spans="1:9">
      <c r="A23" s="13">
        <v>19</v>
      </c>
      <c r="B23" s="4" t="s">
        <v>10</v>
      </c>
      <c r="C23" s="16" t="s">
        <v>26</v>
      </c>
      <c r="D23" s="16"/>
      <c r="E23" s="16"/>
      <c r="F23" s="16"/>
      <c r="G23" s="1">
        <v>11072631</v>
      </c>
      <c r="H23" s="2">
        <f t="shared" si="2"/>
        <v>11404809.93</v>
      </c>
      <c r="I23" s="2">
        <f t="shared" si="2"/>
        <v>11746954.2279</v>
      </c>
    </row>
    <row r="24" spans="1:9">
      <c r="A24" s="13">
        <v>20</v>
      </c>
      <c r="B24" s="4" t="s">
        <v>12</v>
      </c>
      <c r="C24" s="16" t="s">
        <v>27</v>
      </c>
      <c r="D24" s="16"/>
      <c r="E24" s="16"/>
      <c r="F24" s="16"/>
      <c r="G24" s="1">
        <v>190500</v>
      </c>
      <c r="H24" s="2">
        <f t="shared" si="2"/>
        <v>196215</v>
      </c>
      <c r="I24" s="2">
        <f t="shared" si="2"/>
        <v>202101.45</v>
      </c>
    </row>
    <row r="25" spans="1:9">
      <c r="A25" s="13">
        <v>21</v>
      </c>
      <c r="B25" s="4" t="s">
        <v>14</v>
      </c>
      <c r="C25" s="16" t="s">
        <v>28</v>
      </c>
      <c r="D25" s="19"/>
      <c r="E25" s="19"/>
      <c r="F25" s="19"/>
      <c r="G25" s="1">
        <v>0</v>
      </c>
      <c r="H25" s="2">
        <f t="shared" si="2"/>
        <v>0</v>
      </c>
      <c r="I25" s="2">
        <f t="shared" si="2"/>
        <v>0</v>
      </c>
    </row>
    <row r="26" spans="1:9">
      <c r="A26" s="13">
        <v>22</v>
      </c>
      <c r="B26" s="4" t="s">
        <v>17</v>
      </c>
      <c r="C26" s="16" t="s">
        <v>29</v>
      </c>
      <c r="D26" s="19"/>
      <c r="E26" s="19"/>
      <c r="F26" s="19"/>
      <c r="G26" s="1">
        <v>0</v>
      </c>
      <c r="H26" s="2">
        <f t="shared" si="2"/>
        <v>0</v>
      </c>
      <c r="I26" s="2">
        <f t="shared" si="2"/>
        <v>0</v>
      </c>
    </row>
    <row r="27" spans="1:9">
      <c r="A27" s="13">
        <v>23</v>
      </c>
      <c r="B27" s="5"/>
      <c r="C27" s="23" t="s">
        <v>30</v>
      </c>
      <c r="D27" s="23"/>
      <c r="E27" s="23"/>
      <c r="F27" s="23"/>
      <c r="G27" s="2">
        <f>SUM(G19:G26)</f>
        <v>28539878</v>
      </c>
      <c r="H27" s="2">
        <f t="shared" si="2"/>
        <v>29396074.34</v>
      </c>
      <c r="I27" s="2">
        <f t="shared" si="2"/>
        <v>30277956.5702</v>
      </c>
    </row>
    <row r="28" spans="1:9">
      <c r="A28" s="13">
        <v>24</v>
      </c>
      <c r="B28" s="5" t="s">
        <v>19</v>
      </c>
      <c r="C28" s="16" t="s">
        <v>46</v>
      </c>
      <c r="D28" s="16"/>
      <c r="E28" s="16"/>
      <c r="F28" s="16"/>
      <c r="G28" s="1">
        <v>615122</v>
      </c>
      <c r="H28" s="1"/>
      <c r="I28" s="1"/>
    </row>
    <row r="29" spans="1:9">
      <c r="A29" s="13">
        <v>25</v>
      </c>
      <c r="B29" s="5" t="s">
        <v>31</v>
      </c>
      <c r="C29" s="16" t="s">
        <v>32</v>
      </c>
      <c r="D29" s="16"/>
      <c r="E29" s="16"/>
      <c r="F29" s="16"/>
      <c r="G29" s="1"/>
      <c r="H29" s="1"/>
      <c r="I29" s="1"/>
    </row>
    <row r="30" spans="1:9">
      <c r="A30" s="13">
        <v>26</v>
      </c>
      <c r="B30" s="8"/>
      <c r="C30" s="20" t="s">
        <v>33</v>
      </c>
      <c r="D30" s="20"/>
      <c r="E30" s="20"/>
      <c r="F30" s="20"/>
      <c r="G30" s="7">
        <f>SUM(G27:G29)</f>
        <v>29155000</v>
      </c>
      <c r="H30" s="7">
        <f t="shared" si="2"/>
        <v>30029650</v>
      </c>
      <c r="I30" s="7">
        <f t="shared" si="2"/>
        <v>30930539.5</v>
      </c>
    </row>
  </sheetData>
  <mergeCells count="34">
    <mergeCell ref="A1:I1"/>
    <mergeCell ref="H4:H5"/>
    <mergeCell ref="I4:I5"/>
    <mergeCell ref="A2:I2"/>
    <mergeCell ref="C30:F30"/>
    <mergeCell ref="C24:F24"/>
    <mergeCell ref="C25:F25"/>
    <mergeCell ref="C26:F26"/>
    <mergeCell ref="C27:F27"/>
    <mergeCell ref="C28:F28"/>
    <mergeCell ref="C29:F29"/>
    <mergeCell ref="C23:F23"/>
    <mergeCell ref="C12:F12"/>
    <mergeCell ref="C13:F13"/>
    <mergeCell ref="C14:F14"/>
    <mergeCell ref="C15:F15"/>
    <mergeCell ref="C9:F9"/>
    <mergeCell ref="C21:F21"/>
    <mergeCell ref="C22:F22"/>
    <mergeCell ref="A4:A5"/>
    <mergeCell ref="C11:F11"/>
    <mergeCell ref="B4:B5"/>
    <mergeCell ref="C4:F5"/>
    <mergeCell ref="C10:F10"/>
    <mergeCell ref="C16:F16"/>
    <mergeCell ref="C17:F17"/>
    <mergeCell ref="C18:F18"/>
    <mergeCell ref="C19:F19"/>
    <mergeCell ref="C20:F20"/>
    <mergeCell ref="C3:F3"/>
    <mergeCell ref="G4:G5"/>
    <mergeCell ref="C6:F6"/>
    <mergeCell ref="C7:F7"/>
    <mergeCell ref="C8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1.mell,.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Windows-felhasználó</cp:lastModifiedBy>
  <cp:lastPrinted>2018-02-21T13:48:42Z</cp:lastPrinted>
  <dcterms:created xsi:type="dcterms:W3CDTF">2014-02-18T11:21:47Z</dcterms:created>
  <dcterms:modified xsi:type="dcterms:W3CDTF">2019-03-19T19:31:09Z</dcterms:modified>
</cp:coreProperties>
</file>