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Módosító rendelet mellékletei\"/>
    </mc:Choice>
  </mc:AlternateContent>
  <bookViews>
    <workbookView xWindow="0" yWindow="0" windowWidth="20490" windowHeight="7755"/>
  </bookViews>
  <sheets>
    <sheet name="2_bevételek önké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[1]kd!$Q$2:$Q$3152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>#REF!</definedName>
    <definedName name="ac">[1]kd!$F$2:$F$3176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[2]körjegyzőség!$C$9:$C$28</definedName>
    <definedName name="ah" localSheetId="0">#REF!</definedName>
    <definedName name="ah">#REF!</definedName>
    <definedName name="aí">[2]Családsegítés!$C$27:$C$86</definedName>
    <definedName name="aj">[1]kd!$Q$2:$Q$3152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[1]kd!$F$2:$F$3176</definedName>
    <definedName name="aű">[1]kd!$F$2:$I$3368</definedName>
    <definedName name="aw" localSheetId="0">#REF!</definedName>
    <definedName name="aw">#REF!</definedName>
    <definedName name="ay">[1]kd!$F$2:$I$3368</definedName>
    <definedName name="BB" localSheetId="0">#REF!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[2]körjegyzőség!$C$9:$C$28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[1]kd!$Q$2:$Q$3152</definedName>
    <definedName name="épl" localSheetId="0">#REF!</definedName>
    <definedName name="épl">#REF!</definedName>
    <definedName name="er">[2]Családsegítés!$C$27:$C$86</definedName>
    <definedName name="es" localSheetId="0">#REF!</definedName>
    <definedName name="es">#REF!</definedName>
    <definedName name="ew">[2]Gyermekjóléti!$C$27:$C$86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[1]kd!$F$2:$I$3368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 localSheetId="0">#REF!</definedName>
    <definedName name="gyk_k_">#REF!</definedName>
    <definedName name="h">#REF!</definedName>
    <definedName name="hh">#REF!</definedName>
    <definedName name="hjjh">#REF!</definedName>
    <definedName name="ÍA" localSheetId="0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 localSheetId="0">#REF!</definedName>
    <definedName name="KK">#REF!</definedName>
    <definedName name="kkáá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[2]körjegyzőség!$C$9:$C$28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 localSheetId="0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[2]körjegyzőség!$C$9:$C$28</definedName>
    <definedName name="qd">[1]kd!$Q$2:$Q$3152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 localSheetId="0">#REF!</definedName>
    <definedName name="QL">#REF!</definedName>
    <definedName name="QM">[1]kd!$Q$2:$Q$3152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[2]körjegyzőség!$C$9:$C$28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[7]kd!$Q$2:$Q$3154</definedName>
    <definedName name="qr" localSheetId="0">#REF!</definedName>
    <definedName name="qr">#REF!</definedName>
    <definedName name="qt">[2]Családsegítés!$C$27:$C$86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[1]kd!$F$2:$I$3368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 localSheetId="0">#REF!</definedName>
    <definedName name="tz">#REF!</definedName>
    <definedName name="úé">[1]kd!$F$2:$I$3368</definedName>
    <definedName name="úű">[1]kd!$F$2:$F$3176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[2]Családsegítés!$C$27:$C$86</definedName>
    <definedName name="WT" localSheetId="0">#REF!</definedName>
    <definedName name="WT">#REF!</definedName>
    <definedName name="WU">[2]Gyermekjóléti!$C$27:$C$86</definedName>
    <definedName name="ww">[1]kd!$F$2:$F$3176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[2]körjegyzőség!$C$9:$C$28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37" i="1"/>
  <c r="D30" i="1"/>
  <c r="D40" i="1" s="1"/>
  <c r="F26" i="1"/>
  <c r="F27" i="1" s="1"/>
  <c r="F41" i="1" s="1"/>
  <c r="E26" i="1"/>
  <c r="E27" i="1" s="1"/>
  <c r="E41" i="1" s="1"/>
  <c r="D25" i="1"/>
  <c r="D24" i="1"/>
  <c r="D26" i="1" s="1"/>
  <c r="F19" i="1"/>
  <c r="E19" i="1"/>
  <c r="D18" i="1"/>
  <c r="D16" i="1"/>
  <c r="D15" i="1"/>
  <c r="D11" i="1"/>
  <c r="D9" i="1" s="1"/>
  <c r="D19" i="1" s="1"/>
  <c r="D27" i="1" l="1"/>
  <c r="D41" i="1" s="1"/>
</calcChain>
</file>

<file path=xl/sharedStrings.xml><?xml version="1.0" encoding="utf-8"?>
<sst xmlns="http://schemas.openxmlformats.org/spreadsheetml/2006/main" count="42" uniqueCount="40">
  <si>
    <t>Bevételek megoszlása kötelező, önként vállalt és államháztartási bevételek bontásában (önkormányzat összevont) eFt</t>
  </si>
  <si>
    <t>adatok Ft-ban</t>
  </si>
  <si>
    <t>Sor-szám</t>
  </si>
  <si>
    <t xml:space="preserve">BEVÉTELEK </t>
  </si>
  <si>
    <t>Kötelező feladatok</t>
  </si>
  <si>
    <t>Önként vállalt feladatok</t>
  </si>
  <si>
    <t>államigazgatási feladatok</t>
  </si>
  <si>
    <t>I. Működési bevételek</t>
  </si>
  <si>
    <t>1. Műk.célú támogatás ÁHT-n belülről</t>
  </si>
  <si>
    <t xml:space="preserve">  - Önkormányzat működési támogatása</t>
  </si>
  <si>
    <t xml:space="preserve">  - Elkülönített állami pénzalaptól átvett tám.</t>
  </si>
  <si>
    <t xml:space="preserve">  - Helyi önkormányzatoktól és kv-i szerveitól tám.</t>
  </si>
  <si>
    <t xml:space="preserve">  - Társulások és költségvetési szerveitől </t>
  </si>
  <si>
    <t xml:space="preserve">  - Központi költségvetési szervtől</t>
  </si>
  <si>
    <t xml:space="preserve">  - Fejezeti kezelési előirányzatoktól</t>
  </si>
  <si>
    <t>2. Közhatalmi bevételek</t>
  </si>
  <si>
    <t>3. Működési bevételek</t>
  </si>
  <si>
    <t>4. Működési célú átvett pénzeszköz</t>
  </si>
  <si>
    <t xml:space="preserve">       Működési bevétel összesen:</t>
  </si>
  <si>
    <t>Finanszírozási bevételek</t>
  </si>
  <si>
    <t>- likviditási célú hitel felvétel</t>
  </si>
  <si>
    <t>- értékpapír értékesítés bevételei</t>
  </si>
  <si>
    <t>- előző évi maradvány igénybevétele</t>
  </si>
  <si>
    <t xml:space="preserve"> ÁHT-n belüli megelőlegezések</t>
  </si>
  <si>
    <t xml:space="preserve"> -intézményfinanszírozás</t>
  </si>
  <si>
    <t xml:space="preserve">        Finanszírozási bevétel összesen:</t>
  </si>
  <si>
    <t>Működési célú bevételek összesen:</t>
  </si>
  <si>
    <t>II. Felhalmozási célú bevételek</t>
  </si>
  <si>
    <t>1. Felhalmozási célú támogatások ÁHT-n belülről</t>
  </si>
  <si>
    <t xml:space="preserve">  - Elkülönített állami pénzalaptól</t>
  </si>
  <si>
    <t xml:space="preserve">  - Helyi önkormányzatoktól és kv-i szerveitól</t>
  </si>
  <si>
    <t xml:space="preserve">  - Társulások és költségvetési szerveitől</t>
  </si>
  <si>
    <t xml:space="preserve">  - Nemzetiségi Önk.és költségvetési szerveitől</t>
  </si>
  <si>
    <t>2. Immat. javak, ingatlanok egyéb t.eszk.ért. bev.</t>
  </si>
  <si>
    <t>3. Felhalmozási célú átvett pénzeszközök</t>
  </si>
  <si>
    <t>Előző évi felhalmozási pénzmaradvány igénybevétele</t>
  </si>
  <si>
    <t>Felhalm. célú bevételek összesen:</t>
  </si>
  <si>
    <t>Bevételek mindösszesen:</t>
  </si>
  <si>
    <t>* Módosította a  4/2020. (VI.17.) számú önkormányzati rendelet 2. melléklete Hatályos: 2020. 06. 18-tól.</t>
  </si>
  <si>
    <t>4. sz. mellékelt az  1/2019. (II.15.)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</si>
</sst>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  <charset val="238"/>
    </font>
    <font>
      <b/>
      <sz val="12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 CE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60">
    <xf numFmtId="0" fontId="0" fillId="0" borderId="0" xfId="0"/>
    <xf numFmtId="0" fontId="2" fillId="0" borderId="0" xfId="1"/>
    <xf numFmtId="3" fontId="4" fillId="0" borderId="0" xfId="2" applyNumberFormat="1" applyFont="1" applyAlignment="1"/>
    <xf numFmtId="0" fontId="8" fillId="0" borderId="5" xfId="2" applyFont="1" applyBorder="1" applyAlignment="1">
      <alignment horizontal="center" vertical="center"/>
    </xf>
    <xf numFmtId="3" fontId="9" fillId="0" borderId="5" xfId="2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3" fontId="1" fillId="0" borderId="13" xfId="2" applyNumberFormat="1" applyFont="1" applyBorder="1" applyAlignment="1">
      <alignment vertical="center"/>
    </xf>
    <xf numFmtId="3" fontId="1" fillId="0" borderId="13" xfId="2" applyNumberFormat="1" applyFont="1" applyBorder="1" applyAlignment="1">
      <alignment horizontal="right" vertical="center"/>
    </xf>
    <xf numFmtId="0" fontId="10" fillId="0" borderId="12" xfId="2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right" vertical="center"/>
    </xf>
    <xf numFmtId="0" fontId="11" fillId="0" borderId="0" xfId="1" applyFont="1"/>
    <xf numFmtId="0" fontId="8" fillId="0" borderId="12" xfId="2" applyFont="1" applyBorder="1" applyAlignment="1">
      <alignment horizontal="center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13" xfId="3" applyFont="1" applyFill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3" fontId="9" fillId="0" borderId="5" xfId="2" applyNumberFormat="1" applyFont="1" applyFill="1" applyBorder="1" applyAlignment="1">
      <alignment horizontal="right" vertical="center"/>
    </xf>
    <xf numFmtId="3" fontId="9" fillId="0" borderId="5" xfId="2" applyNumberFormat="1" applyFont="1" applyBorder="1" applyAlignment="1">
      <alignment horizontal="right" vertical="center"/>
    </xf>
    <xf numFmtId="3" fontId="9" fillId="0" borderId="5" xfId="2" applyNumberFormat="1" applyFont="1" applyFill="1" applyBorder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 applyAlignment="1">
      <alignment vertical="center"/>
    </xf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5" fillId="0" borderId="1" xfId="2" applyNumberFormat="1" applyFont="1" applyBorder="1" applyAlignment="1">
      <alignment horizontal="right"/>
    </xf>
    <xf numFmtId="0" fontId="6" fillId="2" borderId="2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3" fontId="7" fillId="2" borderId="3" xfId="2" applyNumberFormat="1" applyFont="1" applyFill="1" applyBorder="1" applyAlignment="1">
      <alignment horizontal="center" vertical="center" wrapText="1"/>
    </xf>
    <xf numFmtId="3" fontId="7" fillId="2" borderId="4" xfId="2" applyNumberFormat="1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3" fontId="7" fillId="2" borderId="10" xfId="2" applyNumberFormat="1" applyFont="1" applyFill="1" applyBorder="1" applyAlignment="1">
      <alignment horizontal="center" vertical="center" wrapText="1"/>
    </xf>
    <xf numFmtId="3" fontId="7" fillId="2" borderId="11" xfId="2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3" fontId="7" fillId="2" borderId="6" xfId="2" applyNumberFormat="1" applyFont="1" applyFill="1" applyBorder="1" applyAlignment="1">
      <alignment horizontal="center" vertical="center" wrapText="1"/>
    </xf>
    <xf numFmtId="3" fontId="7" fillId="2" borderId="9" xfId="2" applyNumberFormat="1" applyFont="1" applyFill="1" applyBorder="1" applyAlignment="1">
      <alignment horizontal="center" vertical="center" wrapText="1"/>
    </xf>
    <xf numFmtId="3" fontId="7" fillId="2" borderId="5" xfId="2" applyNumberFormat="1" applyFont="1" applyFill="1" applyBorder="1" applyAlignment="1">
      <alignment horizontal="center" vertical="center" wrapText="1"/>
    </xf>
    <xf numFmtId="0" fontId="9" fillId="0" borderId="12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3" fontId="9" fillId="0" borderId="5" xfId="2" applyNumberFormat="1" applyFont="1" applyBorder="1" applyAlignment="1">
      <alignment vertical="center"/>
    </xf>
    <xf numFmtId="3" fontId="1" fillId="0" borderId="12" xfId="2" applyNumberFormat="1" applyFont="1" applyBorder="1" applyAlignment="1">
      <alignment vertical="center"/>
    </xf>
    <xf numFmtId="3" fontId="1" fillId="0" borderId="13" xfId="2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3" fontId="1" fillId="0" borderId="12" xfId="2" applyNumberFormat="1" applyFont="1" applyBorder="1" applyAlignment="1">
      <alignment horizontal="left" vertical="center"/>
    </xf>
    <xf numFmtId="3" fontId="1" fillId="0" borderId="13" xfId="2" applyNumberFormat="1" applyFont="1" applyBorder="1" applyAlignment="1">
      <alignment horizontal="left" vertical="center"/>
    </xf>
    <xf numFmtId="0" fontId="1" fillId="0" borderId="12" xfId="2" applyFont="1" applyBorder="1" applyAlignment="1">
      <alignment horizontal="left" vertical="center"/>
    </xf>
    <xf numFmtId="0" fontId="1" fillId="0" borderId="13" xfId="2" applyFont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13" xfId="3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0" fontId="9" fillId="0" borderId="13" xfId="3" applyFont="1" applyFill="1" applyBorder="1" applyAlignment="1">
      <alignment horizontal="left" vertical="center"/>
    </xf>
    <xf numFmtId="3" fontId="9" fillId="0" borderId="12" xfId="2" applyNumberFormat="1" applyFont="1" applyFill="1" applyBorder="1" applyAlignment="1">
      <alignment vertical="center"/>
    </xf>
    <xf numFmtId="3" fontId="9" fillId="0" borderId="13" xfId="2" applyNumberFormat="1" applyFont="1" applyFill="1" applyBorder="1" applyAlignment="1">
      <alignment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2" xfId="2" applyNumberFormat="1" applyFont="1" applyFill="1" applyBorder="1" applyAlignment="1">
      <alignment horizontal="left" vertical="center"/>
    </xf>
    <xf numFmtId="3" fontId="9" fillId="0" borderId="13" xfId="2" applyNumberFormat="1" applyFont="1" applyFill="1" applyBorder="1" applyAlignment="1">
      <alignment horizontal="left" vertical="center"/>
    </xf>
    <xf numFmtId="0" fontId="14" fillId="0" borderId="12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</cellXfs>
  <cellStyles count="4">
    <cellStyle name="Normál" xfId="0" builtinId="0"/>
    <cellStyle name="Normál 2 2" xfId="1"/>
    <cellStyle name="Normál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33;pess&#233;g/Desktop/J&#225;sd%20polg&#225;rmesteres%20d&#246;nt&#233;sek%202020.06.16/J&#225;sd%202020.%2006.16.%20rendeletek%20(z&#225;rsz&#225;mad&#225;s,%20k&#246;lts&#233;gvet&#233;sm&#243;dos&#237;t&#243;)/J&#225;sd%20k&#246;lts&#233;gvet&#233;s%20m&#243;dos&#237;t&#243;%20rendelet%202020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összevont_KV-i Mérleg"/>
      <sheetName val="2_bevételek önként"/>
      <sheetName val="3_kiadások önként"/>
      <sheetName val="4_Állami tám."/>
      <sheetName val="5_Önk_KV-i mérleg"/>
      <sheetName val="6_közhatalmi bev"/>
      <sheetName val="7_önk.műk. kiad."/>
      <sheetName val="8_óvoda_KV-i_Mérleg "/>
      <sheetName val="9_óvoda műk.kiadások"/>
      <sheetName val="10_EU-s támog."/>
      <sheetName val="11_beruházás felújítás "/>
      <sheetName val="12_Közvetett támogatás"/>
      <sheetName val="13_többéves"/>
      <sheetName val="14_Stabilitás"/>
    </sheetNames>
    <sheetDataSet>
      <sheetData sheetId="0">
        <row r="11">
          <cell r="F11">
            <v>7957102</v>
          </cell>
        </row>
        <row r="15">
          <cell r="F15">
            <v>3042355</v>
          </cell>
        </row>
        <row r="16">
          <cell r="F16">
            <v>9648863</v>
          </cell>
        </row>
        <row r="18">
          <cell r="F18">
            <v>76343</v>
          </cell>
        </row>
        <row r="24">
          <cell r="F24">
            <v>5198121</v>
          </cell>
        </row>
        <row r="25">
          <cell r="F25">
            <v>26525745</v>
          </cell>
        </row>
        <row r="29">
          <cell r="F29">
            <v>66995725</v>
          </cell>
        </row>
        <row r="36">
          <cell r="F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L5" sqref="L5"/>
    </sheetView>
  </sheetViews>
  <sheetFormatPr defaultColWidth="9.42578125" defaultRowHeight="12.75" x14ac:dyDescent="0.2"/>
  <cols>
    <col min="1" max="1" width="7.28515625" style="1" customWidth="1"/>
    <col min="2" max="2" width="9.140625" style="1" customWidth="1"/>
    <col min="3" max="3" width="31.85546875" style="1" customWidth="1"/>
    <col min="4" max="4" width="12.140625" style="1" customWidth="1"/>
    <col min="5" max="5" width="11.140625" style="1" customWidth="1"/>
    <col min="6" max="6" width="10" style="1" customWidth="1"/>
    <col min="7" max="222" width="9.140625" style="1" customWidth="1"/>
    <col min="223" max="223" width="5" style="1" customWidth="1"/>
    <col min="224" max="224" width="9.140625" style="1" customWidth="1"/>
    <col min="225" max="225" width="25.7109375" style="1" customWidth="1"/>
    <col min="226" max="229" width="9.140625" style="1" customWidth="1"/>
    <col min="230" max="230" width="20.85546875" style="1" customWidth="1"/>
    <col min="231" max="16384" width="9.42578125" style="1"/>
  </cols>
  <sheetData>
    <row r="1" spans="1:6" x14ac:dyDescent="0.2">
      <c r="A1" s="20" t="s">
        <v>39</v>
      </c>
      <c r="B1" s="20"/>
      <c r="C1" s="20"/>
      <c r="D1" s="20"/>
      <c r="E1" s="20"/>
      <c r="F1" s="20"/>
    </row>
    <row r="2" spans="1:6" ht="33" customHeight="1" x14ac:dyDescent="0.2">
      <c r="A2" s="21" t="s">
        <v>0</v>
      </c>
      <c r="B2" s="21"/>
      <c r="C2" s="21"/>
      <c r="D2" s="21"/>
      <c r="E2" s="21"/>
      <c r="F2" s="21"/>
    </row>
    <row r="3" spans="1:6" ht="15.75" x14ac:dyDescent="0.25">
      <c r="A3" s="2"/>
      <c r="B3" s="2"/>
      <c r="C3" s="2"/>
      <c r="D3" s="2"/>
      <c r="E3" s="2"/>
      <c r="F3" s="2"/>
    </row>
    <row r="4" spans="1:6" ht="9.75" customHeight="1" x14ac:dyDescent="0.2">
      <c r="A4" s="22" t="s">
        <v>1</v>
      </c>
      <c r="B4" s="22"/>
      <c r="C4" s="22"/>
      <c r="D4" s="22"/>
      <c r="E4" s="22"/>
      <c r="F4" s="22"/>
    </row>
    <row r="5" spans="1:6" ht="12.75" customHeight="1" x14ac:dyDescent="0.2">
      <c r="A5" s="23" t="s">
        <v>2</v>
      </c>
      <c r="B5" s="26" t="s">
        <v>3</v>
      </c>
      <c r="C5" s="27"/>
      <c r="D5" s="32" t="s">
        <v>4</v>
      </c>
      <c r="E5" s="35" t="s">
        <v>5</v>
      </c>
      <c r="F5" s="35" t="s">
        <v>6</v>
      </c>
    </row>
    <row r="6" spans="1:6" ht="12.75" customHeight="1" x14ac:dyDescent="0.2">
      <c r="A6" s="24"/>
      <c r="B6" s="28"/>
      <c r="C6" s="29"/>
      <c r="D6" s="33"/>
      <c r="E6" s="35"/>
      <c r="F6" s="35"/>
    </row>
    <row r="7" spans="1:6" ht="7.5" customHeight="1" x14ac:dyDescent="0.2">
      <c r="A7" s="25"/>
      <c r="B7" s="30"/>
      <c r="C7" s="31"/>
      <c r="D7" s="34"/>
      <c r="E7" s="35"/>
      <c r="F7" s="35"/>
    </row>
    <row r="8" spans="1:6" ht="13.5" customHeight="1" x14ac:dyDescent="0.2">
      <c r="A8" s="3">
        <v>1</v>
      </c>
      <c r="B8" s="38" t="s">
        <v>7</v>
      </c>
      <c r="C8" s="38"/>
      <c r="D8" s="4"/>
      <c r="E8" s="4"/>
      <c r="F8" s="4"/>
    </row>
    <row r="9" spans="1:6" ht="13.5" customHeight="1" x14ac:dyDescent="0.2">
      <c r="A9" s="3">
        <v>2</v>
      </c>
      <c r="B9" s="39" t="s">
        <v>8</v>
      </c>
      <c r="C9" s="40"/>
      <c r="D9" s="5">
        <f>SUM(D10:D15)</f>
        <v>59615145</v>
      </c>
      <c r="E9" s="5"/>
      <c r="F9" s="5">
        <v>4251000</v>
      </c>
    </row>
    <row r="10" spans="1:6" ht="13.5" customHeight="1" x14ac:dyDescent="0.2">
      <c r="A10" s="3">
        <v>3</v>
      </c>
      <c r="B10" s="41" t="s">
        <v>9</v>
      </c>
      <c r="C10" s="41"/>
      <c r="D10" s="5">
        <v>48615688</v>
      </c>
      <c r="E10" s="5"/>
      <c r="F10" s="5">
        <v>4251000</v>
      </c>
    </row>
    <row r="11" spans="1:6" x14ac:dyDescent="0.2">
      <c r="A11" s="3">
        <v>4</v>
      </c>
      <c r="B11" s="42" t="s">
        <v>10</v>
      </c>
      <c r="C11" s="43"/>
      <c r="D11" s="5">
        <f>'[8]1_összevont_KV-i Mérleg'!F11</f>
        <v>7957102</v>
      </c>
      <c r="E11" s="5"/>
      <c r="F11" s="5"/>
    </row>
    <row r="12" spans="1:6" x14ac:dyDescent="0.2">
      <c r="A12" s="3">
        <v>5</v>
      </c>
      <c r="B12" s="42" t="s">
        <v>11</v>
      </c>
      <c r="C12" s="43"/>
      <c r="D12" s="5"/>
      <c r="E12" s="5"/>
      <c r="F12" s="5"/>
    </row>
    <row r="13" spans="1:6" x14ac:dyDescent="0.2">
      <c r="A13" s="3">
        <v>6</v>
      </c>
      <c r="B13" s="42" t="s">
        <v>12</v>
      </c>
      <c r="C13" s="43"/>
      <c r="D13" s="5"/>
      <c r="E13" s="5"/>
      <c r="F13" s="5"/>
    </row>
    <row r="14" spans="1:6" x14ac:dyDescent="0.2">
      <c r="A14" s="3">
        <v>7</v>
      </c>
      <c r="B14" s="42" t="s">
        <v>13</v>
      </c>
      <c r="C14" s="43"/>
      <c r="D14" s="5"/>
      <c r="E14" s="5"/>
      <c r="F14" s="5"/>
    </row>
    <row r="15" spans="1:6" x14ac:dyDescent="0.2">
      <c r="A15" s="3">
        <v>8</v>
      </c>
      <c r="B15" s="42" t="s">
        <v>14</v>
      </c>
      <c r="C15" s="43"/>
      <c r="D15" s="5">
        <f>'[8]1_összevont_KV-i Mérleg'!F15</f>
        <v>3042355</v>
      </c>
      <c r="E15" s="5"/>
      <c r="F15" s="6"/>
    </row>
    <row r="16" spans="1:6" x14ac:dyDescent="0.2">
      <c r="A16" s="3">
        <v>9</v>
      </c>
      <c r="B16" s="44" t="s">
        <v>15</v>
      </c>
      <c r="C16" s="45"/>
      <c r="D16" s="7">
        <f>'[8]1_összevont_KV-i Mérleg'!F16</f>
        <v>9648863</v>
      </c>
      <c r="E16" s="5"/>
      <c r="F16" s="6"/>
    </row>
    <row r="17" spans="1:6" x14ac:dyDescent="0.2">
      <c r="A17" s="3">
        <v>10</v>
      </c>
      <c r="B17" s="44" t="s">
        <v>16</v>
      </c>
      <c r="C17" s="45"/>
      <c r="D17" s="7">
        <v>29633698</v>
      </c>
      <c r="E17" s="5"/>
      <c r="F17" s="6"/>
    </row>
    <row r="18" spans="1:6" x14ac:dyDescent="0.2">
      <c r="A18" s="3">
        <v>11</v>
      </c>
      <c r="B18" s="44" t="s">
        <v>17</v>
      </c>
      <c r="C18" s="45"/>
      <c r="D18" s="7">
        <f>'[8]1_összevont_KV-i Mérleg'!F18</f>
        <v>76343</v>
      </c>
      <c r="E18" s="5"/>
      <c r="F18" s="6"/>
    </row>
    <row r="19" spans="1:6" s="10" customFormat="1" x14ac:dyDescent="0.2">
      <c r="A19" s="8">
        <v>12</v>
      </c>
      <c r="B19" s="36" t="s">
        <v>18</v>
      </c>
      <c r="C19" s="37"/>
      <c r="D19" s="9">
        <f>D9+D16+D17+D18</f>
        <v>98974049</v>
      </c>
      <c r="E19" s="9">
        <f t="shared" ref="E19:F19" si="0">E9+E16+E17+E18</f>
        <v>0</v>
      </c>
      <c r="F19" s="9">
        <f t="shared" si="0"/>
        <v>4251000</v>
      </c>
    </row>
    <row r="20" spans="1:6" x14ac:dyDescent="0.2">
      <c r="A20" s="11">
        <v>13</v>
      </c>
      <c r="B20" s="46" t="s">
        <v>19</v>
      </c>
      <c r="C20" s="47"/>
      <c r="D20" s="7"/>
      <c r="E20" s="5"/>
      <c r="F20" s="7"/>
    </row>
    <row r="21" spans="1:6" x14ac:dyDescent="0.2">
      <c r="A21" s="11">
        <v>14</v>
      </c>
      <c r="B21" s="48" t="s">
        <v>20</v>
      </c>
      <c r="C21" s="49"/>
      <c r="D21" s="7"/>
      <c r="E21" s="5"/>
      <c r="F21" s="7"/>
    </row>
    <row r="22" spans="1:6" x14ac:dyDescent="0.2">
      <c r="A22" s="11">
        <v>15</v>
      </c>
      <c r="B22" s="48" t="s">
        <v>21</v>
      </c>
      <c r="C22" s="49"/>
      <c r="D22" s="7"/>
      <c r="E22" s="5"/>
      <c r="F22" s="7"/>
    </row>
    <row r="23" spans="1:6" x14ac:dyDescent="0.2">
      <c r="A23" s="11">
        <v>16</v>
      </c>
      <c r="B23" s="48" t="s">
        <v>22</v>
      </c>
      <c r="C23" s="49"/>
      <c r="D23" s="7">
        <v>39231208</v>
      </c>
      <c r="E23" s="5"/>
      <c r="F23" s="7"/>
    </row>
    <row r="24" spans="1:6" x14ac:dyDescent="0.2">
      <c r="A24" s="3">
        <v>17</v>
      </c>
      <c r="B24" s="48" t="s">
        <v>23</v>
      </c>
      <c r="C24" s="49"/>
      <c r="D24" s="5">
        <f>'[8]1_összevont_KV-i Mérleg'!F24</f>
        <v>5198121</v>
      </c>
      <c r="E24" s="5"/>
      <c r="F24" s="7"/>
    </row>
    <row r="25" spans="1:6" x14ac:dyDescent="0.2">
      <c r="A25" s="3">
        <v>18</v>
      </c>
      <c r="B25" s="12" t="s">
        <v>24</v>
      </c>
      <c r="C25" s="13"/>
      <c r="D25" s="6">
        <f>'[8]1_összevont_KV-i Mérleg'!F25</f>
        <v>26525745</v>
      </c>
      <c r="E25" s="5"/>
      <c r="F25" s="7"/>
    </row>
    <row r="26" spans="1:6" s="10" customFormat="1" x14ac:dyDescent="0.2">
      <c r="A26" s="14">
        <v>19</v>
      </c>
      <c r="B26" s="50" t="s">
        <v>25</v>
      </c>
      <c r="C26" s="51"/>
      <c r="D26" s="9">
        <f>SUM(D21:D25)</f>
        <v>70955074</v>
      </c>
      <c r="E26" s="9">
        <f t="shared" ref="E26:F26" si="1">SUM(E21:E25)</f>
        <v>0</v>
      </c>
      <c r="F26" s="9">
        <f t="shared" si="1"/>
        <v>0</v>
      </c>
    </row>
    <row r="27" spans="1:6" s="10" customFormat="1" x14ac:dyDescent="0.2">
      <c r="A27" s="14">
        <v>20</v>
      </c>
      <c r="B27" s="52" t="s">
        <v>26</v>
      </c>
      <c r="C27" s="53"/>
      <c r="D27" s="9">
        <f>D26+D19</f>
        <v>169929123</v>
      </c>
      <c r="E27" s="9">
        <f>E26+E19</f>
        <v>0</v>
      </c>
      <c r="F27" s="9">
        <f t="shared" ref="F27" si="2">F26+F19</f>
        <v>4251000</v>
      </c>
    </row>
    <row r="28" spans="1:6" ht="9" customHeight="1" x14ac:dyDescent="0.2">
      <c r="A28" s="3">
        <v>21</v>
      </c>
      <c r="B28" s="52"/>
      <c r="C28" s="53"/>
      <c r="D28" s="15"/>
      <c r="E28" s="5"/>
      <c r="F28" s="15"/>
    </row>
    <row r="29" spans="1:6" x14ac:dyDescent="0.2">
      <c r="A29" s="3">
        <v>22</v>
      </c>
      <c r="B29" s="54" t="s">
        <v>27</v>
      </c>
      <c r="C29" s="55"/>
      <c r="D29" s="4"/>
      <c r="E29" s="5"/>
      <c r="F29" s="4"/>
    </row>
    <row r="30" spans="1:6" x14ac:dyDescent="0.2">
      <c r="A30" s="3">
        <v>23</v>
      </c>
      <c r="B30" s="42" t="s">
        <v>28</v>
      </c>
      <c r="C30" s="43"/>
      <c r="D30" s="5">
        <f>'[8]1_összevont_KV-i Mérleg'!F29</f>
        <v>66995725</v>
      </c>
      <c r="E30" s="5"/>
      <c r="F30" s="5"/>
    </row>
    <row r="31" spans="1:6" x14ac:dyDescent="0.2">
      <c r="A31" s="3">
        <v>24</v>
      </c>
      <c r="B31" s="39" t="s">
        <v>29</v>
      </c>
      <c r="C31" s="40"/>
      <c r="D31" s="5"/>
      <c r="E31" s="5"/>
      <c r="F31" s="5"/>
    </row>
    <row r="32" spans="1:6" x14ac:dyDescent="0.2">
      <c r="A32" s="3">
        <v>25</v>
      </c>
      <c r="B32" s="39" t="s">
        <v>30</v>
      </c>
      <c r="C32" s="40"/>
      <c r="D32" s="5"/>
      <c r="E32" s="5"/>
      <c r="F32" s="5"/>
    </row>
    <row r="33" spans="1:6" x14ac:dyDescent="0.2">
      <c r="A33" s="3">
        <v>26</v>
      </c>
      <c r="B33" s="39" t="s">
        <v>31</v>
      </c>
      <c r="C33" s="40"/>
      <c r="D33" s="5"/>
      <c r="E33" s="5"/>
      <c r="F33" s="5"/>
    </row>
    <row r="34" spans="1:6" ht="12" customHeight="1" x14ac:dyDescent="0.2">
      <c r="A34" s="11">
        <v>27</v>
      </c>
      <c r="B34" s="42" t="s">
        <v>32</v>
      </c>
      <c r="C34" s="43"/>
      <c r="D34" s="5"/>
      <c r="E34" s="5"/>
      <c r="F34" s="5"/>
    </row>
    <row r="35" spans="1:6" x14ac:dyDescent="0.2">
      <c r="A35" s="11">
        <v>28</v>
      </c>
      <c r="B35" s="42" t="s">
        <v>14</v>
      </c>
      <c r="C35" s="43"/>
      <c r="D35" s="5"/>
      <c r="E35" s="5"/>
      <c r="F35" s="5"/>
    </row>
    <row r="36" spans="1:6" x14ac:dyDescent="0.2">
      <c r="A36" s="3">
        <v>29</v>
      </c>
      <c r="B36" s="58" t="s">
        <v>33</v>
      </c>
      <c r="C36" s="59"/>
      <c r="D36" s="5"/>
      <c r="E36" s="5"/>
      <c r="F36" s="5"/>
    </row>
    <row r="37" spans="1:6" x14ac:dyDescent="0.2">
      <c r="A37" s="3">
        <v>30</v>
      </c>
      <c r="B37" s="58" t="s">
        <v>34</v>
      </c>
      <c r="C37" s="59"/>
      <c r="D37" s="5">
        <f>'[8]1_összevont_KV-i Mérleg'!F36</f>
        <v>0</v>
      </c>
      <c r="E37" s="5"/>
      <c r="F37" s="5"/>
    </row>
    <row r="38" spans="1:6" x14ac:dyDescent="0.2">
      <c r="A38" s="3">
        <v>31</v>
      </c>
      <c r="B38" s="39" t="s">
        <v>35</v>
      </c>
      <c r="C38" s="40"/>
      <c r="D38" s="5">
        <v>90675801</v>
      </c>
      <c r="E38" s="5"/>
      <c r="F38" s="5"/>
    </row>
    <row r="39" spans="1:6" x14ac:dyDescent="0.2">
      <c r="A39" s="3">
        <v>32</v>
      </c>
      <c r="B39" s="48" t="s">
        <v>21</v>
      </c>
      <c r="C39" s="49"/>
      <c r="D39" s="5">
        <v>27860000</v>
      </c>
      <c r="E39" s="5"/>
      <c r="F39" s="5"/>
    </row>
    <row r="40" spans="1:6" s="10" customFormat="1" x14ac:dyDescent="0.2">
      <c r="A40" s="14">
        <v>33</v>
      </c>
      <c r="B40" s="56" t="s">
        <v>36</v>
      </c>
      <c r="C40" s="57"/>
      <c r="D40" s="16">
        <f>SUM(D30:D39)</f>
        <v>185531526</v>
      </c>
      <c r="E40" s="16">
        <f t="shared" ref="E40:F40" si="3">SUM(E30:E39)</f>
        <v>0</v>
      </c>
      <c r="F40" s="16">
        <f t="shared" si="3"/>
        <v>0</v>
      </c>
    </row>
    <row r="41" spans="1:6" s="10" customFormat="1" x14ac:dyDescent="0.2">
      <c r="A41" s="14">
        <v>34</v>
      </c>
      <c r="B41" s="52" t="s">
        <v>37</v>
      </c>
      <c r="C41" s="53"/>
      <c r="D41" s="17">
        <f>D27+D40</f>
        <v>355460649</v>
      </c>
      <c r="E41" s="17">
        <f t="shared" ref="E41:F41" si="4">E27+E40</f>
        <v>0</v>
      </c>
      <c r="F41" s="17">
        <f t="shared" si="4"/>
        <v>4251000</v>
      </c>
    </row>
    <row r="42" spans="1:6" x14ac:dyDescent="0.2">
      <c r="A42" s="18"/>
      <c r="B42" s="18"/>
      <c r="C42" s="18"/>
      <c r="D42" s="19"/>
      <c r="E42" s="19"/>
      <c r="F42" s="19"/>
    </row>
    <row r="43" spans="1:6" x14ac:dyDescent="0.2">
      <c r="A43" s="18"/>
      <c r="B43" s="18"/>
      <c r="C43" s="18" t="s">
        <v>38</v>
      </c>
      <c r="D43" s="18"/>
      <c r="E43" s="18"/>
      <c r="F43" s="18"/>
    </row>
    <row r="44" spans="1:6" x14ac:dyDescent="0.2">
      <c r="A44" s="18"/>
      <c r="B44" s="18"/>
      <c r="C44" s="18"/>
      <c r="D44" s="19"/>
      <c r="E44" s="19"/>
      <c r="F44" s="19"/>
    </row>
    <row r="45" spans="1:6" x14ac:dyDescent="0.2">
      <c r="A45" s="18"/>
      <c r="B45" s="18"/>
      <c r="C45" s="18"/>
      <c r="D45" s="18"/>
      <c r="E45" s="18"/>
      <c r="F45" s="18"/>
    </row>
    <row r="46" spans="1:6" x14ac:dyDescent="0.2">
      <c r="A46" s="18"/>
      <c r="B46" s="18"/>
      <c r="C46" s="18"/>
      <c r="D46" s="18"/>
      <c r="E46" s="18"/>
      <c r="F46" s="18"/>
    </row>
    <row r="47" spans="1:6" x14ac:dyDescent="0.2">
      <c r="A47" s="18"/>
      <c r="B47" s="18"/>
      <c r="C47" s="18"/>
      <c r="D47" s="18"/>
      <c r="E47" s="18"/>
      <c r="F47" s="18"/>
    </row>
    <row r="48" spans="1:6" x14ac:dyDescent="0.2">
      <c r="A48" s="18"/>
      <c r="B48" s="18"/>
      <c r="C48" s="18"/>
      <c r="D48" s="18"/>
      <c r="E48" s="18"/>
      <c r="F48" s="18"/>
    </row>
    <row r="49" spans="1:6" x14ac:dyDescent="0.2">
      <c r="A49" s="18"/>
      <c r="B49" s="18"/>
      <c r="C49" s="18"/>
      <c r="D49" s="18"/>
      <c r="E49" s="18"/>
      <c r="F49" s="18"/>
    </row>
    <row r="50" spans="1:6" x14ac:dyDescent="0.2">
      <c r="A50" s="18"/>
      <c r="B50" s="18"/>
      <c r="C50" s="18"/>
      <c r="D50" s="18"/>
      <c r="E50" s="18"/>
      <c r="F50" s="18"/>
    </row>
    <row r="51" spans="1:6" x14ac:dyDescent="0.2">
      <c r="A51" s="18"/>
      <c r="B51" s="18"/>
      <c r="C51" s="18"/>
      <c r="D51" s="18"/>
      <c r="E51" s="18"/>
      <c r="F51" s="18"/>
    </row>
    <row r="52" spans="1:6" x14ac:dyDescent="0.2">
      <c r="A52" s="18"/>
      <c r="B52" s="18"/>
      <c r="C52" s="18"/>
      <c r="D52" s="18"/>
      <c r="E52" s="18"/>
      <c r="F52" s="18"/>
    </row>
    <row r="53" spans="1:6" x14ac:dyDescent="0.2">
      <c r="A53" s="18"/>
      <c r="B53" s="18"/>
      <c r="C53" s="18"/>
      <c r="D53" s="18"/>
      <c r="E53" s="18"/>
      <c r="F53" s="18"/>
    </row>
    <row r="54" spans="1:6" x14ac:dyDescent="0.2">
      <c r="A54" s="18"/>
      <c r="B54" s="18"/>
      <c r="C54" s="18"/>
      <c r="D54" s="18"/>
      <c r="E54" s="18"/>
      <c r="F54" s="18"/>
    </row>
  </sheetData>
  <mergeCells count="41">
    <mergeCell ref="B39:C39"/>
    <mergeCell ref="B40:C40"/>
    <mergeCell ref="B41:C41"/>
    <mergeCell ref="B33:C33"/>
    <mergeCell ref="B34:C34"/>
    <mergeCell ref="B35:C35"/>
    <mergeCell ref="B36:C36"/>
    <mergeCell ref="B37:C37"/>
    <mergeCell ref="B38:C38"/>
    <mergeCell ref="B32:C32"/>
    <mergeCell ref="B20:C20"/>
    <mergeCell ref="B21:C21"/>
    <mergeCell ref="B22:C22"/>
    <mergeCell ref="B23:C23"/>
    <mergeCell ref="B24:C24"/>
    <mergeCell ref="B26:C26"/>
    <mergeCell ref="B27:C27"/>
    <mergeCell ref="B28:C28"/>
    <mergeCell ref="B29:C29"/>
    <mergeCell ref="B30:C30"/>
    <mergeCell ref="B31:C31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:F1"/>
    <mergeCell ref="A2:F2"/>
    <mergeCell ref="A4:F4"/>
    <mergeCell ref="A5:A7"/>
    <mergeCell ref="B5:C7"/>
    <mergeCell ref="D5:D7"/>
    <mergeCell ref="E5:E7"/>
    <mergeCell ref="F5:F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2_bevételek önként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2020-06-17T12:04:28Z</dcterms:created>
  <dcterms:modified xsi:type="dcterms:W3CDTF">2020-06-17T13:49:30Z</dcterms:modified>
</cp:coreProperties>
</file>