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C13" i="1" l="1"/>
  <c r="C35" i="1" s="1"/>
  <c r="C24" i="1"/>
  <c r="D23" i="1"/>
  <c r="E23" i="1" s="1"/>
  <c r="D12" i="1"/>
  <c r="E12" i="1" s="1"/>
  <c r="C31" i="1" l="1"/>
  <c r="D8" i="1"/>
  <c r="E8" i="1" s="1"/>
  <c r="C34" i="1" l="1"/>
  <c r="D34" i="1" s="1"/>
  <c r="E34" i="1" s="1"/>
  <c r="D33" i="1"/>
  <c r="E33" i="1" s="1"/>
  <c r="D32" i="1"/>
  <c r="E32" i="1" s="1"/>
  <c r="D31" i="1"/>
  <c r="E31" i="1" s="1"/>
  <c r="D30" i="1"/>
  <c r="E30" i="1" s="1"/>
  <c r="E29" i="1"/>
  <c r="D29" i="1"/>
  <c r="E28" i="1"/>
  <c r="D28" i="1"/>
  <c r="E27" i="1"/>
  <c r="D27" i="1"/>
  <c r="D26" i="1"/>
  <c r="E26" i="1" s="1"/>
  <c r="E25" i="1"/>
  <c r="D25" i="1"/>
  <c r="C36" i="1"/>
  <c r="D36" i="1" s="1"/>
  <c r="E36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35" i="1"/>
  <c r="E35" i="1" s="1"/>
  <c r="D11" i="1"/>
  <c r="E11" i="1" s="1"/>
  <c r="D10" i="1"/>
  <c r="E10" i="1" s="1"/>
  <c r="D9" i="1"/>
  <c r="E9" i="1" s="1"/>
  <c r="D7" i="1"/>
  <c r="E7" i="1" s="1"/>
  <c r="D13" i="1" l="1"/>
  <c r="E13" i="1" s="1"/>
  <c r="D24" i="1"/>
  <c r="E24" i="1" s="1"/>
</calcChain>
</file>

<file path=xl/sharedStrings.xml><?xml version="1.0" encoding="utf-8"?>
<sst xmlns="http://schemas.openxmlformats.org/spreadsheetml/2006/main" count="39" uniqueCount="39">
  <si>
    <t>Megnevezés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</si>
  <si>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</si>
  <si>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</si>
  <si>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</si>
  <si>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</si>
  <si>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</si>
  <si>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</si>
  <si>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</si>
  <si>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</si>
  <si>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</si>
  <si>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</si>
  <si>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</si>
  <si>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</si>
  <si>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</si>
  <si>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</si>
  <si>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</si>
  <si>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</si>
  <si>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</si>
  <si>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</si>
  <si>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</si>
  <si>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</si>
  <si>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</si>
  <si>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</si>
  <si>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</si>
  <si>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</si>
  <si>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</si>
  <si>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</si>
  <si>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</si>
  <si>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</si>
  <si>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</si>
  <si>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</si>
  <si>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Hitel igénybevétel</t>
  </si>
  <si>
    <t>Hitel törlesztés</t>
  </si>
  <si>
    <t>A 2016. évet követő három év tervezett bevételi és kiadási előirányzata</t>
  </si>
  <si>
    <t>2017. évre</t>
  </si>
  <si>
    <t>2019.évre</t>
  </si>
  <si>
    <t>Ft-ban</t>
  </si>
  <si>
    <t>10. melléklet</t>
  </si>
  <si>
    <t>a 8/2017.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</si>
</sst>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abSelected="1" workbookViewId="0">
      <selection activeCell="D7" sqref="D7"/>
    </sheetView>
  </sheetViews>
  <sheetFormatPr defaultRowHeight="15" x14ac:dyDescent="0.25"/>
  <cols>
    <col min="1" max="1" width="3.42578125" customWidth="1"/>
    <col min="2" max="2" width="41.42578125" style="12" customWidth="1"/>
    <col min="3" max="4" width="11.5703125" style="4" customWidth="1"/>
    <col min="5" max="5" width="11.140625" style="4" customWidth="1"/>
  </cols>
  <sheetData>
    <row r="1" spans="2:5" ht="15.75" x14ac:dyDescent="0.25">
      <c r="B1" s="16" t="s">
        <v>37</v>
      </c>
      <c r="C1" s="16"/>
      <c r="D1" s="16"/>
      <c r="E1" s="16"/>
    </row>
    <row r="2" spans="2:5" ht="15.75" x14ac:dyDescent="0.25">
      <c r="B2" s="16" t="s">
        <v>38</v>
      </c>
      <c r="C2" s="16"/>
      <c r="D2" s="16"/>
      <c r="E2" s="16"/>
    </row>
    <row r="3" spans="2:5" ht="15.75" x14ac:dyDescent="0.25">
      <c r="B3" s="17" t="s">
        <v>33</v>
      </c>
      <c r="C3" s="17"/>
      <c r="D3" s="17"/>
      <c r="E3" s="17"/>
    </row>
    <row r="4" spans="2:5" ht="15.75" x14ac:dyDescent="0.25">
      <c r="B4" s="8"/>
      <c r="C4" s="9"/>
      <c r="D4" s="9"/>
      <c r="E4" s="15" t="s">
        <v>36</v>
      </c>
    </row>
    <row r="5" spans="2:5" ht="27.75" customHeight="1" x14ac:dyDescent="0.25">
      <c r="B5" s="5" t="s">
        <v>0</v>
      </c>
      <c r="C5" s="6" t="s">
        <v>34</v>
      </c>
      <c r="D5" s="6" t="s">
        <v>1</v>
      </c>
      <c r="E5" s="7" t="s">
        <v>35</v>
      </c>
    </row>
    <row r="6" spans="2:5" ht="18.95" customHeight="1" x14ac:dyDescent="0.25">
      <c r="B6" s="1" t="s">
        <v>2</v>
      </c>
      <c r="C6" s="3"/>
      <c r="D6" s="3"/>
      <c r="E6" s="3"/>
    </row>
    <row r="7" spans="2:5" ht="18.95" customHeight="1" x14ac:dyDescent="0.25">
      <c r="B7" s="10" t="s">
        <v>28</v>
      </c>
      <c r="C7" s="3">
        <v>27993000</v>
      </c>
      <c r="D7" s="3">
        <f>C7*1.02</f>
        <v>28552860</v>
      </c>
      <c r="E7" s="3">
        <f>D7*1.04</f>
        <v>29694974.400000002</v>
      </c>
    </row>
    <row r="8" spans="2:5" ht="18.95" customHeight="1" x14ac:dyDescent="0.25">
      <c r="B8" s="10" t="s">
        <v>29</v>
      </c>
      <c r="C8" s="3">
        <v>9733000</v>
      </c>
      <c r="D8" s="3">
        <f>C8*1.02</f>
        <v>9927660</v>
      </c>
      <c r="E8" s="3">
        <f>D8*1.04</f>
        <v>10324766.4</v>
      </c>
    </row>
    <row r="9" spans="2:5" ht="18.95" customHeight="1" x14ac:dyDescent="0.25">
      <c r="B9" s="11" t="s">
        <v>30</v>
      </c>
      <c r="C9" s="3">
        <v>1438000</v>
      </c>
      <c r="D9" s="3">
        <f t="shared" ref="D9:D36" si="0">C9*1.02</f>
        <v>1466760</v>
      </c>
      <c r="E9" s="3">
        <f t="shared" ref="E9:E36" si="1">D9*1.04</f>
        <v>1525430.4000000001</v>
      </c>
    </row>
    <row r="10" spans="2:5" ht="18.95" customHeight="1" x14ac:dyDescent="0.25">
      <c r="B10" s="11" t="s">
        <v>3</v>
      </c>
      <c r="C10" s="3">
        <v>1581000</v>
      </c>
      <c r="D10" s="3">
        <f t="shared" si="0"/>
        <v>1612620</v>
      </c>
      <c r="E10" s="3">
        <f t="shared" si="1"/>
        <v>1677124.8</v>
      </c>
    </row>
    <row r="11" spans="2:5" ht="18.95" customHeight="1" x14ac:dyDescent="0.25">
      <c r="B11" s="11" t="s">
        <v>4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11" t="s">
        <v>31</v>
      </c>
      <c r="C12" s="3">
        <v>2040000</v>
      </c>
      <c r="D12" s="3">
        <f t="shared" si="0"/>
        <v>2080800</v>
      </c>
      <c r="E12" s="3">
        <f t="shared" si="1"/>
        <v>2164032</v>
      </c>
    </row>
    <row r="13" spans="2:5" ht="18.95" customHeight="1" x14ac:dyDescent="0.25">
      <c r="B13" s="1" t="s">
        <v>5</v>
      </c>
      <c r="C13" s="2">
        <f>SUM(C7:C12)</f>
        <v>42785000</v>
      </c>
      <c r="D13" s="2">
        <f t="shared" si="0"/>
        <v>43640700</v>
      </c>
      <c r="E13" s="2">
        <f t="shared" si="1"/>
        <v>45386328</v>
      </c>
    </row>
    <row r="14" spans="2:5" ht="18.95" customHeight="1" x14ac:dyDescent="0.25">
      <c r="B14" s="11" t="s">
        <v>6</v>
      </c>
      <c r="C14" s="3">
        <v>14111000</v>
      </c>
      <c r="D14" s="3">
        <f t="shared" si="0"/>
        <v>14393220</v>
      </c>
      <c r="E14" s="3">
        <f t="shared" si="1"/>
        <v>14968948.800000001</v>
      </c>
    </row>
    <row r="15" spans="2:5" ht="18.95" customHeight="1" x14ac:dyDescent="0.25">
      <c r="B15" s="11" t="s">
        <v>7</v>
      </c>
      <c r="C15" s="3">
        <v>3872000</v>
      </c>
      <c r="D15" s="3">
        <f t="shared" si="0"/>
        <v>3949440</v>
      </c>
      <c r="E15" s="3">
        <f t="shared" si="1"/>
        <v>4107417.6000000001</v>
      </c>
    </row>
    <row r="16" spans="2:5" ht="18.95" customHeight="1" x14ac:dyDescent="0.25">
      <c r="B16" s="11" t="s">
        <v>8</v>
      </c>
      <c r="C16" s="3">
        <v>10954000</v>
      </c>
      <c r="D16" s="3">
        <f t="shared" si="0"/>
        <v>11173080</v>
      </c>
      <c r="E16" s="3">
        <f t="shared" si="1"/>
        <v>11620003.200000001</v>
      </c>
    </row>
    <row r="17" spans="2:5" ht="18.95" customHeight="1" x14ac:dyDescent="0.25">
      <c r="B17" s="11" t="s">
        <v>9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11" t="s">
        <v>10</v>
      </c>
      <c r="C18" s="3">
        <v>2550000</v>
      </c>
      <c r="D18" s="3">
        <f t="shared" si="0"/>
        <v>2601000</v>
      </c>
      <c r="E18" s="3">
        <f t="shared" si="1"/>
        <v>2705040</v>
      </c>
    </row>
    <row r="19" spans="2:5" ht="18.95" customHeight="1" x14ac:dyDescent="0.25">
      <c r="B19" s="11" t="s">
        <v>11</v>
      </c>
      <c r="C19" s="3">
        <v>9298000</v>
      </c>
      <c r="D19" s="3">
        <f t="shared" si="0"/>
        <v>9483960</v>
      </c>
      <c r="E19" s="3">
        <f t="shared" si="1"/>
        <v>9863318.4000000004</v>
      </c>
    </row>
    <row r="20" spans="2:5" ht="18.95" customHeight="1" x14ac:dyDescent="0.25">
      <c r="B20" s="11" t="s">
        <v>12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13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1" t="s">
        <v>14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1" t="s">
        <v>32</v>
      </c>
      <c r="C23" s="3">
        <v>2000000</v>
      </c>
      <c r="D23" s="3">
        <f t="shared" si="0"/>
        <v>2040000</v>
      </c>
      <c r="E23" s="3">
        <f t="shared" si="1"/>
        <v>2121600</v>
      </c>
    </row>
    <row r="24" spans="2:5" ht="18.95" customHeight="1" x14ac:dyDescent="0.25">
      <c r="B24" s="1" t="s">
        <v>15</v>
      </c>
      <c r="C24" s="2">
        <f>SUM(C14:C23)</f>
        <v>42785000</v>
      </c>
      <c r="D24" s="2">
        <f t="shared" si="0"/>
        <v>43640700</v>
      </c>
      <c r="E24" s="2">
        <f t="shared" si="1"/>
        <v>45386328</v>
      </c>
    </row>
    <row r="25" spans="2:5" ht="18.95" customHeight="1" x14ac:dyDescent="0.25">
      <c r="B25" s="1" t="s">
        <v>16</v>
      </c>
      <c r="C25" s="3"/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1" t="s">
        <v>17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18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19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20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11" t="s">
        <v>21</v>
      </c>
      <c r="C30" s="3">
        <v>0</v>
      </c>
      <c r="D30" s="3">
        <f t="shared" si="0"/>
        <v>0</v>
      </c>
      <c r="E30" s="3">
        <f t="shared" si="1"/>
        <v>0</v>
      </c>
    </row>
    <row r="31" spans="2:5" ht="18.95" customHeight="1" x14ac:dyDescent="0.25">
      <c r="B31" s="1" t="s">
        <v>22</v>
      </c>
      <c r="C31" s="13">
        <f>SUM(C26:C30)</f>
        <v>0</v>
      </c>
      <c r="D31" s="13">
        <f t="shared" si="0"/>
        <v>0</v>
      </c>
      <c r="E31" s="13">
        <f t="shared" si="1"/>
        <v>0</v>
      </c>
    </row>
    <row r="32" spans="2:5" ht="18.95" customHeight="1" x14ac:dyDescent="0.25">
      <c r="B32" s="11" t="s">
        <v>23</v>
      </c>
      <c r="C32" s="3">
        <v>0</v>
      </c>
      <c r="D32" s="3">
        <f t="shared" si="0"/>
        <v>0</v>
      </c>
      <c r="E32" s="3">
        <f t="shared" si="1"/>
        <v>0</v>
      </c>
    </row>
    <row r="33" spans="2:5" ht="18.95" customHeight="1" x14ac:dyDescent="0.25">
      <c r="B33" s="11" t="s">
        <v>24</v>
      </c>
      <c r="C33" s="3">
        <v>0</v>
      </c>
      <c r="D33" s="3">
        <f t="shared" si="0"/>
        <v>0</v>
      </c>
      <c r="E33" s="3">
        <f t="shared" si="1"/>
        <v>0</v>
      </c>
    </row>
    <row r="34" spans="2:5" ht="18.95" customHeight="1" x14ac:dyDescent="0.25">
      <c r="B34" s="1" t="s">
        <v>25</v>
      </c>
      <c r="C34" s="2">
        <f>SUM(C32:C33)</f>
        <v>0</v>
      </c>
      <c r="D34" s="2">
        <f t="shared" si="0"/>
        <v>0</v>
      </c>
      <c r="E34" s="2">
        <f t="shared" si="1"/>
        <v>0</v>
      </c>
    </row>
    <row r="35" spans="2:5" ht="33.75" customHeight="1" x14ac:dyDescent="0.25">
      <c r="B35" s="14" t="s">
        <v>26</v>
      </c>
      <c r="C35" s="7">
        <f>C13+C31</f>
        <v>42785000</v>
      </c>
      <c r="D35" s="7">
        <f t="shared" si="0"/>
        <v>43640700</v>
      </c>
      <c r="E35" s="7">
        <f t="shared" si="1"/>
        <v>45386328</v>
      </c>
    </row>
    <row r="36" spans="2:5" ht="35.25" customHeight="1" x14ac:dyDescent="0.25">
      <c r="B36" s="14" t="s">
        <v>27</v>
      </c>
      <c r="C36" s="7">
        <f>C24+C34</f>
        <v>42785000</v>
      </c>
      <c r="D36" s="7">
        <f t="shared" si="0"/>
        <v>43640700</v>
      </c>
      <c r="E36" s="7">
        <f t="shared" si="1"/>
        <v>45386328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2017-05-24T12:57:01Z</cp:lastPrinted>
  <dcterms:created xsi:type="dcterms:W3CDTF">2016-05-17T16:13:56Z</dcterms:created>
  <dcterms:modified xsi:type="dcterms:W3CDTF">2017-05-24T12:57:01Z</dcterms:modified>
</cp:coreProperties>
</file>