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440" windowHeight="11760" activeTab="1"/>
  </bookViews>
  <sheets>
    <sheet name="Tartalom" sheetId="1" r:id="rId1"/>
    <sheet name="1.Összevont bevétel" sheetId="2" r:id="rId2"/>
    <sheet name="2.Összevont kiadás" sheetId="3" r:id="rId3"/>
    <sheet name="3.Összesen bev.-kiad" sheetId="4" r:id="rId4"/>
    <sheet name="4.Önkorm.bev.-kiad" sheetId="5" r:id="rId5"/>
    <sheet name="5.Önkorm.bev.-kiad részletes" sheetId="6" r:id="rId6"/>
    <sheet name="6. Önkormányzat felhalmozás" sheetId="7" r:id="rId7"/>
    <sheet name="7.PH.bev.-kiad" sheetId="8" r:id="rId8"/>
    <sheet name="8.PH.bev.-kiad részletes" sheetId="9" r:id="rId9"/>
    <sheet name="9.PH Felhalmozási" sheetId="10" r:id="rId10"/>
    <sheet name="10.INT.bev.-kiad" sheetId="11" r:id="rId11"/>
    <sheet name="11.INT bevételek" sheetId="12" r:id="rId12"/>
    <sheet name="12.INT kiadások" sheetId="13" r:id="rId13"/>
    <sheet name="13.INT Felhalmozási" sheetId="14" r:id="rId14"/>
    <sheet name="14.Ellátottak" sheetId="15" r:id="rId15"/>
    <sheet name="15.Támogatás ÁHT-n belülre" sheetId="16" r:id="rId16"/>
    <sheet name="16.Támogatás ÁHT-n kívülre" sheetId="17" r:id="rId17"/>
    <sheet name="17. Cégek" sheetId="18" r:id="rId18"/>
    <sheet name="18.Pályázatok" sheetId="19" r:id="rId19"/>
    <sheet name="19.Modern Városok.bev.-kiad" sheetId="20" r:id="rId20"/>
    <sheet name="20.Tartalékok" sheetId="21" r:id="rId21"/>
    <sheet name="21.Létszám" sheetId="22" r:id="rId22"/>
  </sheets>
  <definedNames/>
  <calcPr fullCalcOnLoad="1"/>
</workbook>
</file>

<file path=xl/sharedStrings.xml><?xml version="1.0" encoding="utf-8"?>
<sst xmlns="http://schemas.openxmlformats.org/spreadsheetml/2006/main" count="3275" uniqueCount="1073">
  <si>
    <t>Tartalom jegyzék</t>
  </si>
  <si>
    <t>1.</t>
  </si>
  <si>
    <t>2.</t>
  </si>
  <si>
    <t>ÉRD MEGYEI JOGÚ VÁROS  ÖNKORMÁNYZAT 2016. ÉVI BEVÉTELEI</t>
  </si>
  <si>
    <t>3.</t>
  </si>
  <si>
    <t>ÉRD MEGYEI JOGÚ VÁROS  ÖNKORMÁNYZAT 2016. ÉVI KIADÁSAI</t>
  </si>
  <si>
    <t>4.</t>
  </si>
  <si>
    <t>5.</t>
  </si>
  <si>
    <t>ÉRD MJV ÖNKORMÁNYZAT, POLGÁRMESTERI HIVATAL ÉS INTÉZMÉNYEK-2016.évi költségvetése</t>
  </si>
  <si>
    <t>6.</t>
  </si>
  <si>
    <t>ÉRD MEGYEI JOGÚ VÁROS ÖNKORMÁNYZAT - 2016.évi költségvetése</t>
  </si>
  <si>
    <t>7.</t>
  </si>
  <si>
    <t>ÉRD MEGYEI JOGÚ VÁROS ÖNKORMÁNYZAT 2016. ÉVI KÖLTSÉGVETÉSE - KIADÁSOK - Önkormányzat Felhalmozási kiadások</t>
  </si>
  <si>
    <t>8.</t>
  </si>
  <si>
    <t>9.</t>
  </si>
  <si>
    <t>ÉRD MEGYEI JOGÚ VÁROS POLGÁRMESTERI HIVATAL - 2016.évi költségvetése</t>
  </si>
  <si>
    <t>10.</t>
  </si>
  <si>
    <t>ÉRD MEGYEI JOGÚ VÁROS ÖNKORMÁNYZAT 2016. ÉVI KÖLTSÉGVETÉSE - KIADÁSOK - Polgármesteri Hivatal Felhalmozási kiadások</t>
  </si>
  <si>
    <t>11.</t>
  </si>
  <si>
    <t>12.</t>
  </si>
  <si>
    <t>ÉRD MEGYEI JOGÚ VÁROS ÖNKORMÁNYZAT 2016. ÉVI KÖLTSÉGVETÉSE  - Intézmények bevételei</t>
  </si>
  <si>
    <t>13.</t>
  </si>
  <si>
    <t>ÉRD MEGYEI JOGÚ VÁROS ÖNKORMÁNYZAT 2016. ÉVI KÖLTSÉGVETÉSE  - Intézmények kiadásai</t>
  </si>
  <si>
    <t>14.</t>
  </si>
  <si>
    <t>ÉRD MEGYEI JOGÚ VÁROS ÖNKORMÁNYZAT 2016. ÉVI KÖLTSÉGVETÉSE - KIADÁSOK - Intézmények  Felhalmozási kiadások</t>
  </si>
  <si>
    <t>15.</t>
  </si>
  <si>
    <t>ÉRD MEGYEI JOGÚ VÁROS ÖNKORMÁNYZAT 2016. ÉVI KÖLTSÉGVETÉSE - Önkormányzat által folyósított ellátások kiadásai</t>
  </si>
  <si>
    <t>16.</t>
  </si>
  <si>
    <t>ÉRD MEGYEI JOGÚ VÁROS ÖNKORMÁNYZAT 2016. ÉVI KÖLTSÉGVETÉSE - Működési célú támogatások államháztartáson belülre</t>
  </si>
  <si>
    <t>17.</t>
  </si>
  <si>
    <t>ÉRD MEGYEI JOGÚ VÁROS ÖNKORMÁNYZAT 2016. ÉVI KÖLTSÉGVETÉSE - Működési célú támogatások államháztartáson kívülre</t>
  </si>
  <si>
    <t>18.</t>
  </si>
  <si>
    <t>ÉRD MEGYEI JOGÚ VÁROS ÖNKORMÁNYZAT 2016. ÉVI KÖLTSÉGVETÉSE - KIADÁSOK - Cégekkel kapcsolatos bevételek és kiadások</t>
  </si>
  <si>
    <t>19.</t>
  </si>
  <si>
    <t>ÉRD MEGYEI JOGÚ VÁROS ÖNKORMÁNYZAT 2016. ÉVI KÖLTSÉGVETÉSE - KIADÁSOK - Pályázatokkal kapcsolatos bevételek és kiadások</t>
  </si>
  <si>
    <t>20.</t>
  </si>
  <si>
    <t>21.</t>
  </si>
  <si>
    <t>ÉRD MEGYEI JOGÚ VÁROS ÖNKORMÁNYZAT 2016. ÉVI KÖLTSÉGVETÉSE - KIADÁSOK - Tartalékai és keretei</t>
  </si>
  <si>
    <t>ÉRD MEGYEI JOGÚ VÁROS ÖNKORMÁNYZAT 2016. ÉVI KÖLTSÉGVETÉSE  - Létszámkeret</t>
  </si>
  <si>
    <t>Adatok ezer Ft-ban</t>
  </si>
  <si>
    <t>Megnevezés</t>
  </si>
  <si>
    <t>Rovat-szám</t>
  </si>
  <si>
    <t>Számla-szám</t>
  </si>
  <si>
    <t>Bevételek</t>
  </si>
  <si>
    <t>Kiadások</t>
  </si>
  <si>
    <t>Műk. célú támog. áht-n belülről</t>
  </si>
  <si>
    <t>B1</t>
  </si>
  <si>
    <t>091.</t>
  </si>
  <si>
    <t>Személyi juttatások</t>
  </si>
  <si>
    <t>K1</t>
  </si>
  <si>
    <t>051.</t>
  </si>
  <si>
    <t>Felhalm. célú támog. áht-n belülről</t>
  </si>
  <si>
    <t>B2</t>
  </si>
  <si>
    <t>092.</t>
  </si>
  <si>
    <t>K2</t>
  </si>
  <si>
    <t>052.</t>
  </si>
  <si>
    <t>Közhatalmi bevételek</t>
  </si>
  <si>
    <t>B3</t>
  </si>
  <si>
    <t>093.</t>
  </si>
  <si>
    <t>Dologi kiadások</t>
  </si>
  <si>
    <t>K3</t>
  </si>
  <si>
    <t>053.</t>
  </si>
  <si>
    <t>Működési bevételek</t>
  </si>
  <si>
    <t>B4</t>
  </si>
  <si>
    <t>094.</t>
  </si>
  <si>
    <t>Ellátottak pénzbeli juttatásai</t>
  </si>
  <si>
    <t>K4</t>
  </si>
  <si>
    <t>054.</t>
  </si>
  <si>
    <t>Felhalmozási bevételek</t>
  </si>
  <si>
    <t>B5</t>
  </si>
  <si>
    <t>095.</t>
  </si>
  <si>
    <t>Egyéb működési célú kiadások</t>
  </si>
  <si>
    <t>K5</t>
  </si>
  <si>
    <t>055.</t>
  </si>
  <si>
    <t>Műk. célú átvett pénzeszközök</t>
  </si>
  <si>
    <t>B6</t>
  </si>
  <si>
    <t>096.</t>
  </si>
  <si>
    <t>Beruházások</t>
  </si>
  <si>
    <t>K6</t>
  </si>
  <si>
    <t>056.</t>
  </si>
  <si>
    <t>Felhalm. célú átvett pénzeszközök</t>
  </si>
  <si>
    <t>B7</t>
  </si>
  <si>
    <t>097.</t>
  </si>
  <si>
    <t>Felújítások</t>
  </si>
  <si>
    <t>K7</t>
  </si>
  <si>
    <t>057.</t>
  </si>
  <si>
    <t>Egyéb felhalmozási célú kiadások</t>
  </si>
  <si>
    <t>K8</t>
  </si>
  <si>
    <t>058.</t>
  </si>
  <si>
    <t>Költségvetési bevételek összesen</t>
  </si>
  <si>
    <t>Költségvetési kiadások összesen</t>
  </si>
  <si>
    <t>B811</t>
  </si>
  <si>
    <t>98.</t>
  </si>
  <si>
    <t xml:space="preserve">Hitel-, kölcsöntörlesztés áht-n kívülre </t>
  </si>
  <si>
    <t>K911</t>
  </si>
  <si>
    <t>Belföldi finanszírozás kiadásai</t>
  </si>
  <si>
    <t>K91</t>
  </si>
  <si>
    <t>Maradvány igénybevétele - működési</t>
  </si>
  <si>
    <t>B813</t>
  </si>
  <si>
    <t>Intézményfinanszírozás</t>
  </si>
  <si>
    <t>K915</t>
  </si>
  <si>
    <t>059.</t>
  </si>
  <si>
    <t>Maradvány igénybevétele - felhalmozási</t>
  </si>
  <si>
    <t>098.</t>
  </si>
  <si>
    <t>Intézményfinanszírozás kiszűrése</t>
  </si>
  <si>
    <t>B814</t>
  </si>
  <si>
    <t>B816</t>
  </si>
  <si>
    <t>BEVÉTELEK ÖSSZESEN</t>
  </si>
  <si>
    <t>KIADÁSOK ÖSSZESEN</t>
  </si>
  <si>
    <t>Rovat
szám</t>
  </si>
  <si>
    <t>2016. évi eredeti előirányzat</t>
  </si>
  <si>
    <t>Kötelező
feladat</t>
  </si>
  <si>
    <t>Önkéntvállalt
feladat</t>
  </si>
  <si>
    <t>Államigazgatási
feladat</t>
  </si>
  <si>
    <t>Összesen</t>
  </si>
  <si>
    <t xml:space="preserve">   Működési célú bevételek</t>
  </si>
  <si>
    <t xml:space="preserve">      Közhatalmi bevételek</t>
  </si>
  <si>
    <t xml:space="preserve">      Működési bevételek</t>
  </si>
  <si>
    <t xml:space="preserve">      Működési célú átvett pénzeszközök</t>
  </si>
  <si>
    <t xml:space="preserve">      Maradvány igénybevétele, működési</t>
  </si>
  <si>
    <t xml:space="preserve">      Áht.-n belüli megelőlegezések</t>
  </si>
  <si>
    <t xml:space="preserve">      Intézményfinanszírozás</t>
  </si>
  <si>
    <t xml:space="preserve">   Felhalmozási célú bevételek</t>
  </si>
  <si>
    <t xml:space="preserve">      Felhalmozási célú támogatás áht.-n belülről</t>
  </si>
  <si>
    <t xml:space="preserve">      Felhalmozási bevételek</t>
  </si>
  <si>
    <t xml:space="preserve">      Felhalmozási célú átvett pénzeszközök</t>
  </si>
  <si>
    <t xml:space="preserve">      Hitel-, kölcsönfelvétel áht.-n kívülről -felhalm.</t>
  </si>
  <si>
    <t xml:space="preserve">      Maradvány igénybevétele felhalmozási</t>
  </si>
  <si>
    <t>Bevételek mindösszesen</t>
  </si>
  <si>
    <t xml:space="preserve">  Halmozódás (B816) miatti levonás</t>
  </si>
  <si>
    <t>Halmozódás mentes bevétel</t>
  </si>
  <si>
    <t xml:space="preserve">   Működési célú kiadások</t>
  </si>
  <si>
    <t xml:space="preserve">      Személyi juttatások összesen</t>
  </si>
  <si>
    <t xml:space="preserve">      Munkaadókat terhelő járulék és sz.hj. adó</t>
  </si>
  <si>
    <t xml:space="preserve">      Dologi kiadások</t>
  </si>
  <si>
    <t xml:space="preserve">      Ellátottak pénzbeli juttatásai</t>
  </si>
  <si>
    <t xml:space="preserve">      Egyéb működési célú kiadások</t>
  </si>
  <si>
    <t xml:space="preserve">      Belföldi finanszírozás kiadásai</t>
  </si>
  <si>
    <t xml:space="preserve">      Áht-n belüli megelőlegezések visszafizetése</t>
  </si>
  <si>
    <t>K914</t>
  </si>
  <si>
    <t xml:space="preserve">   Felhalmozási célú kiadások</t>
  </si>
  <si>
    <t xml:space="preserve">      Beruházások</t>
  </si>
  <si>
    <t xml:space="preserve">      Felújítások</t>
  </si>
  <si>
    <t xml:space="preserve">      Egyéb felhalmozási célú kiadások</t>
  </si>
  <si>
    <t xml:space="preserve">      Hitel-, kölcsöntörlesztés áht.-n kívülre</t>
  </si>
  <si>
    <t>Kiadások mindösszesen</t>
  </si>
  <si>
    <t xml:space="preserve">  Halmozódás (K915) miatti levonás</t>
  </si>
  <si>
    <t>Halmozódás mentes kiadás</t>
  </si>
  <si>
    <t>ÉRD MJV ÖNKORMÁNYZAT, POLGÁRMESTERI HIVATAL ÉS INTÉZMÉNYEK
2016.évi költségvetése</t>
  </si>
  <si>
    <t>Sor-szám</t>
  </si>
  <si>
    <t xml:space="preserve"> Hivatal + Önkormányzat + Intézmények</t>
  </si>
  <si>
    <t>Kötelező feladat</t>
  </si>
  <si>
    <t>Önként vállalt feladat</t>
  </si>
  <si>
    <t>Államigazgatási feladat</t>
  </si>
  <si>
    <t>Mindösszesen</t>
  </si>
  <si>
    <t>Hitel-, kölcsönfelvétel áht-n kívülről - felhalm.</t>
  </si>
  <si>
    <t>Működési célú bevételek</t>
  </si>
  <si>
    <t>Felhalmozási célú bevételek</t>
  </si>
  <si>
    <t>Munkaadókat terh. jár. és szoc. hozzájár. adó</t>
  </si>
  <si>
    <t>K9</t>
  </si>
  <si>
    <t>Működési célú kiadások</t>
  </si>
  <si>
    <t>Felhalmozási célú kiadások</t>
  </si>
  <si>
    <t>Működési célú bevételek - kiadások</t>
  </si>
  <si>
    <t>Felhalmozási célú bevételek - kiadások</t>
  </si>
  <si>
    <t>BEVÉTELEK ÉS KIADÁSOK EGYENLEGE</t>
  </si>
  <si>
    <t>Érd Megyei Jogú Város Önkormányzat</t>
  </si>
  <si>
    <t>ÉRD MEGYEI JOGÚ VÁROS ÖNKORMÁNYZAT
2016.évi költségvetése</t>
  </si>
  <si>
    <t>Számla
szám</t>
  </si>
  <si>
    <t>Bevétel</t>
  </si>
  <si>
    <t>Működési célú támogatások államháztartáson belülről</t>
  </si>
  <si>
    <t>B11</t>
  </si>
  <si>
    <t>Önkormányzatok működési támogatásai</t>
  </si>
  <si>
    <t>B111</t>
  </si>
  <si>
    <t>091111</t>
  </si>
  <si>
    <t>A helyi önkormányzatok működésének általános támogatása</t>
  </si>
  <si>
    <t>B112</t>
  </si>
  <si>
    <t>091121</t>
  </si>
  <si>
    <t>A települési önkormányzatok egyes köznevelési feladatainak támogatása</t>
  </si>
  <si>
    <t>B113</t>
  </si>
  <si>
    <t>091131</t>
  </si>
  <si>
    <t>A települési önkormányzatok szociális, gyermekjóléti és gyermekétkeztetési tám.</t>
  </si>
  <si>
    <t>Támog. szolg., közösségi ellátások, utcai szoc. munka műk. tám.</t>
  </si>
  <si>
    <t>B114</t>
  </si>
  <si>
    <t>091141</t>
  </si>
  <si>
    <t>A települési önk. kulturális feladatainak támogatása</t>
  </si>
  <si>
    <t>B16</t>
  </si>
  <si>
    <t>Egyéb Műk.c. támogatások bevételei ÁHB</t>
  </si>
  <si>
    <t>B1601</t>
  </si>
  <si>
    <t>09161</t>
  </si>
  <si>
    <t>Közcélú fogl. utáni támogatás</t>
  </si>
  <si>
    <t>Működési támogatási bevétel</t>
  </si>
  <si>
    <t>B1603</t>
  </si>
  <si>
    <t>Svájci-Magyar Együttműködési Program (műk. kiad. ei.)</t>
  </si>
  <si>
    <t>Felhalmozási célú támogatások államháztartáson belülről</t>
  </si>
  <si>
    <t>B21</t>
  </si>
  <si>
    <t>Felhalmozási célú önkormányzati támogatások</t>
  </si>
  <si>
    <t>09211</t>
  </si>
  <si>
    <t>Modern városok program támogatás</t>
  </si>
  <si>
    <t>B25</t>
  </si>
  <si>
    <t>Egyéb felhalmozási célú támogatások bevételei ÁHB</t>
  </si>
  <si>
    <t>B2501</t>
  </si>
  <si>
    <t>09251</t>
  </si>
  <si>
    <t>Felhalmozási támogatási bevétel</t>
  </si>
  <si>
    <t>B2503</t>
  </si>
  <si>
    <t>Svájci-Magyar Együttműködési Program</t>
  </si>
  <si>
    <t>B34</t>
  </si>
  <si>
    <t>Vagyoni típusú adók</t>
  </si>
  <si>
    <t>09341</t>
  </si>
  <si>
    <t>Építményadó</t>
  </si>
  <si>
    <t>Telekadó</t>
  </si>
  <si>
    <t>B35</t>
  </si>
  <si>
    <t>Termékek és szolgáltatások adói</t>
  </si>
  <si>
    <t>B351</t>
  </si>
  <si>
    <t>093511</t>
  </si>
  <si>
    <t>Helyi iparűzési adó</t>
  </si>
  <si>
    <t>B354</t>
  </si>
  <si>
    <t>093541</t>
  </si>
  <si>
    <t>Gépjárműadó</t>
  </si>
  <si>
    <t>B355</t>
  </si>
  <si>
    <t>093551</t>
  </si>
  <si>
    <t>Idegenforgalmi adó</t>
  </si>
  <si>
    <t>Talajterhelési díj</t>
  </si>
  <si>
    <t>B36</t>
  </si>
  <si>
    <t>Egyéb közhatalmi bevételek</t>
  </si>
  <si>
    <t>09361</t>
  </si>
  <si>
    <t>Bírság</t>
  </si>
  <si>
    <t>Eljárási bírság, hatósági csoport</t>
  </si>
  <si>
    <t>Hulladékgazd. bírs. bev.</t>
  </si>
  <si>
    <t>Közigazgatási bírság</t>
  </si>
  <si>
    <t>Mezőőri jár.</t>
  </si>
  <si>
    <t>Pótlék</t>
  </si>
  <si>
    <t>B402</t>
  </si>
  <si>
    <t>094021</t>
  </si>
  <si>
    <t>Bérleti díj</t>
  </si>
  <si>
    <t>Garázsbérlet</t>
  </si>
  <si>
    <t>Haszonbérlet</t>
  </si>
  <si>
    <t>Házi jelzőrendszer bevételei</t>
  </si>
  <si>
    <t>Közterület-burkolatbontás</t>
  </si>
  <si>
    <t>Lakáshasználati díj</t>
  </si>
  <si>
    <t>Lakbér bevétel</t>
  </si>
  <si>
    <t>B403</t>
  </si>
  <si>
    <t>094031</t>
  </si>
  <si>
    <t>Közüzemi bevétel</t>
  </si>
  <si>
    <t>Közüzemi díj bev.</t>
  </si>
  <si>
    <t>Lakóingatlan közüzemi bevétel</t>
  </si>
  <si>
    <t>Nem lakóingatlan közüzemi bev.</t>
  </si>
  <si>
    <t>B404</t>
  </si>
  <si>
    <t>094041</t>
  </si>
  <si>
    <t>ÉTV bérleti díj</t>
  </si>
  <si>
    <t>B406</t>
  </si>
  <si>
    <t>094061</t>
  </si>
  <si>
    <t>Bérlemények után Kiszámlázott általános forgalmi adó</t>
  </si>
  <si>
    <t>ÉTV bérleti díj, Kiszámlázott általános forgalmi adó</t>
  </si>
  <si>
    <t>Kiszámlázott általános forgalmi adó</t>
  </si>
  <si>
    <t>Közüzemi bev. után Kiszámlázott általános forgalmi adó</t>
  </si>
  <si>
    <t>Közüzemi díjbev után Kiszámlázott általános forgalmi adó</t>
  </si>
  <si>
    <t>Lakások után Kiszámlázott általános forgalmi adó</t>
  </si>
  <si>
    <t>Lakóing. közüzemi bev. után Kiszámlázott általános forgalmi adó</t>
  </si>
  <si>
    <t>Nem lakóing. közüzem bev. után Kiszámlázott általános forgalmi adó</t>
  </si>
  <si>
    <t>B407</t>
  </si>
  <si>
    <t>094071</t>
  </si>
  <si>
    <t>Svájci-Magyar Együttműködési Program (felhalm ÁFA)</t>
  </si>
  <si>
    <t>B411</t>
  </si>
  <si>
    <t>094111</t>
  </si>
  <si>
    <t>Jogi bevétel</t>
  </si>
  <si>
    <t>Felhalmozási célú átvett pénzeszközök</t>
  </si>
  <si>
    <t>B74</t>
  </si>
  <si>
    <t>Felh.c.v.tér. tám., kölcs. v.térülése ÁHK</t>
  </si>
  <si>
    <t>B7404</t>
  </si>
  <si>
    <t>09741</t>
  </si>
  <si>
    <t>Tám. házi szennyvízhál.</t>
  </si>
  <si>
    <t>VIS MAIOR</t>
  </si>
  <si>
    <t>B75</t>
  </si>
  <si>
    <t>Egyéb felhalmozási célú átvett pénzeszközök</t>
  </si>
  <si>
    <t>B7504</t>
  </si>
  <si>
    <t>09751</t>
  </si>
  <si>
    <t>Régi Szennyvízhál. rács. díj</t>
  </si>
  <si>
    <t>Szennyvízhál. ut.rákötés</t>
  </si>
  <si>
    <t>Kiadás</t>
  </si>
  <si>
    <t>Személyi juttatások összesen</t>
  </si>
  <si>
    <t>K11</t>
  </si>
  <si>
    <t>Foglalkoztatottak személyi juttatásai</t>
  </si>
  <si>
    <t>K1101</t>
  </si>
  <si>
    <t>0511011</t>
  </si>
  <si>
    <t>Illetmények</t>
  </si>
  <si>
    <t>Közfogl. időszakra bér</t>
  </si>
  <si>
    <t>K1102</t>
  </si>
  <si>
    <t>0511021</t>
  </si>
  <si>
    <t>Teljesítményértékelés alapján történő kifizetések</t>
  </si>
  <si>
    <t>K1107</t>
  </si>
  <si>
    <t>0511071</t>
  </si>
  <si>
    <t>Cafeteria</t>
  </si>
  <si>
    <t>K1110</t>
  </si>
  <si>
    <t>0511101</t>
  </si>
  <si>
    <t>Védőszemüveg</t>
  </si>
  <si>
    <t>K1113</t>
  </si>
  <si>
    <t>0511131</t>
  </si>
  <si>
    <t>betegszabadság</t>
  </si>
  <si>
    <t>Mezőőrök szabadidőmegváltás</t>
  </si>
  <si>
    <t>K12</t>
  </si>
  <si>
    <t>Külső személyi juttatások</t>
  </si>
  <si>
    <t>K121</t>
  </si>
  <si>
    <t>051211</t>
  </si>
  <si>
    <t>Képviselők tiszteletdíja</t>
  </si>
  <si>
    <t>Költségtérítés</t>
  </si>
  <si>
    <t>K122</t>
  </si>
  <si>
    <t>051221</t>
  </si>
  <si>
    <t>Állományba nem tart. megb. díja/Konyhák gazdasági ügyintézői</t>
  </si>
  <si>
    <t>Állományba nem tartozók megbízási díjai</t>
  </si>
  <si>
    <t>Megbízási díj</t>
  </si>
  <si>
    <t>Megbízási szerződés, turisztika és marketing</t>
  </si>
  <si>
    <t>Szabadidős rendőrök</t>
  </si>
  <si>
    <t>TÁMOP egyenlő eséllyel Érden</t>
  </si>
  <si>
    <t>térfigyelő kamerák figyelése, rendőrök</t>
  </si>
  <si>
    <t>Tervtanács megb. díjak</t>
  </si>
  <si>
    <t>Tolmácsolás, szakfordítás, Pályázatokhoz</t>
  </si>
  <si>
    <t>K123</t>
  </si>
  <si>
    <t>051231</t>
  </si>
  <si>
    <t>Érd Kiváló Diákja, Érd Kiváló Sportolója Díj</t>
  </si>
  <si>
    <t>Nyomravezetői díj 296/2015. (XII.17.) kgy. határozat alapján</t>
  </si>
  <si>
    <t>Repi, díjak, adományok</t>
  </si>
  <si>
    <t>Reprezentációs kiadások</t>
  </si>
  <si>
    <t>Tiszteletdíj</t>
  </si>
  <si>
    <t>Védelmi tartalék rk. veszélyhelyzetre</t>
  </si>
  <si>
    <t>Munkaadókat terhelő járulékok és szociális hozzájárulási adó</t>
  </si>
  <si>
    <t>0521</t>
  </si>
  <si>
    <t>Járulékok</t>
  </si>
  <si>
    <t>Járulékok (tervtanács)</t>
  </si>
  <si>
    <t>Járulékok (tervtanács) áthúzódó</t>
  </si>
  <si>
    <t>Képviselők tiszteletdíja járulékai, áthúzódó</t>
  </si>
  <si>
    <t>Közétkeztetés elszámolás járulékai, áthúzódó</t>
  </si>
  <si>
    <t>Közfogl. járulék</t>
  </si>
  <si>
    <t>Megbízási díjak járulékai, áthúzódó</t>
  </si>
  <si>
    <t>Mezőőrök jutalom járulékai, áthúzódó</t>
  </si>
  <si>
    <t>Normatív jutalom járuléka, áthúzódó</t>
  </si>
  <si>
    <t>Polg. véd. megbízási díj járulékai, áthúzódó</t>
  </si>
  <si>
    <t>TÁMOP 3.3.2 Megbízási díjak járulékai, áthúzódó</t>
  </si>
  <si>
    <t>Térfelügyelő és járőr rendőrök járulékai, áthúzódó</t>
  </si>
  <si>
    <t>Tolmácsolás járulékai, áthúzódó</t>
  </si>
  <si>
    <t>Választott tisztségviselők járulékai, áthúzódó</t>
  </si>
  <si>
    <t>K31</t>
  </si>
  <si>
    <t>Készletbeszerzés</t>
  </si>
  <si>
    <t>K311</t>
  </si>
  <si>
    <t>053111</t>
  </si>
  <si>
    <t>Szakmai anyagok, újságok, szaklapok</t>
  </si>
  <si>
    <t>K312</t>
  </si>
  <si>
    <t>053121</t>
  </si>
  <si>
    <t>Eszközbeszerzés, polgári és katasztrófavédelem</t>
  </si>
  <si>
    <t>Ruházat, felszerelés pótlás 4fő, Mezőőrök</t>
  </si>
  <si>
    <t>Támogatási kérelem befogadása, Érd hivatásos tűzoltóság támogatása</t>
  </si>
  <si>
    <t>üzemanyagköltség, Mezőőrök</t>
  </si>
  <si>
    <t>Üzemeltetési anyagok</t>
  </si>
  <si>
    <t>Üzemeltetési anyagok Önként</t>
  </si>
  <si>
    <t>Üzemeltetési anyagok városgazd.</t>
  </si>
  <si>
    <t>K32</t>
  </si>
  <si>
    <t>Kommunikációs szolgáltatások</t>
  </si>
  <si>
    <t>K321</t>
  </si>
  <si>
    <t>053211</t>
  </si>
  <si>
    <t>Térfigyelők internet ellátása</t>
  </si>
  <si>
    <t>Városi térfigyelő kamerarsz. üzemeltetése, karbantartása 18/2015. (II.12.)kgy. h</t>
  </si>
  <si>
    <t>K322</t>
  </si>
  <si>
    <t>053221</t>
  </si>
  <si>
    <t>Egyéb különféle kommunikációs szolgáltatások</t>
  </si>
  <si>
    <t>Vezetékes telefon és internet szolg.</t>
  </si>
  <si>
    <t>K33</t>
  </si>
  <si>
    <t>Szolgáltatási kiadások</t>
  </si>
  <si>
    <t>K331</t>
  </si>
  <si>
    <t>053311</t>
  </si>
  <si>
    <t>Közüzemi díjak ( gáz)</t>
  </si>
  <si>
    <t>Közüzemi díjak (áram)</t>
  </si>
  <si>
    <t>Közüzemi díjak (Áram), kamerák</t>
  </si>
  <si>
    <t>Közüzemi díjak (gáz)</t>
  </si>
  <si>
    <t>Közüzemi díjak (távhő)</t>
  </si>
  <si>
    <t>Közüzemi díjak (villamos energia)</t>
  </si>
  <si>
    <t>Közüzemi díjak (víz)</t>
  </si>
  <si>
    <t>Közvilágítás</t>
  </si>
  <si>
    <t>K333</t>
  </si>
  <si>
    <t>053331</t>
  </si>
  <si>
    <t>Bérleti díjak (terembérlet)</t>
  </si>
  <si>
    <t>Gépkocsi használat városrendészet</t>
  </si>
  <si>
    <t>Térfigyelő kamerák ELMŰ oszlopainak bérleti díja</t>
  </si>
  <si>
    <t>K334</t>
  </si>
  <si>
    <t>053341</t>
  </si>
  <si>
    <t>Karbantartási, kisjavítási szolgáltatások</t>
  </si>
  <si>
    <t>Napközis tábor távfelügyelet</t>
  </si>
  <si>
    <t>K335</t>
  </si>
  <si>
    <t>053351</t>
  </si>
  <si>
    <t>Közvetített szolgáltatás</t>
  </si>
  <si>
    <t>K336</t>
  </si>
  <si>
    <t>053361</t>
  </si>
  <si>
    <t>Egyéb szakmai tevékenységet segítő szolg. Vagyongazd.</t>
  </si>
  <si>
    <t>Forgalomtechnikai felülvizsgálat alapján teendő intézkedések költsége</t>
  </si>
  <si>
    <t>Modern városok program megvalósításához szükséges tanulmányok, szakvélemények</t>
  </si>
  <si>
    <t>Szakértői díjak</t>
  </si>
  <si>
    <t>Szakértői vélemények</t>
  </si>
  <si>
    <t>Szakmai tev.-et segítő szolgáltatás</t>
  </si>
  <si>
    <t>Szakmai tev.-et segítő szolgáltatás (fogl. eü., közbesz. tanácsadói díj)</t>
  </si>
  <si>
    <t>Tervtanács szerződéses díjak</t>
  </si>
  <si>
    <t>Tolmácsolás</t>
  </si>
  <si>
    <t>TOP és VEKOP tanulmány, szakvélemény</t>
  </si>
  <si>
    <t>K337</t>
  </si>
  <si>
    <t>053371</t>
  </si>
  <si>
    <t>Családi napközi</t>
  </si>
  <si>
    <t>Egyéb szolgáltatások díja, Önként (Érdi újság, elővárosi közl.)</t>
  </si>
  <si>
    <t>Egyéb szolgáltatások, E STAR ESCO</t>
  </si>
  <si>
    <t>Egyéb üzemeltetési szolgáltatás</t>
  </si>
  <si>
    <t>Értékbecslési, telekalakítási díj, egyéb szolg.</t>
  </si>
  <si>
    <t>Fogorvosi ügyelet</t>
  </si>
  <si>
    <t>Galéria dologi kiadások</t>
  </si>
  <si>
    <t>Galéria üzemeltetési feladatok</t>
  </si>
  <si>
    <t>gyepmesteri telep üzemeltetése</t>
  </si>
  <si>
    <t>Házi jelzőrendszer</t>
  </si>
  <si>
    <t>Háztartási szennyvíz fogadása ÉTV</t>
  </si>
  <si>
    <t>Központi Alapellátási ügyelet</t>
  </si>
  <si>
    <t>Levegőtisztaság mérés</t>
  </si>
  <si>
    <t>Mentőtiszti szolgáltatás</t>
  </si>
  <si>
    <t>Működési kiadások, polgári és katasztrófavédelem</t>
  </si>
  <si>
    <t>Működési támogatás Sport Kft.-nek</t>
  </si>
  <si>
    <t>ortofoto készítés</t>
  </si>
  <si>
    <t>Postai díjak, egyéb szolgáltatás</t>
  </si>
  <si>
    <t>Postai szolg., munkáltatói kölcsönhöz</t>
  </si>
  <si>
    <t>Postai szolgáltatás díja</t>
  </si>
  <si>
    <t>Postai szolgáltatás díja (Közterület)</t>
  </si>
  <si>
    <t>Rendőri biztosítások díja</t>
  </si>
  <si>
    <t>Római út 9. kút üzemeltetése</t>
  </si>
  <si>
    <t>Sportorvosi szolgáltatások</t>
  </si>
  <si>
    <t>Sportpálya pályahasználat</t>
  </si>
  <si>
    <t>Sportpálya üzemeltetése</t>
  </si>
  <si>
    <t>Svájci -Magyar Együttműködési Program</t>
  </si>
  <si>
    <t>Tanuszoda üzemeltetése</t>
  </si>
  <si>
    <t>Tanuszoda vízfelület megváltás</t>
  </si>
  <si>
    <t>Tűz-és munkavédelmi tevékyenység díja</t>
  </si>
  <si>
    <t>Város rehabilitációs vagyonkezelés</t>
  </si>
  <si>
    <t>Városközpont, sétány, külső létesítmények üzemeltetése</t>
  </si>
  <si>
    <t>K34</t>
  </si>
  <si>
    <t>Kiküldetések, reklám- és propagandakiadások</t>
  </si>
  <si>
    <t>K341</t>
  </si>
  <si>
    <t>053411</t>
  </si>
  <si>
    <t>Állományba nem tartozók megb. díjai, kiküldetések</t>
  </si>
  <si>
    <t>Kiküldetések kiadásai</t>
  </si>
  <si>
    <t>K342</t>
  </si>
  <si>
    <t>053421</t>
  </si>
  <si>
    <t>Egyéb reklámtev. díja</t>
  </si>
  <si>
    <t>PR, kommunikációs szolgáltatás</t>
  </si>
  <si>
    <t>K35</t>
  </si>
  <si>
    <t>Különféle befizetések és egyéb dologi kiadások</t>
  </si>
  <si>
    <t>K351</t>
  </si>
  <si>
    <t>053511</t>
  </si>
  <si>
    <t>Bérleti díjak (terembérlet) ÁFA</t>
  </si>
  <si>
    <t>Egyéb különféle kommunikációs szolgáltatások ÁFA</t>
  </si>
  <si>
    <t>Egyéb reklámtev. díja ÁFA</t>
  </si>
  <si>
    <t>Egyéb szakmai tevékenységet segítő szolg. Vagyongazd. ÁFA</t>
  </si>
  <si>
    <t>Egyéb szolgáltatások díja, Önként (Érdi újság, elővárosi közl.) ÁFA</t>
  </si>
  <si>
    <t>Egyéb szolgáltatások, E STAR ESCO ÁFA</t>
  </si>
  <si>
    <t>Egyéb üzemeltetési szolgáltatás  ÁFA</t>
  </si>
  <si>
    <t>Egyéb üzemeltetési szolgáltatás ÁFA</t>
  </si>
  <si>
    <t>Értékbecslési, telekalakítási díj, egyéb szolg. ÁFA</t>
  </si>
  <si>
    <t>Eszközbeszerzés, polgári és katasztrófavédelem ÁFA</t>
  </si>
  <si>
    <t>Forgalomtechnikai felülvizsgálat alapján teendő intézkedések költsége ÁFA</t>
  </si>
  <si>
    <t>Galéria dologi kiadások ÁFA</t>
  </si>
  <si>
    <t>Galéria üzemeltetési feladatok ÁFA</t>
  </si>
  <si>
    <t>Gépkocsi használat városrendészet ÁFA</t>
  </si>
  <si>
    <t>Háztartási szennyvíz fogadása ÉTV ÁFA</t>
  </si>
  <si>
    <t>Karbantartási, kisjavítási szolgáltatások ÁFA</t>
  </si>
  <si>
    <t>Kiküldetések kiadásai ÁFA</t>
  </si>
  <si>
    <t>Közüzemi díjak ( gáz) ÁFA</t>
  </si>
  <si>
    <t>Közüzemi díjak (áram) ÁFA</t>
  </si>
  <si>
    <t>Közüzemi díjak (Áram), kamerák, ÁFA</t>
  </si>
  <si>
    <t>Közüzemi díjak (gáz) ÁFA</t>
  </si>
  <si>
    <t>Közüzemi díjak (távhő) ÁFA</t>
  </si>
  <si>
    <t>Közüzemi díjak (villamos energia) ÁFA</t>
  </si>
  <si>
    <t>Közüzemi díjak (víz) ÁFA</t>
  </si>
  <si>
    <t>Közvetített szolgáltatás ÁFA</t>
  </si>
  <si>
    <t>Közvilágítás ÁFA</t>
  </si>
  <si>
    <t>Levegőtisztaság mérés ÁFA</t>
  </si>
  <si>
    <t>Modern városok program megvalósításához szükséges tanulmányok, szakvéleményekÁFA</t>
  </si>
  <si>
    <t>Működési kiadások, polgári és katasztrófavédelem ÁFA</t>
  </si>
  <si>
    <t>Működési támogatás Áfá-ja</t>
  </si>
  <si>
    <t>Napközis tábor távfelügyelet ÁFA</t>
  </si>
  <si>
    <t>ortofoto készítés ÁFA</t>
  </si>
  <si>
    <t>Postai díjak, egyéb szolgáltatás ÁFA</t>
  </si>
  <si>
    <t>Postai szolg., munkáltatói kölcsönhöz ÁFA</t>
  </si>
  <si>
    <t>Postai szolgáltatás díja (Közterület) ÁFA</t>
  </si>
  <si>
    <t>Postai szolgáltatás díja ÁFA</t>
  </si>
  <si>
    <t>PR, kommunikációs szolgáltatás ÁFA</t>
  </si>
  <si>
    <t>Rendőri biztosítások díja ÁFA</t>
  </si>
  <si>
    <t>Római út 9. kút üzemeltetése ÁFA</t>
  </si>
  <si>
    <t>Ruházat, felszerelés pótlás 4fő, Mezőőrök ÁFA</t>
  </si>
  <si>
    <t>Sportpálya pályahasználat ÁFA</t>
  </si>
  <si>
    <t>Sportpálya üzemeltetése ÁFA</t>
  </si>
  <si>
    <t>Svájci -Magyar Együttműködési Program ÁFA</t>
  </si>
  <si>
    <t>Szakértői díjak ÁFA</t>
  </si>
  <si>
    <t>Szakértői vélemények ÁFA</t>
  </si>
  <si>
    <t>Szakmai anyagok, újságok, szaklapok ÁFA</t>
  </si>
  <si>
    <t>Szakmai tev.-et segítő szolgáltatás (fogl. eü., közbesz. tanácsadói díj) ÁFA</t>
  </si>
  <si>
    <t>Szakmai tev.-et segítő szolgáltatás ÁFA</t>
  </si>
  <si>
    <t>Támogatási kérelem befogadása, Érd hivatásos tűzoltóság támogatása ÁFA</t>
  </si>
  <si>
    <t>Tanuszoda üzemeltetése ÁFA</t>
  </si>
  <si>
    <t>Tanuszoda vízfelület megváltás ÁFA</t>
  </si>
  <si>
    <t>Térfigyelő kamerák ELMŰ oszlopainak bérleti díja ÁFA</t>
  </si>
  <si>
    <t>Térfigyelők internet ellátása ÁFA</t>
  </si>
  <si>
    <t>Tervtanács szerződéses díjak ÁFA</t>
  </si>
  <si>
    <t>Tolmácsolás ÁFA</t>
  </si>
  <si>
    <t>TOP és VEKOP tanulmány, szakvélemény ÁFA</t>
  </si>
  <si>
    <t>Tűz-és munkavédelmi tevékyenység díja ÁFA</t>
  </si>
  <si>
    <t>üzemanyagköltség, Mezőőrök, ÁFA</t>
  </si>
  <si>
    <t>Üzemeltetési anyagok ÁFA</t>
  </si>
  <si>
    <t>Üzemeltetési anyagok Önként ÁFA</t>
  </si>
  <si>
    <t>Üzemeltetési anyagok városgazd. ÁFA</t>
  </si>
  <si>
    <t>Város rehabilitációs vagyonkezelés ÁFA</t>
  </si>
  <si>
    <t>Városi térfigyelő kamerarsz. üzemeltetése, karb. 18/2015. (II.12.)kgy. h. ÁFA</t>
  </si>
  <si>
    <t>Városközpont, sétány, külső létesítmények üzemeltetése ÁFA</t>
  </si>
  <si>
    <t>Vezetékes telefon és internet szolg. ÁFA</t>
  </si>
  <si>
    <t>K352</t>
  </si>
  <si>
    <t>053521</t>
  </si>
  <si>
    <t>Fizetendő ÁFA</t>
  </si>
  <si>
    <t>K35302</t>
  </si>
  <si>
    <t>053531</t>
  </si>
  <si>
    <t>Kamatkiadások</t>
  </si>
  <si>
    <t>K355</t>
  </si>
  <si>
    <t>053551</t>
  </si>
  <si>
    <t>Egyéb dologi kiadás (díjak, illetékek)</t>
  </si>
  <si>
    <t>Kötelező továbbképzések, tanfolyamok, vizsgák (4fő)</t>
  </si>
  <si>
    <t>K43</t>
  </si>
  <si>
    <t>Pénzbeli kárpótlások, kártérítések</t>
  </si>
  <si>
    <t>05431</t>
  </si>
  <si>
    <t>Kártalanítási megállapodás, szolgalomalapítás (Jog)</t>
  </si>
  <si>
    <t>K47</t>
  </si>
  <si>
    <t>Intézményi ellátottak pénzbeli juttatásai</t>
  </si>
  <si>
    <t>05471</t>
  </si>
  <si>
    <t>Bursa Hungarica</t>
  </si>
  <si>
    <t>Tanulmányi Esélyteremtő Ösztöndíj</t>
  </si>
  <si>
    <t>K48</t>
  </si>
  <si>
    <t>Egyéb nem intézményi ellátások</t>
  </si>
  <si>
    <t>05481</t>
  </si>
  <si>
    <t>100 évesek támogatása</t>
  </si>
  <si>
    <t>Köztemetés</t>
  </si>
  <si>
    <t>Lakhatáshoz kapcsolódó rendszeres kiadások viseléséhez ny. tel támog.</t>
  </si>
  <si>
    <t>Lakhatási kiadásokhoz kapcs. hátralékot felhalmozó személyek r. nyújtott tel tám</t>
  </si>
  <si>
    <t>Pénzb. rendk. tel. tám.-csatorna rákötési támogatás</t>
  </si>
  <si>
    <t>Pénzb. rendk. tel. tám.-gyermek neveléséhez kapcsolódó</t>
  </si>
  <si>
    <t>Pénzb. rendk. tel. tám.-temetési hozzájárulás</t>
  </si>
  <si>
    <t>Pénzb. rendk. tel. tám.-tüzelőtámogatás</t>
  </si>
  <si>
    <t>Pénzbeli rendkívüli telep. tám. - VISMAIOR</t>
  </si>
  <si>
    <t>pénzbeli rendkívüli települési támogatás</t>
  </si>
  <si>
    <t>Szemétszállítás</t>
  </si>
  <si>
    <t>Települési tám./ 18. évét betöltött tartósbeteg hozzátrat. ápolását végző sz.nek</t>
  </si>
  <si>
    <t>Települési tám./ gyógyszerkiadások viseléséhez bnyújtott telep. tám.</t>
  </si>
  <si>
    <t>Természetbeni renk. tel. tám-80,90 évesek támogatása</t>
  </si>
  <si>
    <t>Természetbeni renk. tel. tám - bérlettámogatás</t>
  </si>
  <si>
    <t>Természetbeni renk. tel. tám - élelmiszerutalvány</t>
  </si>
  <si>
    <t>Természetbeni renk. tel. tám - gyermekétkeztetési térítési díj</t>
  </si>
  <si>
    <t>Természetbeni renk. tel. tám - tanszer, tankönyv tám.</t>
  </si>
  <si>
    <t>Természetbeni renk. tel. tám - tüzelőtámogatás</t>
  </si>
  <si>
    <t>Természetbeni renk. tel. tám.-újszülöttek támogatása</t>
  </si>
  <si>
    <t>Védőoltás</t>
  </si>
  <si>
    <t>K5021</t>
  </si>
  <si>
    <t>0550211</t>
  </si>
  <si>
    <t>Lakásfenntartási támogatás visszafizetése</t>
  </si>
  <si>
    <t>K5022</t>
  </si>
  <si>
    <t>0550221</t>
  </si>
  <si>
    <t>Köznevelési intézmények működéséhez szüks. hozzájárulás</t>
  </si>
  <si>
    <t>K50608</t>
  </si>
  <si>
    <t>055061</t>
  </si>
  <si>
    <t>Érd és Térsége Szennyvízelv. és Szennyvíztiszt. Önk. Társ. működési ktg. hozzáj.</t>
  </si>
  <si>
    <t>Érd és Térsége Szilárd Hulladékkezelési Önkormányzati Társulásnak tám.</t>
  </si>
  <si>
    <t>K50802</t>
  </si>
  <si>
    <t>055081</t>
  </si>
  <si>
    <t>ÉTH tagi kölcsön, 6/2016.(I.28.)kgy. határozat</t>
  </si>
  <si>
    <t>K51203</t>
  </si>
  <si>
    <t>055121</t>
  </si>
  <si>
    <t>Civil keret</t>
  </si>
  <si>
    <t>ÉVSE támogatás</t>
  </si>
  <si>
    <t>Polgármesteri keret</t>
  </si>
  <si>
    <t>Polgárőrség támogatás</t>
  </si>
  <si>
    <t>Sport Szervezeti Pályázat</t>
  </si>
  <si>
    <t>Városi Sport rendezvények</t>
  </si>
  <si>
    <t>K51204</t>
  </si>
  <si>
    <t>Lakossági közműfejlesztési támogatás</t>
  </si>
  <si>
    <t>Olimpikonok támogatása</t>
  </si>
  <si>
    <t>Paralimpikonok támogatása</t>
  </si>
  <si>
    <t>K51207</t>
  </si>
  <si>
    <t>Városi Sportcsarnok közszolgáltatási díj, 5/2016.(I.28.)kgy.határozat</t>
  </si>
  <si>
    <t>K51208</t>
  </si>
  <si>
    <t>Galéria bér támogatás</t>
  </si>
  <si>
    <t>Szippanthat konzorcium</t>
  </si>
  <si>
    <t>K513</t>
  </si>
  <si>
    <t>055131</t>
  </si>
  <si>
    <t xml:space="preserve"> Általános tartalék</t>
  </si>
  <si>
    <t>"Testvérvárosok polgárainak találkozói" című pályázat</t>
  </si>
  <si>
    <t>Bérkompenzáció</t>
  </si>
  <si>
    <t>Diák polgármester</t>
  </si>
  <si>
    <t>Évente szükséges, pályázatokhoz kapcsolódó vállalás. (local Agenda 21)</t>
  </si>
  <si>
    <t>Helyi önkormányzat által fenntartott múzeumok szakmai tám. önrésze</t>
  </si>
  <si>
    <t>Idősügyi Tanács</t>
  </si>
  <si>
    <t>Intézmények érintésvédelmi, villámvédelmi, tűzvédelmi felülvizsgálata</t>
  </si>
  <si>
    <t>KAB-KEF pályázatok, Hajlék Alapítvány, Szociális Gond. Kp. önrész bizt.</t>
  </si>
  <si>
    <t>Könyvtári érdekeltségnövelő pályázat (önrész)</t>
  </si>
  <si>
    <t>Könyvtári felzárkóztató pályázat (önrész)</t>
  </si>
  <si>
    <t>Közművelődési érdekeltségnövelő pályázat (önrész)</t>
  </si>
  <si>
    <t>Megyei Jogú Városok sporttalálkozója</t>
  </si>
  <si>
    <t>Napközis tábor</t>
  </si>
  <si>
    <t>Napközis tábor fogyatékos gyermekek számára</t>
  </si>
  <si>
    <t>Óvodapedagógiai Szakmai napok, Pedagógusnap</t>
  </si>
  <si>
    <t>Peres eljárások</t>
  </si>
  <si>
    <t>Szünidei szabadidős programok</t>
  </si>
  <si>
    <t>Természetvédelmi feladatok</t>
  </si>
  <si>
    <t>TV és Rádió üzemeltetése</t>
  </si>
  <si>
    <t>K62</t>
  </si>
  <si>
    <t>Ingatlanok beszerzése, létesítése</t>
  </si>
  <si>
    <t>05621</t>
  </si>
  <si>
    <t>Alispán utcai iroda tervezése</t>
  </si>
  <si>
    <t>Batthyány tornacsarnok megerősítés</t>
  </si>
  <si>
    <t>Bíró András életjáradék</t>
  </si>
  <si>
    <t>Bíróság, Ügyészség, Járásközpont kialakításához előkészítés, ingatlan vásárlás</t>
  </si>
  <si>
    <t>Budai Tégla Zrt. ingatlanjainak megvásárlása (24601,24604,25033 hrsz)</t>
  </si>
  <si>
    <t>Ercsi úti műfüves pálya közmű fejl.</t>
  </si>
  <si>
    <t>Ercsi úti sporttelep bővítésére ingatlan vásárlás (Intéző u. 30.)</t>
  </si>
  <si>
    <t>Érdi VMG-ben létesülő beruházások 253/2015. (X.22.) kgy.hat.</t>
  </si>
  <si>
    <t>Felső-Parkvárosban ingatlanvásárlás köznev., eü, és sport centrum céljából</t>
  </si>
  <si>
    <t>Forgalomcsillapító küszöb</t>
  </si>
  <si>
    <t>Játszótér építés</t>
  </si>
  <si>
    <t>Kerékpárforgalmi hálózati terv készítés</t>
  </si>
  <si>
    <t>Klebersberg Intézményfennt.-Kp. Megyekp.-i tankerület elhelyezésére ingatlan vás</t>
  </si>
  <si>
    <t>Közlekedési hatóság által kijelölt gyalogos átkelőhelyek tervezése,eng., kivit.</t>
  </si>
  <si>
    <t>Köznevelési szociális intézmények és sportcélú feljl. előkészítések</t>
  </si>
  <si>
    <t>Nagyforg. közúti csomópontok tervezése</t>
  </si>
  <si>
    <t>Nyárfa utcai lépcső tervezése</t>
  </si>
  <si>
    <t>Ófalu városrészben ásványvíz kútfúrás</t>
  </si>
  <si>
    <t>Önkormányzati parkoló kialakítása</t>
  </si>
  <si>
    <t>Sétány folytatása Felső és az Ercsi u között Tervezés</t>
  </si>
  <si>
    <t>Szóró parcella 2. ütem</t>
  </si>
  <si>
    <t>Záportározó kialakításához szükséges földvásárlás</t>
  </si>
  <si>
    <t>K63</t>
  </si>
  <si>
    <t>Informatikai eszközök beszerzése, létesítése</t>
  </si>
  <si>
    <t>05631</t>
  </si>
  <si>
    <t>Térfigyelő kamerák telepítése, korszerűsítése</t>
  </si>
  <si>
    <t>K64</t>
  </si>
  <si>
    <t>Egyéb tárgyi eszközök beszerzése, létesítése</t>
  </si>
  <si>
    <t>05641</t>
  </si>
  <si>
    <t>Gépjármű beszerzés (4db)</t>
  </si>
  <si>
    <t>Megújuló energiával közvil. hálózat bővítése</t>
  </si>
  <si>
    <t>vadkamera (mezőőrök)</t>
  </si>
  <si>
    <t>K67</t>
  </si>
  <si>
    <t>Beruházási c. előzetesen felszámított általános forgalmi adó</t>
  </si>
  <si>
    <t>05671</t>
  </si>
  <si>
    <t>Alispán utcai iroda tervezése ÁFA</t>
  </si>
  <si>
    <t>Batthyány tornacsarnok megerősítés ÁFA</t>
  </si>
  <si>
    <t>Bíróság, Ügyészség, Járásközpont kialakításához előkészítés, ing.vásárlás ÁFA</t>
  </si>
  <si>
    <t>Ercsi úti műfüves pálya közmű fejl. ÁFA</t>
  </si>
  <si>
    <t>Ercsi úti sporttelep bővítésére ingatlan vásárlás (Intéző u. 30.)ÁFA</t>
  </si>
  <si>
    <t>Érdi VMG-ben létesülő beruházások 253/2015. (X.22.) kgy.hat. ÁFA</t>
  </si>
  <si>
    <t>Forgalomcsillapító küszöb ÁFA</t>
  </si>
  <si>
    <t>Gépjármű beszerzés ÁFA</t>
  </si>
  <si>
    <t>Játszótér ÁFA</t>
  </si>
  <si>
    <t>Kerékpárforgalmi hálózati terv készítés ÁFA</t>
  </si>
  <si>
    <t>Közlekedési hatóság által kijelölt gyal. átkelőhelyek tervezése,eng., kivit ÁFA</t>
  </si>
  <si>
    <t>Köznevelési szociális intézmények és sportcélú feljl. előkészítések ÁFA</t>
  </si>
  <si>
    <t>Megújuló energiával közvil. hálózat bővítése ÁFA</t>
  </si>
  <si>
    <t>Nagyforg. közúti csomópontok tervezése ÁFA</t>
  </si>
  <si>
    <t>Nyárfa utcai lépcső tervezése ÁFA</t>
  </si>
  <si>
    <t>Ófalu városrészben ásványvíz kútfúrás Áfa</t>
  </si>
  <si>
    <t>Önkormányzati parkoló ÁFA</t>
  </si>
  <si>
    <t>Sétány folytatása Felső és az Ercsi u között ÁFA</t>
  </si>
  <si>
    <t>Szóró parcella 2. ütem ÁFA</t>
  </si>
  <si>
    <t>Térfigyelő kamerák telepítése, korszerűsítése ÁFA</t>
  </si>
  <si>
    <t>vadkamera (Mezőőrök) ÁFA</t>
  </si>
  <si>
    <t>K71</t>
  </si>
  <si>
    <t>Ingatlanok felújítása</t>
  </si>
  <si>
    <t>05711</t>
  </si>
  <si>
    <t>Bajcsy háziorvosi rendelő</t>
  </si>
  <si>
    <t>ÉTV vízközmű vagyon felújítás</t>
  </si>
  <si>
    <t>Műfüves pálya felújítása</t>
  </si>
  <si>
    <t>Önkormányzati tulajdonú ingatlanok felújítása</t>
  </si>
  <si>
    <t>Szociális szakosított ellátást és a gyermekek átmeneti gondozását szolg.int.fejl</t>
  </si>
  <si>
    <t>K74</t>
  </si>
  <si>
    <t>Felújítási c. előzetesen felszámított általános forgalmi adó</t>
  </si>
  <si>
    <t>05741</t>
  </si>
  <si>
    <t>Bajcsy háziorvosi rendelő ÁFA</t>
  </si>
  <si>
    <t>ÉTV vízközmű vagyon felújítás. ÁFA</t>
  </si>
  <si>
    <t>Műfüves pálya felújítása ÁFA</t>
  </si>
  <si>
    <t>Önkormányzati tulajdonú ingatlanok felújítása ÁFA</t>
  </si>
  <si>
    <t>Szociális szakosított ellátást és a gyermekek átm. gondozását szolg.int.fejl ÁFA</t>
  </si>
  <si>
    <t>K84</t>
  </si>
  <si>
    <t>Egyéb felhalmozási célú támogatások államháztartáson belülre</t>
  </si>
  <si>
    <t>K8408</t>
  </si>
  <si>
    <t>05841</t>
  </si>
  <si>
    <t>Csapadékvíz-elvezetési rendszer, záportározó (Papi földek)</t>
  </si>
  <si>
    <t>Dél-B Szennyvízprojekt előkészítés</t>
  </si>
  <si>
    <t>Települési hulladéklerakók rekultivációja</t>
  </si>
  <si>
    <t>K86</t>
  </si>
  <si>
    <t>Felh.c.visszatér. tám., kölcs. nyújtása ÁHK</t>
  </si>
  <si>
    <t>K8604</t>
  </si>
  <si>
    <t>05861</t>
  </si>
  <si>
    <t>Háztartásoknak nyújtott házi szennyvíz kiépítési kölcsön</t>
  </si>
  <si>
    <t>Munkáltatói kölcsön</t>
  </si>
  <si>
    <t>K89</t>
  </si>
  <si>
    <t>Egyéb felhalmozási célú támogatások államháztartáson kívülre</t>
  </si>
  <si>
    <t>K8901</t>
  </si>
  <si>
    <t>05891</t>
  </si>
  <si>
    <t>Egyházak támogatása</t>
  </si>
  <si>
    <t>K8904</t>
  </si>
  <si>
    <t>Panel program</t>
  </si>
  <si>
    <t>K8908</t>
  </si>
  <si>
    <t>Érdi Csatornamű Vízgazdálkodási Társulat</t>
  </si>
  <si>
    <t>Finanszírozási kiadások</t>
  </si>
  <si>
    <t>059141</t>
  </si>
  <si>
    <t>Kincstártól kapott előleg kiadási előirányzata</t>
  </si>
  <si>
    <t>059151</t>
  </si>
  <si>
    <t>Intézményfinanszírozás (Szoci önként, Földrajzi Múzeum)</t>
  </si>
  <si>
    <t>PH finanszírozás</t>
  </si>
  <si>
    <t>PH finanszírozás (Áthúzódó járulékokra)</t>
  </si>
  <si>
    <t>PH finanszírozás felhalmozási</t>
  </si>
  <si>
    <t>PH finanszírozás műk. (áthúzódó járulékokra)</t>
  </si>
  <si>
    <t>PH finanszírozás működési</t>
  </si>
  <si>
    <t>Bevétel - Kiadás</t>
  </si>
  <si>
    <t>ÉRD MEGYEI JOGÚ VÁROS ÖNKORMÁNYZAT 2016. ÉVI KÖLTSÉGVETÉSE - KIADÁSOK
Önkormányzat Felhalmozási kiadások</t>
  </si>
  <si>
    <t>Rovatszám
Kofog</t>
  </si>
  <si>
    <t>Önként vállalt
feladat</t>
  </si>
  <si>
    <t>Államigazgatási
Feladat</t>
  </si>
  <si>
    <t>013350</t>
  </si>
  <si>
    <t>Az önkorm-i vagyonnal való gazdálkodással kapcs. feladatok</t>
  </si>
  <si>
    <t>062020</t>
  </si>
  <si>
    <t>Településfejlesztési projektek és támogatásuk</t>
  </si>
  <si>
    <t>066020</t>
  </si>
  <si>
    <t>Város-, községgazdálkodási egyéb szolgáltatások</t>
  </si>
  <si>
    <t>081030</t>
  </si>
  <si>
    <t>Sportlétesítmények, edzőtáborok működtetése és fejlesztése</t>
  </si>
  <si>
    <t>031030</t>
  </si>
  <si>
    <t>Közterület rendjének fenntartása</t>
  </si>
  <si>
    <t>064010</t>
  </si>
  <si>
    <t>063080</t>
  </si>
  <si>
    <t>Vízellátással kapcs. közmű építése, fenntartása, üzem.</t>
  </si>
  <si>
    <t>051030</t>
  </si>
  <si>
    <t>Nem vesz.(tel-i) hull.vegyes(ömlesztett)begyűjt,száll,átrak</t>
  </si>
  <si>
    <t>052080</t>
  </si>
  <si>
    <t>Szennyvízcsatorna építése, fenntartása, üzemeltetése</t>
  </si>
  <si>
    <t>061030</t>
  </si>
  <si>
    <t>Lakáshoz jutást segítő támogatások</t>
  </si>
  <si>
    <t>084040</t>
  </si>
  <si>
    <t>Egyházak közösségi és hitéleti tevékenységének támogatása</t>
  </si>
  <si>
    <t>FELHALMOZÁSI KIADÁSOK ÖSSZESEN</t>
  </si>
  <si>
    <t>Érd Megyei Jogú Város Polgármesteri Hivatal</t>
  </si>
  <si>
    <t>ÉRD MEGYEI JOGÚ VÁROS POLGÁRMESTERI HIVATAL
2016.évi költségvetése</t>
  </si>
  <si>
    <t>Elj. bírság építéshatóság</t>
  </si>
  <si>
    <t>Eljárási bírság Hatósági csoport</t>
  </si>
  <si>
    <t>Ig. szolg. díj</t>
  </si>
  <si>
    <t>Környezetvédelmi bírság</t>
  </si>
  <si>
    <t>Bérleti díj HIvatal és anyakönyv.</t>
  </si>
  <si>
    <t>PH Közüzemi bevétel</t>
  </si>
  <si>
    <t>PH bérleti díj Kiszámlázott általános forgalmi adó</t>
  </si>
  <si>
    <t>PH Közüzemi bev. után Kiszámlázott általános forgalmi adó</t>
  </si>
  <si>
    <t>Egyéb ktgv. tér. parlagfű</t>
  </si>
  <si>
    <t>Jogi osztály bev.</t>
  </si>
  <si>
    <t>B8</t>
  </si>
  <si>
    <t>Finanszírozási bevételek</t>
  </si>
  <si>
    <t>B81</t>
  </si>
  <si>
    <t>Belföldi finanszírozás bevételei</t>
  </si>
  <si>
    <t>098161</t>
  </si>
  <si>
    <t>PH finanszírozás működési (Áthúzódó jár.-ra)</t>
  </si>
  <si>
    <t>Illetmény</t>
  </si>
  <si>
    <t>K1103</t>
  </si>
  <si>
    <t>0511031</t>
  </si>
  <si>
    <t>Adójutalék</t>
  </si>
  <si>
    <t>Céljuttatás</t>
  </si>
  <si>
    <t>Marhalevelek kiállítása</t>
  </si>
  <si>
    <t>K1104</t>
  </si>
  <si>
    <t>0511041</t>
  </si>
  <si>
    <t>Helyettesítési díj</t>
  </si>
  <si>
    <t>K1109</t>
  </si>
  <si>
    <t>0511091</t>
  </si>
  <si>
    <t>közlekedési költségtérítés</t>
  </si>
  <si>
    <t>védőszemüveg</t>
  </si>
  <si>
    <t>K1111</t>
  </si>
  <si>
    <t>0511111</t>
  </si>
  <si>
    <t>Albérleti hozzájárulás</t>
  </si>
  <si>
    <t>K1112</t>
  </si>
  <si>
    <t>0511121</t>
  </si>
  <si>
    <t>családalapítási támogatás</t>
  </si>
  <si>
    <t>Egyéb szoc. juttatások</t>
  </si>
  <si>
    <t>Szociális segélyek közszolg.szabályzat sz.</t>
  </si>
  <si>
    <t>felmentés</t>
  </si>
  <si>
    <t>Szabadidő-megváltás</t>
  </si>
  <si>
    <t>Szabadidőmegváltás (hatóság, anyakönyvvezetők)</t>
  </si>
  <si>
    <t>Állományba nem tartozók megb. díja</t>
  </si>
  <si>
    <t>Diák munka</t>
  </si>
  <si>
    <t>Szakmai gyakorlat</t>
  </si>
  <si>
    <t>PÉP illetmény</t>
  </si>
  <si>
    <t>Repi</t>
  </si>
  <si>
    <t>Adócs. jutalom járulékai áthúzódó</t>
  </si>
  <si>
    <t>Igazgatás államigazgatási megbízási díj járulékai, áthúzódó</t>
  </si>
  <si>
    <t>Igazgatás jutalom járulékai, államigazgatási, áthúzódó</t>
  </si>
  <si>
    <t>Igazgatás jutalom járulékai, áthúzódó</t>
  </si>
  <si>
    <t>Igazgatás megbízási díj járulékai, áthúzódó</t>
  </si>
  <si>
    <t>Közterület jutalom járulékai, áthúzódó</t>
  </si>
  <si>
    <t>Pályázat normatív jutalmak járulékai, áthúzódó</t>
  </si>
  <si>
    <t>Rehabilitációs hozzájárulás</t>
  </si>
  <si>
    <t>gyógyszerbeszerzés, altatólövedék, gyepmester</t>
  </si>
  <si>
    <t>Szakmai anyagok, folyóiratok, szaklapok</t>
  </si>
  <si>
    <t>Informatikai szolgáltatások díja</t>
  </si>
  <si>
    <t>Irodaszer</t>
  </si>
  <si>
    <t>Kisértékű Karbantartás, alkatrészek (Informatika)</t>
  </si>
  <si>
    <t>Közter felügyelők teljes ruházat felszerelés csere 9 fő</t>
  </si>
  <si>
    <t>Ruházat és eszközök, biztonsági szolgálat</t>
  </si>
  <si>
    <t>Üzemeltetési anyagok beszerzése</t>
  </si>
  <si>
    <t>Védőruházat VF. VÜ iroda részére</t>
  </si>
  <si>
    <t>Védőruházat, Városrendészet, gyepmester</t>
  </si>
  <si>
    <t>Adatátviteli célú távközlési díjak</t>
  </si>
  <si>
    <t>Egyéb informatikai szolgáltatások</t>
  </si>
  <si>
    <t>Informatikai eszközök karbantartása</t>
  </si>
  <si>
    <t>Informatikai eszközök, szolg. bérleti díja. Delta</t>
  </si>
  <si>
    <t>közter autók GPS, mobil internet</t>
  </si>
  <si>
    <t>Szoftver támogatás és követés</t>
  </si>
  <si>
    <t>Egyéb kommunikációs szolgáltatás,GPS</t>
  </si>
  <si>
    <t>Egyéb kommunikációs szolgáltatások</t>
  </si>
  <si>
    <t>Partnerkövető céginformációs rendszer</t>
  </si>
  <si>
    <t>PH telefonszolg. , mobil és vezetékes díj</t>
  </si>
  <si>
    <t>Távhő- és melegvíz-szolgáltatási díjak</t>
  </si>
  <si>
    <t>Villamosenergia-szolgáltatási díjak</t>
  </si>
  <si>
    <t>Víz-és csatornadíjak</t>
  </si>
  <si>
    <t>K332</t>
  </si>
  <si>
    <t>053321</t>
  </si>
  <si>
    <t>Közter.-nek védőital (Munka Törvénykönyve) alapján</t>
  </si>
  <si>
    <t>Bérleti díjak (MOP, Szőnyeg, terembérlet)</t>
  </si>
  <si>
    <t>Egyéb karbantartás</t>
  </si>
  <si>
    <t>Épületgépészeti javítás, karbantartás</t>
  </si>
  <si>
    <t>Jármű karbantartás</t>
  </si>
  <si>
    <t>Kommunikációs eszközök karbantartása</t>
  </si>
  <si>
    <t>Közvetített szolg., közüzemi díjak</t>
  </si>
  <si>
    <t>Egyenlegértesítő,határozat nyomtatása, postázása</t>
  </si>
  <si>
    <t>Szakmai tev. segítő szolg.,</t>
  </si>
  <si>
    <t>Szakmai tev. segítő szolg., továbbképzés, fogl.eü., takarnet díj</t>
  </si>
  <si>
    <t>Egyéb szolgáltatás</t>
  </si>
  <si>
    <t>Egyéb szolgáltatás, postai díjak</t>
  </si>
  <si>
    <t>ingatlan vagyonkataszter nyilvántartása</t>
  </si>
  <si>
    <t>Irattár rendezés</t>
  </si>
  <si>
    <t>Közigazgatási vizsgák</t>
  </si>
  <si>
    <t>Postaszolg., bérmentesítő, díjlevelek</t>
  </si>
  <si>
    <t>Szemétszállítás, kukaürítés</t>
  </si>
  <si>
    <t>Kiküldetés</t>
  </si>
  <si>
    <t>Adatátviteli célú távközlési díjak ÁFA</t>
  </si>
  <si>
    <t>Egyéb informatikai szolgáltatások ÁFA</t>
  </si>
  <si>
    <t>Egyéb karbantartás ÁFA</t>
  </si>
  <si>
    <t>Egyéb kommunikációs szolgáltatás,GPS szolgáltatás ÁFA</t>
  </si>
  <si>
    <t>Egyéb kommunikációs szolgáltatások ÁFA</t>
  </si>
  <si>
    <t>Egyéb szolgáltatás ÁFA</t>
  </si>
  <si>
    <t>Egyéb szolgáltatás, postai díjak ÁFA</t>
  </si>
  <si>
    <t>Egyenlegértesítő,határozat nyomtatása, postázása ÁFA</t>
  </si>
  <si>
    <t>Épületgépészeti javítás, karbantartás ÁFA</t>
  </si>
  <si>
    <t>gyógyszerbeszerzés, altatólövedék, gyepmester ÁFA</t>
  </si>
  <si>
    <t>Informatikai eszközök karbantartása ÁFA</t>
  </si>
  <si>
    <t>Informatikai eszközök, szolg. bérleti díja. Delta ÁFA</t>
  </si>
  <si>
    <t>Informatikai szolgáltatások ÁFA</t>
  </si>
  <si>
    <t>ingatlan vagyonkataszter nyilvántartása ÁFA</t>
  </si>
  <si>
    <t>Irodaszer ÁFA</t>
  </si>
  <si>
    <t>Jármű karbantartás ÁFA</t>
  </si>
  <si>
    <t>Kisértékű Karbantartás, alkatrészek ÁFA</t>
  </si>
  <si>
    <t>Kommunikációs eszközök karbantartása ÁFA</t>
  </si>
  <si>
    <t>közter autók GPS, mobil internet ÁFA</t>
  </si>
  <si>
    <t>Közter felügyelők teljes ruházat felszerelés csere 9 fő ÁFA</t>
  </si>
  <si>
    <t>Közter.-nek védőital (Munka Törvénykönyve) alapján ÁFA</t>
  </si>
  <si>
    <t>Közvetített szolg., közüzemi díjakÁFA</t>
  </si>
  <si>
    <t>Partnerkövető céginformációs rendszer ÁFA</t>
  </si>
  <si>
    <t>PH telefonszolg. , mobil és vezetékes díj ÁFA</t>
  </si>
  <si>
    <t>Postaszolg., bérmentesítő, díjlevelek ÁFA</t>
  </si>
  <si>
    <t>Ruházat és eszközök, biztonsági szolgálat ÁFA</t>
  </si>
  <si>
    <t>Szakmai anyagok, folyóiratok, szaklapok ÁFA</t>
  </si>
  <si>
    <t>Szakmai tev. segítő szolg., továbbképzés, fogl.eü., takarnet díj ÁFA</t>
  </si>
  <si>
    <t>Szoftver támogatás és követés ÁFA</t>
  </si>
  <si>
    <t>Távhő- és melegvíz-szolgáltatási díjak ÁFA</t>
  </si>
  <si>
    <t>Üzemeltetési anyagok beszerzése ÁFA</t>
  </si>
  <si>
    <t>Védőruházat VF. VÜ iroda részére ÁFA</t>
  </si>
  <si>
    <t>Védőruházat, Városrendészet, gyepmester ÁFA</t>
  </si>
  <si>
    <t>Villamosenergia-szolgáltatási díjak ÁFA</t>
  </si>
  <si>
    <t>Víz-és csatornadíjak ÁFA</t>
  </si>
  <si>
    <t>Díjak befizetéseinek kiadásai</t>
  </si>
  <si>
    <t>Díjak, egyéb befizetésekhez kapcs. kiadások</t>
  </si>
  <si>
    <t>Egyéb dologi kiadások</t>
  </si>
  <si>
    <t>Egyéb végrehajtási költség megelőlegezés</t>
  </si>
  <si>
    <t>Helyi adók kiadásai</t>
  </si>
  <si>
    <t>Késedelmi kamat</t>
  </si>
  <si>
    <t>Informatikai beszerzés, PC monitor</t>
  </si>
  <si>
    <t>Informatikai beszerzés, PC számítógép</t>
  </si>
  <si>
    <t>Informatikai hálózat rekonstrukció</t>
  </si>
  <si>
    <t>Nagyértékű beszerzések (Informatika)</t>
  </si>
  <si>
    <t>Vagyonkezelési nyilvántartási rendszer kiépítése (ÁROP)</t>
  </si>
  <si>
    <t>GPS adatgyűjtő eszköz</t>
  </si>
  <si>
    <t>Hivatali kisértékű tárgyi eszközök beszerzése</t>
  </si>
  <si>
    <t>IT biztonsági megfelelés (Automata tűzoltó szerverszoba)</t>
  </si>
  <si>
    <t>IT biztonsági megfelelés, 2db tűzálló ajtó (informatika)</t>
  </si>
  <si>
    <t>GPS adatgyűjtő eszköz ÁFA</t>
  </si>
  <si>
    <t>Hivatali kisértékű tárgyi eszközök beszerzése ÁFA</t>
  </si>
  <si>
    <t>Informatikai beszerzés, PC monitor ÁFA</t>
  </si>
  <si>
    <t>Informatikai beszerzés, PC számítógép ÁFA</t>
  </si>
  <si>
    <t>Informatikai hálózat rekonstrukció ÁFA</t>
  </si>
  <si>
    <t>IT biztonsági megfelelés (Automata tűzoltó szerverszoba) ÁFA</t>
  </si>
  <si>
    <t>IT biztonsági megfelelés, 2db tűzálló ajtó (informatika) ÁFA</t>
  </si>
  <si>
    <t>Nagyértékű beszerzések ÁFA</t>
  </si>
  <si>
    <t>Vagyonkezelési nyilvántartási rendszer kiépítése (ÁROP) ÁFA</t>
  </si>
  <si>
    <t>Hivatal épületének felújítása</t>
  </si>
  <si>
    <t>Hivatal épületének felújítása ÁFA</t>
  </si>
  <si>
    <t>ÉRD MEGYEI JOGÚ VÁROS ÖNKORMÁNYZAT 2016. ÉVI KÖLTSÉGVETÉSE - KIADÁSOK
Polgármesteri Hivatal Felhalmozási kiadások</t>
  </si>
  <si>
    <t>011130</t>
  </si>
  <si>
    <t>Önkorm-k és önkorm-i hiv-k jogalkotó és ált. igazg-i tev-e</t>
  </si>
  <si>
    <t>Intézmények</t>
  </si>
  <si>
    <t>ÉRD MEGYEI JOGÚ VÁROS ÖNKORMÁNYZAT 2016. ÉVI KÖLTSÉGVETÉSE 
Intézmények bevételei</t>
  </si>
  <si>
    <t>Működési célú 
támogatások 
államháztartáson 
belülről</t>
  </si>
  <si>
    <t>Működési 
bevételek</t>
  </si>
  <si>
    <t>Finanszírozási 
bevételek</t>
  </si>
  <si>
    <t>Kötelező feladatok</t>
  </si>
  <si>
    <t>Intézményi Gondnokság</t>
  </si>
  <si>
    <t>Intézmény Gondnokság (saját)</t>
  </si>
  <si>
    <t>Kincses Óvoda</t>
  </si>
  <si>
    <t>Szivárvány Óvoda</t>
  </si>
  <si>
    <t>Csuka Zoltán Városi Könyvtár</t>
  </si>
  <si>
    <t>Szepes Gyula Művelődési Központ</t>
  </si>
  <si>
    <t>dr. Romics Egészségügyi Intézmény</t>
  </si>
  <si>
    <t>Szociális Gondozó Központ</t>
  </si>
  <si>
    <t>Érdi Közterület-fenntartó Intézmény</t>
  </si>
  <si>
    <t>Önként vállalt feladatok</t>
  </si>
  <si>
    <t>Magyar Földrajzi Múzeum</t>
  </si>
  <si>
    <t>Feladatok Összesen</t>
  </si>
  <si>
    <t>ÉRD MEGYEI JOGÚ VÁROS ÖNKORMÁNYZAT 2016. ÉVI KÖLTSÉGVETÉSE 
Intézmények kiadásai</t>
  </si>
  <si>
    <t>Személyi 
juttatások 
összesen</t>
  </si>
  <si>
    <t>Munkaadókat 
terhelő 
járulékok és 
szociális 
hozzájárulási 
adó</t>
  </si>
  <si>
    <t>Egyéb működési 
célú kiadások</t>
  </si>
  <si>
    <t>ÉRD MEGYEI JOGÚ VÁROS ÖNKORMÁNYZAT 2016. ÉVI KÖLTSÉGVETÉSE - KIADÁSOK
Intézmények  Felhalmozási kiadások</t>
  </si>
  <si>
    <t>Rovatszám
Intézmény</t>
  </si>
  <si>
    <t>Romics Infomatikai eszközbeszerzés</t>
  </si>
  <si>
    <t>Intézményi gondnokság kisértékű tárgyi eszköz</t>
  </si>
  <si>
    <t>Kincses Óvoda kisértékű tárgyi eszköz</t>
  </si>
  <si>
    <t>Szivárvány Óvoda kisértékű tárgyi eszköz</t>
  </si>
  <si>
    <t>Csuka Z. Városi KÖnyvtár kisértékű tárgyi eszközök</t>
  </si>
  <si>
    <t>Földrajzi Múzeum, jegyértékesítéshez szükséges szoftver beszerzése</t>
  </si>
  <si>
    <t>Romics egyéb gép, berendezés</t>
  </si>
  <si>
    <t>ÉKF Informatikai beszerzés</t>
  </si>
  <si>
    <t>ÉKF Öntözőrendszer telepításe önkormányzta előtt</t>
  </si>
  <si>
    <t>ÉKF Öntözőrendszer telepítése kegyeleti park</t>
  </si>
  <si>
    <t>ÉKF1db árokásó rakodó</t>
  </si>
  <si>
    <t>ÉKF1db aszfaltvágó</t>
  </si>
  <si>
    <t>ÉKF1db döngölő béka</t>
  </si>
  <si>
    <t>ÉKF1db kéttengelyes utánfutó</t>
  </si>
  <si>
    <t>ÉKF1db kisteherautó</t>
  </si>
  <si>
    <t>ÉKF1db lapvibrátor</t>
  </si>
  <si>
    <t>ÉKF1db Stihl láncfűrész</t>
  </si>
  <si>
    <t>ÉKF1db Stihl magassági ágvágó</t>
  </si>
  <si>
    <t>ÉKF1db Stihl sövényvágó</t>
  </si>
  <si>
    <t>ÉKF1db vizesblokk építése</t>
  </si>
  <si>
    <t>ÉKF3db Stihl fűkasza</t>
  </si>
  <si>
    <t>ÉKF3db Stihl fűnyíró</t>
  </si>
  <si>
    <t>ÉKF3db Stihl láncfűrész</t>
  </si>
  <si>
    <t>ÉKF 1db árokásó rakodó</t>
  </si>
  <si>
    <t>ÉKF Emlékmű felújítása</t>
  </si>
  <si>
    <t>ÉKF kerítés-kapu felújítása, cseréje Ercsi út-Jolán utca</t>
  </si>
  <si>
    <t>ÉRD MEGYEI JOGÚ VÁROS ÖNKORMÁNYZAT 2016. ÉVI KÖLTSÉGVETÉSE
Önkormányzat által folyósított ellátások kiadásai</t>
  </si>
  <si>
    <t>Eredeti előirányzat</t>
  </si>
  <si>
    <t>Kötelező
feladatok</t>
  </si>
  <si>
    <t>Önként vállalt
feladatok</t>
  </si>
  <si>
    <t>094260</t>
  </si>
  <si>
    <t>107060</t>
  </si>
  <si>
    <t>106020</t>
  </si>
  <si>
    <t>Lakhatáshoz kapcsolódó rendszeres kiadások viseléséhez 
ny. tel támog.</t>
  </si>
  <si>
    <t>Lakhatási kiadásokhoz kapcs. hátralékot felhalmozó 
személyek r. nyújtott tel tám</t>
  </si>
  <si>
    <t>Települési tám./ 18. évét betöltött tartósbeteg 
hozzátrat. ápolását végző sz.nek</t>
  </si>
  <si>
    <t>Települési tám./ gyógyszerkiadások viseléséhez 
bnyújtott telep. tám.</t>
  </si>
  <si>
    <t>Természetbeni renk. tel. tám - gyermekétkeztetési 
térítési díj</t>
  </si>
  <si>
    <t>ÉRD MEGYEI JOGÚ VÁROS ÖNKORMÁNYZAT 2016. ÉVI KÖLTSÉGVETÉSE
Működési célú támogatások államháztartáson belülre</t>
  </si>
  <si>
    <t>Címszám</t>
  </si>
  <si>
    <t>Alcímszám</t>
  </si>
  <si>
    <t>Előir.csop.</t>
  </si>
  <si>
    <t>Kiem. e. szám.</t>
  </si>
  <si>
    <t>Működési célú támogatások államháztartáson belülre</t>
  </si>
  <si>
    <t>A</t>
  </si>
  <si>
    <t>B</t>
  </si>
  <si>
    <t>C</t>
  </si>
  <si>
    <t>D=B+C</t>
  </si>
  <si>
    <t>100</t>
  </si>
  <si>
    <t>051030 Nem vesz.(tel-i) 
hull.vegyes(ömlesztett)begyűjt,száll,átrak</t>
  </si>
  <si>
    <t>Érd és Térsége Szilárd Hulladékkezelési Önkormányzati 
Társulásnak tám.</t>
  </si>
  <si>
    <t>052080 Szennyvízcsatorna építése, fenntartása, 
üzemeltetése</t>
  </si>
  <si>
    <t>Érd és Térsége Szennyvízelv. és Szennyvíztiszt. Önk. 
Társ. működési ktg. hozzáj.</t>
  </si>
  <si>
    <t>ÉRD MEGYEI JOGÚ VÁROS ÖNKORMÁNYZAT 2016. ÉVI KÖLTSÉGVETÉSE
Működési célú támogatások államháztartáson kívülre</t>
  </si>
  <si>
    <t>Működési célú támogatások államháztartáson kívülre</t>
  </si>
  <si>
    <t>101</t>
  </si>
  <si>
    <t>031030 Közterület rendjének fenntartása</t>
  </si>
  <si>
    <t>066020 Város-, községgazdálkodási egyéb szolgáltatások</t>
  </si>
  <si>
    <t>081030 Sportlétesítmények, edzőtáborok működtetése és 
fejlesztése</t>
  </si>
  <si>
    <t>Városi Sportcsarnok közszolgáltatási díj, 
5/2016.(I.28.)kgy.határozat</t>
  </si>
  <si>
    <t>081041 Versenysport- és utánpótlás-nevelési 
tevékenység és tám.a</t>
  </si>
  <si>
    <t>084032 Civil szervezetek programtámogatása</t>
  </si>
  <si>
    <t>ÉRD MEGYEI JOGÚ VÁROS ÖNKORMÁNYZAT 2016. ÉVI KÖLTSÉGVETÉSE - KIADÁSOK
Cégekkel kapcsolatos bevételek és kiadások</t>
  </si>
  <si>
    <t>ÉTH</t>
  </si>
  <si>
    <t>Városfejlesztő</t>
  </si>
  <si>
    <t>Érdi Sport Kft.</t>
  </si>
  <si>
    <t xml:space="preserve">   B1</t>
  </si>
  <si>
    <t xml:space="preserve">   B2</t>
  </si>
  <si>
    <t xml:space="preserve">   B3</t>
  </si>
  <si>
    <t xml:space="preserve">   B4</t>
  </si>
  <si>
    <t xml:space="preserve">   B5</t>
  </si>
  <si>
    <t xml:space="preserve">   B6</t>
  </si>
  <si>
    <t>Működési célú átvett pénzeszközök</t>
  </si>
  <si>
    <t xml:space="preserve">   B7</t>
  </si>
  <si>
    <t xml:space="preserve">   B8</t>
  </si>
  <si>
    <t xml:space="preserve">   K1</t>
  </si>
  <si>
    <t xml:space="preserve">   K2</t>
  </si>
  <si>
    <t xml:space="preserve">   K3</t>
  </si>
  <si>
    <t xml:space="preserve">   K4</t>
  </si>
  <si>
    <t xml:space="preserve">   K5</t>
  </si>
  <si>
    <t xml:space="preserve">   K6</t>
  </si>
  <si>
    <t xml:space="preserve">   K7</t>
  </si>
  <si>
    <t xml:space="preserve">   K8</t>
  </si>
  <si>
    <t xml:space="preserve">   K9</t>
  </si>
  <si>
    <t>ÉRD MEGYEI JOGÚ VÁROS ÖNKORMÁNYZAT 2016. ÉVI KÖLTSÉGVETÉSE - KIADÁSOK
Pályázatokkal kapcsolatos bevételek és kiadások</t>
  </si>
  <si>
    <t>Svájci Alap</t>
  </si>
  <si>
    <t>TÁMOP</t>
  </si>
  <si>
    <t>KMOP</t>
  </si>
  <si>
    <t>Időseket 
Ellátó Központ 
(Topoly u.)</t>
  </si>
  <si>
    <t>Háziorvosi 
rendelő 
(Bajcsy)</t>
  </si>
  <si>
    <t>Modern Városok</t>
  </si>
  <si>
    <t>ÉRD MEGYEI JOGÚ VÁROS ÖNKORMÁNYZAT 2016. ÉVI KÖLTSÉGVETÉSE - KIADÁSOK
Tartalékai és keretei</t>
  </si>
  <si>
    <t>Tartalékok és keretek</t>
  </si>
  <si>
    <t>900070 Fejezeti és általános tartalékok elszámolása</t>
  </si>
  <si>
    <t>Évente szükséges, pályázatokhoz kapcsolódó vállalás. 
(local Agenda 21)</t>
  </si>
  <si>
    <t>Helyi önkormányzat által fenntartott múzeumok szakmai 
tám. önrésze</t>
  </si>
  <si>
    <t>Intézmények érintésvédelmi, villámvédelmi, tűzvédelmi 
felülvizsgálata</t>
  </si>
  <si>
    <t>KAB-KEF pályázatok, Hajlék Alapítvány, Szociális Gond. 
Kp. önrész bizt.</t>
  </si>
  <si>
    <t>ÉRD MEGYEI JOGÚ VÁROS ÖNKORMÁNYZAT 2016. ÉVI KÖLTSÉGVETÉSE 
Létszámkeret</t>
  </si>
  <si>
    <t>Kötelező</t>
  </si>
  <si>
    <t>Önként
vállalt</t>
  </si>
  <si>
    <t>Államigazgatási</t>
  </si>
  <si>
    <t>Közfoglalkoztatott</t>
  </si>
  <si>
    <t>Létszám</t>
  </si>
  <si>
    <t>Érd Megyei Jogú Város Önkormányzata</t>
  </si>
  <si>
    <t>Érd MJV Polgármesteri Hivatala</t>
  </si>
  <si>
    <t>ÉRD MJV ÖNKORMÁNYZAT, POLGÁRMESTERI HIVATAL ÉS INTÉZMÉNYEK - 2016.évi költségvetése Összesen</t>
  </si>
  <si>
    <t>ÉRD MJV ÖNKORMÁNYZAT, POLGÁRMESTERI HIVATAL ÉS INTÉZMÉNYEK-2016.évi költségvetése Önkormányzat</t>
  </si>
  <si>
    <t>ÉRD MJV ÖNKORMÁNYZAT, POLGÁRMESTERI HIVATAL ÉS INTÉZMÉNYEK-2016.évi költségvetése Polgármesteri Hivatal</t>
  </si>
  <si>
    <t>ÉRD MJV ÖNKORMÁNYZAT, POLGÁRMESTERI HIVATAL ÉS INTÉZMÉNYEK-2016.évi költségvetése Intézmények</t>
  </si>
  <si>
    <t>6.  melléklet az  5/2016.(II.19.) önkormányzati rendelethez</t>
  </si>
  <si>
    <t>5 . melléklet az  5/2016.(II.19.) önkormányzati rendelethez</t>
  </si>
  <si>
    <t>4 . melléklet az  5/2016.(II.19.) önkormányzati rendelethez</t>
  </si>
  <si>
    <t>3 . melléklet az  5/2016.(II.19.) önkormányzati rendelethez</t>
  </si>
  <si>
    <t>2 . melléklet az  5/2016.(II.19.) önkormányzati rendelethez</t>
  </si>
  <si>
    <t>1 . melléklet az  5/2016.(II.19.) önkormányzati rendelethez</t>
  </si>
  <si>
    <t>7 . melléklet az  5/2016.(II.19.) önkormányzati rendelethez</t>
  </si>
  <si>
    <t>8 . melléklet az 5/2016.(II.19.) önkormányzati rendelethez</t>
  </si>
  <si>
    <t>9.  melléklet az  5/2016.(II.19.) önkormányzati rendelethez</t>
  </si>
  <si>
    <t>10.  melléklet az  5/2016.(II.19.) önkormányzati rendelethez</t>
  </si>
  <si>
    <t>11.  melléklet az  5/2016.(II.19.) önkormányzati rendelethez</t>
  </si>
  <si>
    <t>12.  melléklet az  5/2016.(II.19.) önkormányzati rendelethez</t>
  </si>
  <si>
    <t>13.  melléklet az  5/2016.(II.19.) önkormányzati rendelethez</t>
  </si>
  <si>
    <t>14 . melléklet az  5/2016.(II.19.) önkormányzati rendelethez</t>
  </si>
  <si>
    <t>15.  melléklet az  5/2016.(II.19.) önkormányzati rendelethez</t>
  </si>
  <si>
    <t>16.  melléklet az 5/2016.(II.19.) önkormányzati rendelethez</t>
  </si>
  <si>
    <t>17.  melléklet az 5/2016.(II.19.) önkormányzati rendelethez</t>
  </si>
  <si>
    <t>18.  melléklet az 5/2016.(II.19.) önkormányzati rendelethez</t>
  </si>
  <si>
    <t>19.  melléklet az 5/2016.(II.19.) önkormányzati rendelethez</t>
  </si>
  <si>
    <t>20.  melléklet az 5/2016.(II.19.) önkormányzati rendelethez</t>
  </si>
  <si>
    <t>21.  melléklet az 5/2016.(II.19.) önkormányzati rendelethez</t>
  </si>
  <si>
    <t>15.  melléklet az 5/2016.(II.19.) önkormányzati rendelethez</t>
  </si>
  <si>
    <t>14 . melléklet az 5/2016.(II.19.) önkormányzati rendelethez</t>
  </si>
  <si>
    <t>13.  melléklet az 5/2016.(II.19.) önkormányzati rendelethez</t>
  </si>
  <si>
    <t>12.  melléklet az 5/2016.(II.19.) önkormányzati rendelethez</t>
  </si>
  <si>
    <t>11.  melléklet az 5/2016.(II.19.) önkormányzati rendelethez</t>
  </si>
  <si>
    <t>10.  melléklet az 5/2016.(II.19.) önkormányzati rendelethez</t>
  </si>
  <si>
    <t>9.  melléklet az 5/2016.(II.19.) önkormányzati rendelethez</t>
  </si>
  <si>
    <t>7 . melléklet az 5/2016.(II.19.) önkormányzati rendelethez</t>
  </si>
  <si>
    <t>6.  melléklet az 5/2016.(II.19.) önkormányzati rendelethez</t>
  </si>
  <si>
    <t>5 . melléklet az 5/2016.(II.19.) önkormányzati rendelethez</t>
  </si>
  <si>
    <t>4 . melléklet az 5/2016.(II.19.) önkormányzati rendelethez</t>
  </si>
  <si>
    <t>3 . melléklet az 5/2016.(II.19.) önkormányzati rendelethez</t>
  </si>
  <si>
    <t>2 . melléklet az 5/2016.(II.19.) önkormányzati rendelethez</t>
  </si>
  <si>
    <t>1 . melléklet az 5/2016.(II.19.)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</si>
</sst>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#"/>
    <numFmt numFmtId="166" formatCode="#\ ###\ ###\ ###\ ##0"/>
    <numFmt numFmtId="167" formatCode="###\ ##0.00"/>
  </numFmts>
  <fonts count="53"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0"/>
      <color indexed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medium"/>
      <top style="medium"/>
      <bottom style="thin">
        <color indexed="63"/>
      </bottom>
    </border>
    <border>
      <left style="medium"/>
      <right style="thin"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medium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/>
      <right/>
      <top style="thin"/>
      <bottom/>
    </border>
    <border>
      <left style="medium"/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thin"/>
      <bottom style="medium">
        <color indexed="63"/>
      </bottom>
    </border>
    <border>
      <left style="medium"/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/>
      <top style="medium"/>
      <bottom style="medium">
        <color indexed="63"/>
      </bottom>
    </border>
    <border>
      <left style="thin"/>
      <right style="medium"/>
      <top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63"/>
      </bottom>
    </border>
    <border>
      <left style="thin"/>
      <right style="thin"/>
      <top style="thin">
        <color indexed="8"/>
      </top>
      <bottom style="thin">
        <color indexed="63"/>
      </bottom>
    </border>
  </borders>
  <cellStyleXfs count="14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13" borderId="0" applyNumberFormat="0" applyBorder="0" applyAlignment="0" applyProtection="0"/>
    <xf numFmtId="0" fontId="36" fillId="14" borderId="0" applyNumberFormat="0" applyBorder="0" applyAlignment="0" applyProtection="0"/>
    <xf numFmtId="0" fontId="5" fillId="14" borderId="0" applyNumberFormat="0" applyBorder="0" applyAlignment="0" applyProtection="0"/>
    <xf numFmtId="0" fontId="36" fillId="22" borderId="0" applyNumberFormat="0" applyBorder="0" applyAlignment="0" applyProtection="0"/>
    <xf numFmtId="0" fontId="5" fillId="22" borderId="0" applyNumberFormat="0" applyBorder="0" applyAlignment="0" applyProtection="0"/>
    <xf numFmtId="0" fontId="36" fillId="23" borderId="0" applyNumberFormat="0" applyBorder="0" applyAlignment="0" applyProtection="0"/>
    <xf numFmtId="0" fontId="5" fillId="24" borderId="0" applyNumberFormat="0" applyBorder="0" applyAlignment="0" applyProtection="0"/>
    <xf numFmtId="0" fontId="36" fillId="25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1" applyNumberFormat="0" applyAlignment="0" applyProtection="0"/>
    <xf numFmtId="0" fontId="6" fillId="9" borderId="2" applyNumberFormat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8" fillId="0" borderId="4" applyNumberFormat="0" applyFill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>
      <protection locked="0"/>
    </xf>
    <xf numFmtId="3" fontId="4" fillId="0" borderId="0" applyFont="0" applyFill="0" applyBorder="0" applyAlignment="0">
      <protection locked="0"/>
    </xf>
    <xf numFmtId="0" fontId="42" fillId="27" borderId="9" applyNumberFormat="0" applyAlignment="0" applyProtection="0"/>
    <xf numFmtId="0" fontId="11" fillId="28" borderId="10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" fillId="29" borderId="13" applyNumberFormat="0" applyFont="0" applyAlignment="0" applyProtection="0"/>
    <xf numFmtId="0" fontId="2" fillId="30" borderId="14" applyNumberFormat="0" applyFont="0" applyAlignment="0" applyProtection="0"/>
    <xf numFmtId="0" fontId="36" fillId="31" borderId="0" applyNumberFormat="0" applyBorder="0" applyAlignment="0" applyProtection="0"/>
    <xf numFmtId="0" fontId="5" fillId="32" borderId="0" applyNumberFormat="0" applyBorder="0" applyAlignment="0" applyProtection="0"/>
    <xf numFmtId="0" fontId="36" fillId="33" borderId="0" applyNumberFormat="0" applyBorder="0" applyAlignment="0" applyProtection="0"/>
    <xf numFmtId="0" fontId="5" fillId="34" borderId="0" applyNumberFormat="0" applyBorder="0" applyAlignment="0" applyProtection="0"/>
    <xf numFmtId="0" fontId="36" fillId="35" borderId="0" applyNumberFormat="0" applyBorder="0" applyAlignment="0" applyProtection="0"/>
    <xf numFmtId="0" fontId="5" fillId="36" borderId="0" applyNumberFormat="0" applyBorder="0" applyAlignment="0" applyProtection="0"/>
    <xf numFmtId="0" fontId="36" fillId="37" borderId="0" applyNumberFormat="0" applyBorder="0" applyAlignment="0" applyProtection="0"/>
    <xf numFmtId="0" fontId="5" fillId="22" borderId="0" applyNumberFormat="0" applyBorder="0" applyAlignment="0" applyProtection="0"/>
    <xf numFmtId="0" fontId="36" fillId="38" borderId="0" applyNumberFormat="0" applyBorder="0" applyAlignment="0" applyProtection="0"/>
    <xf numFmtId="0" fontId="5" fillId="24" borderId="0" applyNumberFormat="0" applyBorder="0" applyAlignment="0" applyProtection="0"/>
    <xf numFmtId="0" fontId="36" fillId="39" borderId="0" applyNumberFormat="0" applyBorder="0" applyAlignment="0" applyProtection="0"/>
    <xf numFmtId="0" fontId="5" fillId="40" borderId="0" applyNumberFormat="0" applyBorder="0" applyAlignment="0" applyProtection="0"/>
    <xf numFmtId="0" fontId="45" fillId="41" borderId="0" applyNumberFormat="0" applyBorder="0" applyAlignment="0" applyProtection="0"/>
    <xf numFmtId="0" fontId="15" fillId="4" borderId="0" applyNumberFormat="0" applyBorder="0" applyAlignment="0" applyProtection="0"/>
    <xf numFmtId="0" fontId="46" fillId="42" borderId="15" applyNumberFormat="0" applyAlignment="0" applyProtection="0"/>
    <xf numFmtId="0" fontId="16" fillId="43" borderId="16" applyNumberForma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8" fillId="0" borderId="0">
      <alignment/>
      <protection/>
    </xf>
    <xf numFmtId="0" fontId="49" fillId="0" borderId="17" applyNumberFormat="0" applyFill="0" applyAlignment="0" applyProtection="0"/>
    <xf numFmtId="0" fontId="18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44" borderId="0" applyNumberFormat="0" applyBorder="0" applyAlignment="0" applyProtection="0"/>
    <xf numFmtId="0" fontId="19" fillId="3" borderId="0" applyNumberFormat="0" applyBorder="0" applyAlignment="0" applyProtection="0"/>
    <xf numFmtId="0" fontId="51" fillId="45" borderId="0" applyNumberFormat="0" applyBorder="0" applyAlignment="0" applyProtection="0"/>
    <xf numFmtId="0" fontId="20" fillId="46" borderId="0" applyNumberFormat="0" applyBorder="0" applyAlignment="0" applyProtection="0"/>
    <xf numFmtId="0" fontId="52" fillId="42" borderId="1" applyNumberFormat="0" applyAlignment="0" applyProtection="0"/>
    <xf numFmtId="0" fontId="21" fillId="43" borderId="2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3" fillId="0" borderId="27" xfId="0" applyFont="1" applyFill="1" applyBorder="1" applyAlignment="1">
      <alignment vertical="center"/>
    </xf>
    <xf numFmtId="0" fontId="23" fillId="0" borderId="2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0" fillId="0" borderId="0" xfId="0" applyFont="1" applyFill="1" applyAlignment="1">
      <alignment vertical="center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6" fillId="0" borderId="0" xfId="89" applyFont="1" applyAlignment="1" applyProtection="1">
      <alignment/>
      <protection/>
    </xf>
    <xf numFmtId="0" fontId="32" fillId="0" borderId="0" xfId="0" applyFont="1" applyAlignment="1">
      <alignment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vertical="center" wrapText="1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31" fillId="0" borderId="34" xfId="0" applyFont="1" applyBorder="1" applyAlignment="1">
      <alignment/>
    </xf>
    <xf numFmtId="0" fontId="31" fillId="0" borderId="3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35" xfId="0" applyFont="1" applyBorder="1" applyAlignment="1">
      <alignment/>
    </xf>
    <xf numFmtId="166" fontId="29" fillId="0" borderId="35" xfId="0" applyNumberFormat="1" applyFont="1" applyBorder="1" applyAlignment="1">
      <alignment/>
    </xf>
    <xf numFmtId="166" fontId="29" fillId="0" borderId="20" xfId="0" applyNumberFormat="1" applyFont="1" applyBorder="1" applyAlignment="1">
      <alignment/>
    </xf>
    <xf numFmtId="0" fontId="0" fillId="0" borderId="35" xfId="0" applyBorder="1" applyAlignment="1">
      <alignment/>
    </xf>
    <xf numFmtId="166" fontId="0" fillId="0" borderId="35" xfId="0" applyNumberFormat="1" applyBorder="1" applyAlignment="1">
      <alignment/>
    </xf>
    <xf numFmtId="166" fontId="0" fillId="0" borderId="20" xfId="0" applyNumberFormat="1" applyBorder="1" applyAlignment="1">
      <alignment/>
    </xf>
    <xf numFmtId="0" fontId="0" fillId="0" borderId="36" xfId="0" applyBorder="1" applyAlignment="1">
      <alignment/>
    </xf>
    <xf numFmtId="166" fontId="0" fillId="0" borderId="36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29" fillId="0" borderId="37" xfId="0" applyFont="1" applyBorder="1" applyAlignment="1">
      <alignment/>
    </xf>
    <xf numFmtId="166" fontId="29" fillId="0" borderId="37" xfId="0" applyNumberFormat="1" applyFont="1" applyBorder="1" applyAlignment="1">
      <alignment/>
    </xf>
    <xf numFmtId="166" fontId="29" fillId="0" borderId="32" xfId="0" applyNumberFormat="1" applyFont="1" applyBorder="1" applyAlignment="1">
      <alignment/>
    </xf>
    <xf numFmtId="0" fontId="29" fillId="0" borderId="38" xfId="0" applyFont="1" applyBorder="1" applyAlignment="1">
      <alignment/>
    </xf>
    <xf numFmtId="166" fontId="29" fillId="0" borderId="38" xfId="0" applyNumberFormat="1" applyFont="1" applyBorder="1" applyAlignment="1">
      <alignment/>
    </xf>
    <xf numFmtId="166" fontId="29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3" fontId="0" fillId="0" borderId="41" xfId="0" applyNumberFormat="1" applyFill="1" applyBorder="1" applyAlignment="1">
      <alignment horizontal="center" vertical="center" wrapText="1"/>
    </xf>
    <xf numFmtId="3" fontId="0" fillId="0" borderId="42" xfId="0" applyNumberFormat="1" applyFill="1" applyBorder="1" applyAlignment="1">
      <alignment horizontal="center" vertical="center" wrapText="1"/>
    </xf>
    <xf numFmtId="3" fontId="0" fillId="0" borderId="43" xfId="0" applyNumberFormat="1" applyFill="1" applyBorder="1" applyAlignment="1">
      <alignment horizontal="center" vertical="center" wrapText="1"/>
    </xf>
    <xf numFmtId="166" fontId="0" fillId="0" borderId="28" xfId="0" applyNumberForma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Border="1" applyAlignment="1">
      <alignment/>
    </xf>
    <xf numFmtId="166" fontId="0" fillId="0" borderId="33" xfId="0" applyNumberFormat="1" applyFill="1" applyBorder="1" applyAlignment="1">
      <alignment/>
    </xf>
    <xf numFmtId="166" fontId="0" fillId="0" borderId="41" xfId="0" applyNumberFormat="1" applyFill="1" applyBorder="1" applyAlignment="1">
      <alignment/>
    </xf>
    <xf numFmtId="166" fontId="0" fillId="0" borderId="42" xfId="0" applyNumberFormat="1" applyFill="1" applyBorder="1" applyAlignment="1">
      <alignment/>
    </xf>
    <xf numFmtId="166" fontId="0" fillId="0" borderId="43" xfId="0" applyNumberFormat="1" applyFill="1" applyBorder="1" applyAlignment="1">
      <alignment/>
    </xf>
    <xf numFmtId="0" fontId="23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left" vertical="center"/>
    </xf>
    <xf numFmtId="0" fontId="24" fillId="0" borderId="46" xfId="0" applyFont="1" applyFill="1" applyBorder="1" applyAlignment="1">
      <alignment horizontal="left" vertical="center"/>
    </xf>
    <xf numFmtId="3" fontId="29" fillId="0" borderId="44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0" fontId="24" fillId="0" borderId="45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horizontal="center" vertical="center"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0" borderId="49" xfId="0" applyNumberFormat="1" applyFill="1" applyBorder="1" applyAlignment="1">
      <alignment/>
    </xf>
    <xf numFmtId="0" fontId="23" fillId="0" borderId="30" xfId="0" applyFont="1" applyFill="1" applyBorder="1" applyAlignment="1">
      <alignment vertical="center"/>
    </xf>
    <xf numFmtId="0" fontId="24" fillId="0" borderId="44" xfId="0" applyFont="1" applyFill="1" applyBorder="1" applyAlignment="1">
      <alignment horizontal="center" vertical="center"/>
    </xf>
    <xf numFmtId="0" fontId="24" fillId="0" borderId="46" xfId="0" applyFont="1" applyFill="1" applyBorder="1" applyAlignment="1">
      <alignment vertical="center"/>
    </xf>
    <xf numFmtId="3" fontId="29" fillId="0" borderId="46" xfId="0" applyNumberFormat="1" applyFont="1" applyFill="1" applyBorder="1" applyAlignment="1">
      <alignment/>
    </xf>
    <xf numFmtId="0" fontId="25" fillId="0" borderId="29" xfId="0" applyFont="1" applyFill="1" applyBorder="1" applyAlignment="1">
      <alignment vertical="center" wrapText="1"/>
    </xf>
    <xf numFmtId="0" fontId="25" fillId="0" borderId="39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3" fontId="0" fillId="0" borderId="44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0" fontId="34" fillId="0" borderId="0" xfId="0" applyFont="1" applyAlignment="1">
      <alignment/>
    </xf>
    <xf numFmtId="0" fontId="34" fillId="0" borderId="37" xfId="0" applyFont="1" applyBorder="1" applyAlignment="1">
      <alignment/>
    </xf>
    <xf numFmtId="0" fontId="34" fillId="0" borderId="52" xfId="0" applyFont="1" applyBorder="1" applyAlignment="1">
      <alignment/>
    </xf>
    <xf numFmtId="0" fontId="34" fillId="0" borderId="34" xfId="0" applyFont="1" applyBorder="1" applyAlignment="1">
      <alignment/>
    </xf>
    <xf numFmtId="166" fontId="34" fillId="0" borderId="34" xfId="0" applyNumberFormat="1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52" xfId="0" applyFont="1" applyBorder="1" applyAlignment="1">
      <alignment/>
    </xf>
    <xf numFmtId="166" fontId="31" fillId="0" borderId="34" xfId="0" applyNumberFormat="1" applyFont="1" applyBorder="1" applyAlignment="1">
      <alignment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29" fillId="0" borderId="52" xfId="0" applyFont="1" applyBorder="1" applyAlignment="1">
      <alignment/>
    </xf>
    <xf numFmtId="0" fontId="29" fillId="0" borderId="34" xfId="0" applyFont="1" applyBorder="1" applyAlignment="1">
      <alignment/>
    </xf>
    <xf numFmtId="166" fontId="29" fillId="0" borderId="34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166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0" fontId="34" fillId="0" borderId="32" xfId="0" applyFont="1" applyBorder="1" applyAlignment="1">
      <alignment/>
    </xf>
    <xf numFmtId="0" fontId="29" fillId="0" borderId="37" xfId="0" applyFont="1" applyBorder="1" applyAlignment="1">
      <alignment vertical="center"/>
    </xf>
    <xf numFmtId="166" fontId="29" fillId="0" borderId="37" xfId="0" applyNumberFormat="1" applyFont="1" applyBorder="1" applyAlignment="1">
      <alignment vertical="center"/>
    </xf>
    <xf numFmtId="166" fontId="29" fillId="0" borderId="32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66" fontId="0" fillId="0" borderId="37" xfId="0" applyNumberFormat="1" applyBorder="1" applyAlignment="1">
      <alignment vertical="center"/>
    </xf>
    <xf numFmtId="166" fontId="0" fillId="0" borderId="32" xfId="0" applyNumberFormat="1" applyBorder="1" applyAlignment="1">
      <alignment vertical="center"/>
    </xf>
    <xf numFmtId="0" fontId="0" fillId="0" borderId="53" xfId="0" applyFont="1" applyBorder="1" applyAlignment="1">
      <alignment vertical="center" wrapText="1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55" xfId="0" applyBorder="1" applyAlignment="1">
      <alignment horizontal="center"/>
    </xf>
    <xf numFmtId="0" fontId="29" fillId="0" borderId="36" xfId="0" applyFont="1" applyBorder="1" applyAlignment="1">
      <alignment/>
    </xf>
    <xf numFmtId="0" fontId="29" fillId="0" borderId="37" xfId="0" applyFont="1" applyBorder="1" applyAlignment="1">
      <alignment horizontal="center"/>
    </xf>
    <xf numFmtId="0" fontId="29" fillId="0" borderId="53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0" fillId="0" borderId="56" xfId="0" applyFont="1" applyBorder="1" applyAlignment="1">
      <alignment vertical="center" wrapText="1"/>
    </xf>
    <xf numFmtId="166" fontId="0" fillId="0" borderId="36" xfId="0" applyNumberFormat="1" applyBorder="1" applyAlignment="1">
      <alignment vertical="center"/>
    </xf>
    <xf numFmtId="166" fontId="0" fillId="0" borderId="23" xfId="0" applyNumberFormat="1" applyBorder="1" applyAlignment="1">
      <alignment vertical="center"/>
    </xf>
    <xf numFmtId="0" fontId="34" fillId="0" borderId="37" xfId="0" applyFont="1" applyBorder="1" applyAlignment="1">
      <alignment vertical="center"/>
    </xf>
    <xf numFmtId="167" fontId="34" fillId="0" borderId="34" xfId="0" applyNumberFormat="1" applyFont="1" applyBorder="1" applyAlignment="1">
      <alignment/>
    </xf>
    <xf numFmtId="167" fontId="31" fillId="0" borderId="34" xfId="0" applyNumberFormat="1" applyFont="1" applyBorder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57" xfId="0" applyBorder="1" applyAlignment="1">
      <alignment horizontal="right"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0" fillId="0" borderId="32" xfId="0" applyBorder="1" applyAlignment="1">
      <alignment horizontal="center" vertical="center" wrapText="1"/>
    </xf>
    <xf numFmtId="0" fontId="31" fillId="0" borderId="34" xfId="0" applyFont="1" applyBorder="1" applyAlignment="1">
      <alignment/>
    </xf>
    <xf numFmtId="0" fontId="0" fillId="0" borderId="34" xfId="0" applyBorder="1" applyAlignment="1">
      <alignment/>
    </xf>
    <xf numFmtId="0" fontId="23" fillId="0" borderId="29" xfId="0" applyFont="1" applyFill="1" applyBorder="1" applyAlignment="1">
      <alignment horizontal="left" vertical="center"/>
    </xf>
    <xf numFmtId="0" fontId="0" fillId="0" borderId="58" xfId="0" applyFill="1" applyBorder="1" applyAlignment="1">
      <alignment horizontal="right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 wrapText="1"/>
    </xf>
    <xf numFmtId="3" fontId="29" fillId="0" borderId="61" xfId="0" applyNumberFormat="1" applyFont="1" applyFill="1" applyBorder="1" applyAlignment="1">
      <alignment horizontal="center" vertical="center" wrapText="1"/>
    </xf>
    <xf numFmtId="3" fontId="29" fillId="0" borderId="62" xfId="0" applyNumberFormat="1" applyFont="1" applyFill="1" applyBorder="1" applyAlignment="1">
      <alignment horizontal="center" vertical="center" wrapText="1"/>
    </xf>
    <xf numFmtId="3" fontId="29" fillId="0" borderId="63" xfId="0" applyNumberFormat="1" applyFont="1" applyFill="1" applyBorder="1" applyAlignment="1">
      <alignment horizontal="center" vertical="center" wrapText="1"/>
    </xf>
    <xf numFmtId="3" fontId="29" fillId="0" borderId="64" xfId="0" applyNumberFormat="1" applyFont="1" applyFill="1" applyBorder="1" applyAlignment="1">
      <alignment horizontal="center" vertical="center" wrapText="1"/>
    </xf>
    <xf numFmtId="3" fontId="29" fillId="0" borderId="57" xfId="0" applyNumberFormat="1" applyFont="1" applyFill="1" applyBorder="1" applyAlignment="1">
      <alignment horizontal="center" vertical="center" wrapText="1"/>
    </xf>
    <xf numFmtId="3" fontId="29" fillId="0" borderId="65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29" fillId="0" borderId="37" xfId="0" applyFont="1" applyBorder="1" applyAlignment="1">
      <alignment vertical="center"/>
    </xf>
    <xf numFmtId="0" fontId="29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/>
    </xf>
    <xf numFmtId="0" fontId="27" fillId="0" borderId="66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/>
    </xf>
    <xf numFmtId="0" fontId="27" fillId="0" borderId="67" xfId="0" applyFont="1" applyBorder="1" applyAlignment="1">
      <alignment horizontal="center" vertical="center" textRotation="90"/>
    </xf>
    <xf numFmtId="0" fontId="31" fillId="0" borderId="34" xfId="0" applyFont="1" applyBorder="1" applyAlignment="1">
      <alignment horizontal="center" vertical="center"/>
    </xf>
  </cellXfs>
  <cellStyles count="132">
    <cellStyle name="Normal" xfId="0"/>
    <cellStyle name="20% - 1. jelölőszín" xfId="15"/>
    <cellStyle name="20% - 1. jelölőszín 2" xfId="16"/>
    <cellStyle name="20% - 1. jelölőszín 3" xfId="17"/>
    <cellStyle name="20% - 2. jelölőszín" xfId="18"/>
    <cellStyle name="20% - 2. jelölőszín 2" xfId="19"/>
    <cellStyle name="20% - 2. jelölőszín 3" xfId="20"/>
    <cellStyle name="20% - 3. jelölőszín" xfId="21"/>
    <cellStyle name="20% - 3. jelölőszín 2" xfId="22"/>
    <cellStyle name="20% - 3. jelölőszín 3" xfId="23"/>
    <cellStyle name="20% - 4. jelölőszín" xfId="24"/>
    <cellStyle name="20% - 4. jelölőszín 2" xfId="25"/>
    <cellStyle name="20% - 4. jelölőszín 3" xfId="26"/>
    <cellStyle name="20% - 5. jelölőszín" xfId="27"/>
    <cellStyle name="20% - 5. jelölőszín 2" xfId="28"/>
    <cellStyle name="20% - 5. jelölőszín 3" xfId="29"/>
    <cellStyle name="20% - 6. jelölőszín" xfId="30"/>
    <cellStyle name="20% - 6. jelölőszín 2" xfId="31"/>
    <cellStyle name="20% - 6. jelölőszín 3" xfId="32"/>
    <cellStyle name="40% - 1. jelölőszín" xfId="33"/>
    <cellStyle name="40% - 1. jelölőszín 2" xfId="34"/>
    <cellStyle name="40% - 1. jelölőszín 3" xfId="35"/>
    <cellStyle name="40% - 2. jelölőszín" xfId="36"/>
    <cellStyle name="40% - 2. jelölőszín 2" xfId="37"/>
    <cellStyle name="40% - 2. jelölőszín 3" xfId="38"/>
    <cellStyle name="40% - 3. jelölőszín" xfId="39"/>
    <cellStyle name="40% - 3. jelölőszín 2" xfId="40"/>
    <cellStyle name="40% - 3. jelölőszín 3" xfId="41"/>
    <cellStyle name="40% - 4. jelölőszín" xfId="42"/>
    <cellStyle name="40% - 4. jelölőszín 2" xfId="43"/>
    <cellStyle name="40% - 4. jelölőszín 3" xfId="44"/>
    <cellStyle name="40% - 5. jelölőszín" xfId="45"/>
    <cellStyle name="40% - 5. jelölőszín 2" xfId="46"/>
    <cellStyle name="40% - 5. jelölőszín 3" xfId="47"/>
    <cellStyle name="40% - 6. jelölőszín" xfId="48"/>
    <cellStyle name="40% - 6. jelölőszín 2" xfId="49"/>
    <cellStyle name="40% - 6. jelölőszín 3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Bevitel" xfId="63"/>
    <cellStyle name="Bevitel 2" xfId="64"/>
    <cellStyle name="Cím" xfId="65"/>
    <cellStyle name="Cím 2" xfId="66"/>
    <cellStyle name="Címsor 1" xfId="67"/>
    <cellStyle name="Címsor 1 2" xfId="68"/>
    <cellStyle name="Címsor 2" xfId="69"/>
    <cellStyle name="Címsor 2 2" xfId="70"/>
    <cellStyle name="Címsor 3" xfId="71"/>
    <cellStyle name="Címsor 3 2" xfId="72"/>
    <cellStyle name="Címsor 4" xfId="73"/>
    <cellStyle name="Címsor 4 2" xfId="74"/>
    <cellStyle name="Comma0" xfId="75"/>
    <cellStyle name="Comma0 2" xfId="76"/>
    <cellStyle name="Ellenőrzőcella" xfId="77"/>
    <cellStyle name="Ellenőrzőcella 2" xfId="78"/>
    <cellStyle name="Comma" xfId="79"/>
    <cellStyle name="Comma [0]" xfId="80"/>
    <cellStyle name="Ezres 2" xfId="81"/>
    <cellStyle name="Ezres 3" xfId="82"/>
    <cellStyle name="Ezres 4" xfId="83"/>
    <cellStyle name="Ezres 5" xfId="84"/>
    <cellStyle name="Ezres 6" xfId="85"/>
    <cellStyle name="Ezres 7" xfId="86"/>
    <cellStyle name="Figyelmeztetés" xfId="87"/>
    <cellStyle name="Figyelmeztetés 2" xfId="88"/>
    <cellStyle name="Hyperlink" xfId="89"/>
    <cellStyle name="Hivatkozott cella" xfId="90"/>
    <cellStyle name="Hivatkozott cella 2" xfId="91"/>
    <cellStyle name="Jegyzet" xfId="92"/>
    <cellStyle name="Jegyzet 2" xfId="93"/>
    <cellStyle name="Jelölőszín (1)" xfId="94"/>
    <cellStyle name="Jelölőszín (1) 2" xfId="95"/>
    <cellStyle name="Jelölőszín (2)" xfId="96"/>
    <cellStyle name="Jelölőszín (2) 2" xfId="97"/>
    <cellStyle name="Jelölőszín (3)" xfId="98"/>
    <cellStyle name="Jelölőszín (3) 2" xfId="99"/>
    <cellStyle name="Jelölőszín (4)" xfId="100"/>
    <cellStyle name="Jelölőszín (4) 2" xfId="101"/>
    <cellStyle name="Jelölőszín (5)" xfId="102"/>
    <cellStyle name="Jelölőszín (5) 2" xfId="103"/>
    <cellStyle name="Jelölőszín (6)" xfId="104"/>
    <cellStyle name="Jelölőszín (6) 2" xfId="105"/>
    <cellStyle name="Jó" xfId="106"/>
    <cellStyle name="Jó 2" xfId="107"/>
    <cellStyle name="Kimenet" xfId="108"/>
    <cellStyle name="Kimenet 2" xfId="109"/>
    <cellStyle name="Followed Hyperlink" xfId="110"/>
    <cellStyle name="Magyarázó szöveg" xfId="111"/>
    <cellStyle name="Magyarázó szöveg 2" xfId="112"/>
    <cellStyle name="Normál 10" xfId="113"/>
    <cellStyle name="Normál 2" xfId="114"/>
    <cellStyle name="Normál 2 2" xfId="115"/>
    <cellStyle name="Normál 2 3" xfId="116"/>
    <cellStyle name="Normál 2 3 2" xfId="117"/>
    <cellStyle name="Normál 2 4" xfId="118"/>
    <cellStyle name="Normál 2_25.m kiemelt üzemelés" xfId="119"/>
    <cellStyle name="Normál 3" xfId="120"/>
    <cellStyle name="Normál 3 2" xfId="121"/>
    <cellStyle name="Normál 4" xfId="122"/>
    <cellStyle name="Normál 5" xfId="123"/>
    <cellStyle name="Normál 5 2" xfId="124"/>
    <cellStyle name="Normál 6" xfId="125"/>
    <cellStyle name="Normál 7" xfId="126"/>
    <cellStyle name="Normál 8" xfId="127"/>
    <cellStyle name="Normál 9" xfId="128"/>
    <cellStyle name="Összesen" xfId="129"/>
    <cellStyle name="Összesen 2" xfId="130"/>
    <cellStyle name="Currency" xfId="131"/>
    <cellStyle name="Currency [0]" xfId="132"/>
    <cellStyle name="Pénznem 2" xfId="133"/>
    <cellStyle name="Pénznem 3" xfId="134"/>
    <cellStyle name="Rossz" xfId="135"/>
    <cellStyle name="Rossz 2" xfId="136"/>
    <cellStyle name="Semleges" xfId="137"/>
    <cellStyle name="Semleges 2" xfId="138"/>
    <cellStyle name="Számítás" xfId="139"/>
    <cellStyle name="Számítás 2" xfId="140"/>
    <cellStyle name="Percent" xfId="141"/>
    <cellStyle name="Százalék 2" xfId="142"/>
    <cellStyle name="Százalék 2 2" xfId="143"/>
    <cellStyle name="Százalék 2_25.m kiemelt üzemelés" xfId="144"/>
    <cellStyle name="Százalék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C24"/>
  <sheetViews>
    <sheetView zoomScaleSheetLayoutView="100" zoomScalePageLayoutView="0" workbookViewId="0" topLeftCell="A1">
      <selection activeCell="B9" sqref="B9"/>
    </sheetView>
  </sheetViews>
  <sheetFormatPr defaultColWidth="56.57421875" defaultRowHeight="15"/>
  <cols>
    <col min="1" max="1" width="7.00390625" style="22" customWidth="1"/>
    <col min="2" max="2" width="134.140625" style="21" bestFit="1" customWidth="1"/>
    <col min="3" max="3" width="47.00390625" style="21" customWidth="1"/>
  </cols>
  <sheetData>
    <row r="1" spans="1:3" ht="18.75">
      <c r="A1" s="134" t="s">
        <v>0</v>
      </c>
      <c r="B1" s="134"/>
      <c r="C1" s="134"/>
    </row>
    <row r="2" spans="1:3" ht="15" hidden="1">
      <c r="A2"/>
      <c r="B2" s="23"/>
      <c r="C2"/>
    </row>
    <row r="3" spans="2:3" ht="15">
      <c r="B3"/>
      <c r="C3"/>
    </row>
    <row r="4" spans="1:3" ht="15">
      <c r="A4" t="s">
        <v>1</v>
      </c>
      <c r="B4" t="s">
        <v>3</v>
      </c>
      <c r="C4" t="s">
        <v>1043</v>
      </c>
    </row>
    <row r="5" spans="1:3" ht="15">
      <c r="A5" t="s">
        <v>2</v>
      </c>
      <c r="B5" t="s">
        <v>5</v>
      </c>
      <c r="C5" t="s">
        <v>1042</v>
      </c>
    </row>
    <row r="6" spans="1:3" ht="15">
      <c r="A6" t="s">
        <v>4</v>
      </c>
      <c r="B6" t="s">
        <v>1034</v>
      </c>
      <c r="C6" t="s">
        <v>1041</v>
      </c>
    </row>
    <row r="7" spans="1:3" ht="15">
      <c r="A7" t="s">
        <v>6</v>
      </c>
      <c r="B7" t="s">
        <v>1035</v>
      </c>
      <c r="C7" t="s">
        <v>1040</v>
      </c>
    </row>
    <row r="8" spans="1:3" ht="15">
      <c r="A8" t="s">
        <v>7</v>
      </c>
      <c r="B8" t="s">
        <v>10</v>
      </c>
      <c r="C8" t="s">
        <v>1039</v>
      </c>
    </row>
    <row r="9" spans="1:3" ht="15">
      <c r="A9" t="s">
        <v>9</v>
      </c>
      <c r="B9" t="s">
        <v>12</v>
      </c>
      <c r="C9" t="s">
        <v>1038</v>
      </c>
    </row>
    <row r="10" spans="1:3" ht="15">
      <c r="A10" t="s">
        <v>11</v>
      </c>
      <c r="B10" t="s">
        <v>1036</v>
      </c>
      <c r="C10" t="s">
        <v>1044</v>
      </c>
    </row>
    <row r="11" spans="1:3" ht="15">
      <c r="A11" t="s">
        <v>13</v>
      </c>
      <c r="B11" t="s">
        <v>15</v>
      </c>
      <c r="C11" t="s">
        <v>1045</v>
      </c>
    </row>
    <row r="12" spans="1:3" ht="15">
      <c r="A12" t="s">
        <v>14</v>
      </c>
      <c r="B12" t="s">
        <v>17</v>
      </c>
      <c r="C12" t="s">
        <v>1046</v>
      </c>
    </row>
    <row r="13" spans="1:3" ht="15">
      <c r="A13" t="s">
        <v>16</v>
      </c>
      <c r="B13" t="s">
        <v>1037</v>
      </c>
      <c r="C13" t="s">
        <v>1047</v>
      </c>
    </row>
    <row r="14" spans="1:3" ht="15">
      <c r="A14" t="s">
        <v>18</v>
      </c>
      <c r="B14" t="s">
        <v>20</v>
      </c>
      <c r="C14" t="s">
        <v>1048</v>
      </c>
    </row>
    <row r="15" spans="1:3" ht="15">
      <c r="A15" t="s">
        <v>19</v>
      </c>
      <c r="B15" t="s">
        <v>22</v>
      </c>
      <c r="C15" t="s">
        <v>1049</v>
      </c>
    </row>
    <row r="16" spans="1:3" ht="15">
      <c r="A16" t="s">
        <v>21</v>
      </c>
      <c r="B16" t="s">
        <v>24</v>
      </c>
      <c r="C16" t="s">
        <v>1050</v>
      </c>
    </row>
    <row r="17" spans="1:3" ht="15">
      <c r="A17" t="s">
        <v>23</v>
      </c>
      <c r="B17" t="s">
        <v>26</v>
      </c>
      <c r="C17" t="s">
        <v>1051</v>
      </c>
    </row>
    <row r="18" spans="1:3" ht="15">
      <c r="A18" t="s">
        <v>25</v>
      </c>
      <c r="B18" t="s">
        <v>28</v>
      </c>
      <c r="C18" t="s">
        <v>1052</v>
      </c>
    </row>
    <row r="19" spans="1:3" ht="15">
      <c r="A19" t="s">
        <v>27</v>
      </c>
      <c r="B19" t="s">
        <v>30</v>
      </c>
      <c r="C19" t="s">
        <v>1053</v>
      </c>
    </row>
    <row r="20" spans="1:3" ht="15">
      <c r="A20" t="s">
        <v>29</v>
      </c>
      <c r="B20" t="s">
        <v>32</v>
      </c>
      <c r="C20" t="s">
        <v>1054</v>
      </c>
    </row>
    <row r="21" spans="1:3" ht="15">
      <c r="A21" t="s">
        <v>31</v>
      </c>
      <c r="B21" t="s">
        <v>34</v>
      </c>
      <c r="C21" t="s">
        <v>1055</v>
      </c>
    </row>
    <row r="22" spans="1:3" ht="15">
      <c r="A22" t="s">
        <v>33</v>
      </c>
      <c r="B22" t="s">
        <v>8</v>
      </c>
      <c r="C22" t="s">
        <v>1056</v>
      </c>
    </row>
    <row r="23" spans="1:3" ht="15">
      <c r="A23" t="s">
        <v>35</v>
      </c>
      <c r="B23" t="s">
        <v>37</v>
      </c>
      <c r="C23" t="s">
        <v>1057</v>
      </c>
    </row>
    <row r="24" spans="1:3" ht="15">
      <c r="A24" t="s">
        <v>36</v>
      </c>
      <c r="B24" t="s">
        <v>38</v>
      </c>
      <c r="C24" t="s">
        <v>1058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3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42"/>
  <sheetViews>
    <sheetView showZero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</cols>
  <sheetData>
    <row r="1" spans="1:11" s="24" customFormat="1" ht="11.25">
      <c r="A1" s="135" t="s">
        <v>1065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5" ht="15">
      <c r="A2" s="34">
        <v>6</v>
      </c>
      <c r="B2"/>
      <c r="C2"/>
      <c r="D2"/>
      <c r="E2"/>
    </row>
    <row r="3" spans="1:11" s="35" customFormat="1" ht="31.5" customHeight="1">
      <c r="A3" s="167" t="s">
        <v>901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21" customFormat="1" ht="12">
      <c r="A5" s="171" t="s">
        <v>717</v>
      </c>
      <c r="B5" s="142"/>
      <c r="C5" s="142"/>
      <c r="D5" s="142"/>
      <c r="E5" s="142"/>
      <c r="F5" s="172" t="s">
        <v>40</v>
      </c>
      <c r="G5" s="142"/>
      <c r="H5" s="172" t="s">
        <v>110</v>
      </c>
      <c r="I5" s="142"/>
      <c r="J5" s="142"/>
      <c r="K5" s="142"/>
    </row>
    <row r="6" spans="1:11" s="21" customFormat="1" ht="29.25" customHeight="1">
      <c r="A6" s="142"/>
      <c r="B6" s="142"/>
      <c r="C6" s="142"/>
      <c r="D6" s="142"/>
      <c r="E6" s="142"/>
      <c r="F6" s="142"/>
      <c r="G6" s="142"/>
      <c r="H6" s="104" t="s">
        <v>111</v>
      </c>
      <c r="I6" s="104" t="s">
        <v>718</v>
      </c>
      <c r="J6" s="104" t="s">
        <v>719</v>
      </c>
      <c r="K6" s="105" t="s">
        <v>114</v>
      </c>
    </row>
    <row r="7" spans="1:11" s="42" customFormat="1" ht="14.25">
      <c r="A7" s="52" t="s">
        <v>78</v>
      </c>
      <c r="B7" s="106"/>
      <c r="C7" s="106"/>
      <c r="D7" s="106"/>
      <c r="E7" s="106"/>
      <c r="F7" s="106" t="s">
        <v>77</v>
      </c>
      <c r="G7" s="107"/>
      <c r="H7" s="108">
        <v>41910</v>
      </c>
      <c r="I7" s="108">
        <v>0</v>
      </c>
      <c r="J7" s="108">
        <v>0</v>
      </c>
      <c r="K7" s="108">
        <v>41910</v>
      </c>
    </row>
    <row r="8" spans="1:11" s="42" customFormat="1" ht="14.25">
      <c r="A8" s="52"/>
      <c r="B8" s="106" t="s">
        <v>633</v>
      </c>
      <c r="C8" s="106"/>
      <c r="D8" s="106"/>
      <c r="E8" s="106"/>
      <c r="F8" s="106" t="s">
        <v>634</v>
      </c>
      <c r="G8" s="107"/>
      <c r="H8" s="108">
        <v>26200</v>
      </c>
      <c r="I8" s="108">
        <v>0</v>
      </c>
      <c r="J8" s="108">
        <v>0</v>
      </c>
      <c r="K8" s="108">
        <v>26200</v>
      </c>
    </row>
    <row r="9" spans="1:11" s="42" customFormat="1" ht="14.25">
      <c r="A9" s="52"/>
      <c r="B9" s="106"/>
      <c r="C9" s="106" t="s">
        <v>902</v>
      </c>
      <c r="D9" s="106"/>
      <c r="E9" s="106"/>
      <c r="F9" s="106" t="s">
        <v>903</v>
      </c>
      <c r="G9" s="107"/>
      <c r="H9" s="108">
        <v>26200</v>
      </c>
      <c r="I9" s="108">
        <v>0</v>
      </c>
      <c r="J9" s="108">
        <v>0</v>
      </c>
      <c r="K9" s="108">
        <v>26200</v>
      </c>
    </row>
    <row r="10" spans="1:11" ht="15">
      <c r="A10" s="109"/>
      <c r="B10" s="110"/>
      <c r="C10" s="110"/>
      <c r="D10" s="110"/>
      <c r="E10" s="110"/>
      <c r="F10" s="110" t="s">
        <v>881</v>
      </c>
      <c r="G10" s="38"/>
      <c r="H10" s="111">
        <v>1200</v>
      </c>
      <c r="I10" s="111">
        <v>0</v>
      </c>
      <c r="J10" s="111">
        <v>0</v>
      </c>
      <c r="K10" s="111">
        <v>1200</v>
      </c>
    </row>
    <row r="11" spans="1:11" ht="15">
      <c r="A11" s="109"/>
      <c r="B11" s="110"/>
      <c r="C11" s="110"/>
      <c r="D11" s="110"/>
      <c r="E11" s="110"/>
      <c r="F11" s="110" t="s">
        <v>882</v>
      </c>
      <c r="G11" s="38"/>
      <c r="H11" s="111">
        <v>4000</v>
      </c>
      <c r="I11" s="111">
        <v>0</v>
      </c>
      <c r="J11" s="111">
        <v>0</v>
      </c>
      <c r="K11" s="111">
        <v>4000</v>
      </c>
    </row>
    <row r="12" spans="1:11" ht="15">
      <c r="A12" s="109"/>
      <c r="B12" s="110"/>
      <c r="C12" s="110"/>
      <c r="D12" s="110"/>
      <c r="E12" s="110"/>
      <c r="F12" s="110" t="s">
        <v>883</v>
      </c>
      <c r="G12" s="38"/>
      <c r="H12" s="111">
        <v>14000</v>
      </c>
      <c r="I12" s="111">
        <v>0</v>
      </c>
      <c r="J12" s="111">
        <v>0</v>
      </c>
      <c r="K12" s="111">
        <v>14000</v>
      </c>
    </row>
    <row r="13" spans="1:11" ht="15">
      <c r="A13" s="109"/>
      <c r="B13" s="110"/>
      <c r="C13" s="110"/>
      <c r="D13" s="110"/>
      <c r="E13" s="110"/>
      <c r="F13" s="110" t="s">
        <v>884</v>
      </c>
      <c r="G13" s="38"/>
      <c r="H13" s="111">
        <v>5000</v>
      </c>
      <c r="I13" s="111">
        <v>0</v>
      </c>
      <c r="J13" s="111">
        <v>0</v>
      </c>
      <c r="K13" s="111">
        <v>5000</v>
      </c>
    </row>
    <row r="14" spans="1:11" ht="15">
      <c r="A14" s="109"/>
      <c r="B14" s="110"/>
      <c r="C14" s="110"/>
      <c r="D14" s="110"/>
      <c r="E14" s="110"/>
      <c r="F14" s="110" t="s">
        <v>885</v>
      </c>
      <c r="G14" s="38"/>
      <c r="H14" s="111">
        <v>2000</v>
      </c>
      <c r="I14" s="111">
        <v>0</v>
      </c>
      <c r="J14" s="111">
        <v>0</v>
      </c>
      <c r="K14" s="111">
        <v>2000</v>
      </c>
    </row>
    <row r="15" spans="1:11" s="42" customFormat="1" ht="14.25">
      <c r="A15" s="52"/>
      <c r="B15" s="106" t="s">
        <v>637</v>
      </c>
      <c r="C15" s="106"/>
      <c r="D15" s="106"/>
      <c r="E15" s="106"/>
      <c r="F15" s="106" t="s">
        <v>638</v>
      </c>
      <c r="G15" s="107"/>
      <c r="H15" s="108">
        <v>6800</v>
      </c>
      <c r="I15" s="108">
        <v>0</v>
      </c>
      <c r="J15" s="108">
        <v>0</v>
      </c>
      <c r="K15" s="108">
        <v>6800</v>
      </c>
    </row>
    <row r="16" spans="1:11" s="42" customFormat="1" ht="14.25">
      <c r="A16" s="52"/>
      <c r="B16" s="106"/>
      <c r="C16" s="106" t="s">
        <v>902</v>
      </c>
      <c r="D16" s="106"/>
      <c r="E16" s="106"/>
      <c r="F16" s="106" t="s">
        <v>903</v>
      </c>
      <c r="G16" s="107"/>
      <c r="H16" s="108">
        <v>6800</v>
      </c>
      <c r="I16" s="108">
        <v>0</v>
      </c>
      <c r="J16" s="108">
        <v>0</v>
      </c>
      <c r="K16" s="108">
        <v>6800</v>
      </c>
    </row>
    <row r="17" spans="1:11" ht="15">
      <c r="A17" s="109"/>
      <c r="B17" s="110"/>
      <c r="C17" s="110"/>
      <c r="D17" s="110"/>
      <c r="E17" s="110"/>
      <c r="F17" s="110" t="s">
        <v>886</v>
      </c>
      <c r="G17" s="38"/>
      <c r="H17" s="111">
        <v>800</v>
      </c>
      <c r="I17" s="111">
        <v>0</v>
      </c>
      <c r="J17" s="111">
        <v>0</v>
      </c>
      <c r="K17" s="111">
        <v>800</v>
      </c>
    </row>
    <row r="18" spans="1:11" ht="15">
      <c r="A18" s="109"/>
      <c r="B18" s="110"/>
      <c r="C18" s="110"/>
      <c r="D18" s="110"/>
      <c r="E18" s="110"/>
      <c r="F18" s="110" t="s">
        <v>887</v>
      </c>
      <c r="G18" s="38"/>
      <c r="H18" s="111">
        <v>3000</v>
      </c>
      <c r="I18" s="111">
        <v>0</v>
      </c>
      <c r="J18" s="111">
        <v>0</v>
      </c>
      <c r="K18" s="111">
        <v>3000</v>
      </c>
    </row>
    <row r="19" spans="1:11" ht="15">
      <c r="A19" s="109"/>
      <c r="B19" s="110"/>
      <c r="C19" s="110"/>
      <c r="D19" s="110"/>
      <c r="E19" s="110"/>
      <c r="F19" s="110" t="s">
        <v>888</v>
      </c>
      <c r="G19" s="38"/>
      <c r="H19" s="111">
        <v>2000</v>
      </c>
      <c r="I19" s="111">
        <v>0</v>
      </c>
      <c r="J19" s="111">
        <v>0</v>
      </c>
      <c r="K19" s="111">
        <v>2000</v>
      </c>
    </row>
    <row r="20" spans="1:11" ht="15">
      <c r="A20" s="109"/>
      <c r="B20" s="110"/>
      <c r="C20" s="110"/>
      <c r="D20" s="110"/>
      <c r="E20" s="110"/>
      <c r="F20" s="110" t="s">
        <v>889</v>
      </c>
      <c r="G20" s="38"/>
      <c r="H20" s="111">
        <v>1000</v>
      </c>
      <c r="I20" s="111">
        <v>0</v>
      </c>
      <c r="J20" s="111">
        <v>0</v>
      </c>
      <c r="K20" s="111">
        <v>1000</v>
      </c>
    </row>
    <row r="21" spans="1:11" s="42" customFormat="1" ht="14.25">
      <c r="A21" s="52"/>
      <c r="B21" s="106" t="s">
        <v>643</v>
      </c>
      <c r="C21" s="106"/>
      <c r="D21" s="106"/>
      <c r="E21" s="106"/>
      <c r="F21" s="106" t="s">
        <v>644</v>
      </c>
      <c r="G21" s="107"/>
      <c r="H21" s="108">
        <v>8910</v>
      </c>
      <c r="I21" s="108">
        <v>0</v>
      </c>
      <c r="J21" s="108">
        <v>0</v>
      </c>
      <c r="K21" s="108">
        <v>8910</v>
      </c>
    </row>
    <row r="22" spans="1:11" s="42" customFormat="1" ht="14.25">
      <c r="A22" s="52"/>
      <c r="B22" s="106"/>
      <c r="C22" s="106" t="s">
        <v>902</v>
      </c>
      <c r="D22" s="106"/>
      <c r="E22" s="106"/>
      <c r="F22" s="106" t="s">
        <v>903</v>
      </c>
      <c r="G22" s="107"/>
      <c r="H22" s="108">
        <v>8910</v>
      </c>
      <c r="I22" s="108">
        <v>0</v>
      </c>
      <c r="J22" s="108">
        <v>0</v>
      </c>
      <c r="K22" s="108">
        <v>8910</v>
      </c>
    </row>
    <row r="23" spans="1:11" ht="15">
      <c r="A23" s="109"/>
      <c r="B23" s="110"/>
      <c r="C23" s="110"/>
      <c r="D23" s="110"/>
      <c r="E23" s="110"/>
      <c r="F23" s="110" t="s">
        <v>890</v>
      </c>
      <c r="G23" s="38"/>
      <c r="H23" s="111">
        <v>216</v>
      </c>
      <c r="I23" s="111">
        <v>0</v>
      </c>
      <c r="J23" s="111">
        <v>0</v>
      </c>
      <c r="K23" s="111">
        <v>216</v>
      </c>
    </row>
    <row r="24" spans="1:11" ht="15">
      <c r="A24" s="109"/>
      <c r="B24" s="110"/>
      <c r="C24" s="110"/>
      <c r="D24" s="110"/>
      <c r="E24" s="110"/>
      <c r="F24" s="110" t="s">
        <v>891</v>
      </c>
      <c r="G24" s="38"/>
      <c r="H24" s="111">
        <v>810</v>
      </c>
      <c r="I24" s="111">
        <v>0</v>
      </c>
      <c r="J24" s="111">
        <v>0</v>
      </c>
      <c r="K24" s="111">
        <v>810</v>
      </c>
    </row>
    <row r="25" spans="1:11" ht="15">
      <c r="A25" s="109"/>
      <c r="B25" s="110"/>
      <c r="C25" s="110"/>
      <c r="D25" s="110"/>
      <c r="E25" s="110"/>
      <c r="F25" s="110" t="s">
        <v>892</v>
      </c>
      <c r="G25" s="38"/>
      <c r="H25" s="111">
        <v>324</v>
      </c>
      <c r="I25" s="111">
        <v>0</v>
      </c>
      <c r="J25" s="111">
        <v>0</v>
      </c>
      <c r="K25" s="111">
        <v>324</v>
      </c>
    </row>
    <row r="26" spans="1:11" ht="15">
      <c r="A26" s="109"/>
      <c r="B26" s="110"/>
      <c r="C26" s="110"/>
      <c r="D26" s="110"/>
      <c r="E26" s="110"/>
      <c r="F26" s="110" t="s">
        <v>893</v>
      </c>
      <c r="G26" s="38"/>
      <c r="H26" s="111">
        <v>1080</v>
      </c>
      <c r="I26" s="111">
        <v>0</v>
      </c>
      <c r="J26" s="111">
        <v>0</v>
      </c>
      <c r="K26" s="111">
        <v>1080</v>
      </c>
    </row>
    <row r="27" spans="1:11" ht="15">
      <c r="A27" s="109"/>
      <c r="B27" s="110"/>
      <c r="C27" s="110"/>
      <c r="D27" s="110"/>
      <c r="E27" s="110"/>
      <c r="F27" s="110" t="s">
        <v>894</v>
      </c>
      <c r="G27" s="38"/>
      <c r="H27" s="111">
        <v>3780</v>
      </c>
      <c r="I27" s="111">
        <v>0</v>
      </c>
      <c r="J27" s="111">
        <v>0</v>
      </c>
      <c r="K27" s="111">
        <v>3780</v>
      </c>
    </row>
    <row r="28" spans="1:11" ht="15">
      <c r="A28" s="109"/>
      <c r="B28" s="110"/>
      <c r="C28" s="110"/>
      <c r="D28" s="110"/>
      <c r="E28" s="110"/>
      <c r="F28" s="110" t="s">
        <v>895</v>
      </c>
      <c r="G28" s="38"/>
      <c r="H28" s="111">
        <v>540</v>
      </c>
      <c r="I28" s="111">
        <v>0</v>
      </c>
      <c r="J28" s="111">
        <v>0</v>
      </c>
      <c r="K28" s="111">
        <v>540</v>
      </c>
    </row>
    <row r="29" spans="1:11" ht="15">
      <c r="A29" s="109"/>
      <c r="B29" s="110"/>
      <c r="C29" s="110"/>
      <c r="D29" s="110"/>
      <c r="E29" s="110"/>
      <c r="F29" s="110" t="s">
        <v>896</v>
      </c>
      <c r="G29" s="38"/>
      <c r="H29" s="111">
        <v>270</v>
      </c>
      <c r="I29" s="111">
        <v>0</v>
      </c>
      <c r="J29" s="111">
        <v>0</v>
      </c>
      <c r="K29" s="111">
        <v>270</v>
      </c>
    </row>
    <row r="30" spans="1:11" ht="15">
      <c r="A30" s="109"/>
      <c r="B30" s="110"/>
      <c r="C30" s="110"/>
      <c r="D30" s="110"/>
      <c r="E30" s="110"/>
      <c r="F30" s="110" t="s">
        <v>897</v>
      </c>
      <c r="G30" s="38"/>
      <c r="H30" s="111">
        <v>1350</v>
      </c>
      <c r="I30" s="111">
        <v>0</v>
      </c>
      <c r="J30" s="111">
        <v>0</v>
      </c>
      <c r="K30" s="111">
        <v>1350</v>
      </c>
    </row>
    <row r="31" spans="1:11" ht="15">
      <c r="A31" s="109"/>
      <c r="B31" s="110"/>
      <c r="C31" s="110"/>
      <c r="D31" s="110"/>
      <c r="E31" s="110"/>
      <c r="F31" s="110" t="s">
        <v>898</v>
      </c>
      <c r="G31" s="38"/>
      <c r="H31" s="111">
        <v>540</v>
      </c>
      <c r="I31" s="111">
        <v>0</v>
      </c>
      <c r="J31" s="111">
        <v>0</v>
      </c>
      <c r="K31" s="111">
        <v>540</v>
      </c>
    </row>
    <row r="32" spans="1:11" ht="15">
      <c r="A32" s="109"/>
      <c r="B32" s="110"/>
      <c r="C32" s="110"/>
      <c r="D32" s="110"/>
      <c r="E32" s="110"/>
      <c r="F32" s="110"/>
      <c r="G32" s="38"/>
      <c r="H32" s="38"/>
      <c r="I32" s="38"/>
      <c r="J32" s="38"/>
      <c r="K32" s="38"/>
    </row>
    <row r="33" spans="1:11" s="42" customFormat="1" ht="14.25">
      <c r="A33" s="52" t="s">
        <v>84</v>
      </c>
      <c r="B33" s="106"/>
      <c r="C33" s="106"/>
      <c r="D33" s="106"/>
      <c r="E33" s="106"/>
      <c r="F33" s="106" t="s">
        <v>83</v>
      </c>
      <c r="G33" s="107"/>
      <c r="H33" s="108">
        <v>12700</v>
      </c>
      <c r="I33" s="108">
        <v>0</v>
      </c>
      <c r="J33" s="108">
        <v>0</v>
      </c>
      <c r="K33" s="108">
        <v>12700</v>
      </c>
    </row>
    <row r="34" spans="1:11" s="42" customFormat="1" ht="14.25">
      <c r="A34" s="52"/>
      <c r="B34" s="106" t="s">
        <v>667</v>
      </c>
      <c r="C34" s="106"/>
      <c r="D34" s="106"/>
      <c r="E34" s="106"/>
      <c r="F34" s="106" t="s">
        <v>668</v>
      </c>
      <c r="G34" s="107"/>
      <c r="H34" s="108">
        <v>10000</v>
      </c>
      <c r="I34" s="108">
        <v>0</v>
      </c>
      <c r="J34" s="108">
        <v>0</v>
      </c>
      <c r="K34" s="108">
        <v>10000</v>
      </c>
    </row>
    <row r="35" spans="1:11" s="42" customFormat="1" ht="14.25">
      <c r="A35" s="52"/>
      <c r="B35" s="106"/>
      <c r="C35" s="106" t="s">
        <v>902</v>
      </c>
      <c r="D35" s="106"/>
      <c r="E35" s="106"/>
      <c r="F35" s="106" t="s">
        <v>903</v>
      </c>
      <c r="G35" s="107"/>
      <c r="H35" s="108">
        <v>10000</v>
      </c>
      <c r="I35" s="108">
        <v>0</v>
      </c>
      <c r="J35" s="108">
        <v>0</v>
      </c>
      <c r="K35" s="108">
        <v>10000</v>
      </c>
    </row>
    <row r="36" spans="1:11" ht="15">
      <c r="A36" s="109"/>
      <c r="B36" s="110"/>
      <c r="C36" s="110"/>
      <c r="D36" s="110"/>
      <c r="E36" s="110"/>
      <c r="F36" s="110" t="s">
        <v>899</v>
      </c>
      <c r="G36" s="38"/>
      <c r="H36" s="111">
        <v>10000</v>
      </c>
      <c r="I36" s="111">
        <v>0</v>
      </c>
      <c r="J36" s="111">
        <v>0</v>
      </c>
      <c r="K36" s="111">
        <v>10000</v>
      </c>
    </row>
    <row r="37" spans="1:11" s="42" customFormat="1" ht="14.25">
      <c r="A37" s="52"/>
      <c r="B37" s="106" t="s">
        <v>675</v>
      </c>
      <c r="C37" s="106"/>
      <c r="D37" s="106"/>
      <c r="E37" s="106"/>
      <c r="F37" s="106" t="s">
        <v>676</v>
      </c>
      <c r="G37" s="107"/>
      <c r="H37" s="108">
        <v>2700</v>
      </c>
      <c r="I37" s="108">
        <v>0</v>
      </c>
      <c r="J37" s="108">
        <v>0</v>
      </c>
      <c r="K37" s="108">
        <v>2700</v>
      </c>
    </row>
    <row r="38" spans="1:11" s="42" customFormat="1" ht="14.25">
      <c r="A38" s="52"/>
      <c r="B38" s="106"/>
      <c r="C38" s="106" t="s">
        <v>902</v>
      </c>
      <c r="D38" s="106"/>
      <c r="E38" s="106"/>
      <c r="F38" s="106" t="s">
        <v>903</v>
      </c>
      <c r="G38" s="107"/>
      <c r="H38" s="108">
        <v>2700</v>
      </c>
      <c r="I38" s="108">
        <v>0</v>
      </c>
      <c r="J38" s="108">
        <v>0</v>
      </c>
      <c r="K38" s="108">
        <v>2700</v>
      </c>
    </row>
    <row r="39" spans="1:11" ht="15">
      <c r="A39" s="109"/>
      <c r="B39" s="110"/>
      <c r="C39" s="110"/>
      <c r="D39" s="110"/>
      <c r="E39" s="110"/>
      <c r="F39" s="110" t="s">
        <v>900</v>
      </c>
      <c r="G39" s="38"/>
      <c r="H39" s="111">
        <v>2700</v>
      </c>
      <c r="I39" s="111">
        <v>0</v>
      </c>
      <c r="J39" s="111">
        <v>0</v>
      </c>
      <c r="K39" s="111">
        <v>2700</v>
      </c>
    </row>
    <row r="40" spans="1:11" ht="15">
      <c r="A40" s="109"/>
      <c r="B40" s="110"/>
      <c r="C40" s="110"/>
      <c r="D40" s="110"/>
      <c r="E40" s="110"/>
      <c r="F40" s="110"/>
      <c r="G40" s="38"/>
      <c r="H40" s="38"/>
      <c r="I40" s="38"/>
      <c r="J40" s="38"/>
      <c r="K40" s="38"/>
    </row>
    <row r="41" spans="1:11" s="42" customFormat="1" ht="14.25">
      <c r="A41" s="52" t="s">
        <v>741</v>
      </c>
      <c r="B41" s="106"/>
      <c r="C41" s="106"/>
      <c r="D41" s="106"/>
      <c r="E41" s="106"/>
      <c r="F41" s="106"/>
      <c r="G41" s="107"/>
      <c r="H41" s="108">
        <v>54610</v>
      </c>
      <c r="I41" s="108">
        <v>0</v>
      </c>
      <c r="J41" s="108">
        <v>0</v>
      </c>
      <c r="K41" s="108">
        <v>54610</v>
      </c>
    </row>
    <row r="42" spans="1:11" ht="1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/>
  <pageMargins left="0.7086614173228347" right="0.3937007874015748" top="0.3937007874015748" bottom="0.4724409448818898" header="0.3937007874015748" footer="0.31496062992125984"/>
  <pageSetup fitToHeight="100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52"/>
  <sheetViews>
    <sheetView showZero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20.7109375" style="19" customWidth="1"/>
  </cols>
  <sheetData>
    <row r="1" spans="1:8" s="24" customFormat="1" ht="11.25">
      <c r="A1" s="135" t="s">
        <v>1064</v>
      </c>
      <c r="B1" s="136"/>
      <c r="C1" s="136"/>
      <c r="D1" s="136"/>
      <c r="E1" s="136"/>
      <c r="F1" s="136"/>
      <c r="G1" s="136"/>
      <c r="H1" s="136"/>
    </row>
    <row r="2" spans="1:8" ht="14.25" customHeight="1" hidden="1">
      <c r="A2" s="20">
        <v>7</v>
      </c>
      <c r="B2" s="20"/>
      <c r="C2" s="20"/>
      <c r="D2" s="20">
        <v>0</v>
      </c>
      <c r="E2" s="20"/>
      <c r="F2" s="20"/>
      <c r="G2" s="20"/>
      <c r="H2" s="20"/>
    </row>
    <row r="3" spans="1:8" s="35" customFormat="1" ht="31.5" customHeight="1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15">
      <c r="A4" s="147" t="s">
        <v>39</v>
      </c>
      <c r="B4" s="140"/>
      <c r="C4" s="140"/>
      <c r="D4" s="140"/>
      <c r="E4" s="140"/>
      <c r="F4" s="140"/>
      <c r="G4" s="140"/>
      <c r="H4" s="140"/>
    </row>
    <row r="5" spans="1:8" ht="15">
      <c r="A5" s="148" t="s">
        <v>149</v>
      </c>
      <c r="B5" s="152" t="s">
        <v>40</v>
      </c>
      <c r="C5" s="152" t="s">
        <v>41</v>
      </c>
      <c r="D5" s="155" t="s">
        <v>42</v>
      </c>
      <c r="E5" s="161" t="s">
        <v>904</v>
      </c>
      <c r="F5" s="162"/>
      <c r="G5" s="162"/>
      <c r="H5" s="163"/>
    </row>
    <row r="6" spans="1:8" ht="15">
      <c r="A6" s="149"/>
      <c r="B6" s="153"/>
      <c r="C6" s="153"/>
      <c r="D6" s="156"/>
      <c r="E6" s="164"/>
      <c r="F6" s="165"/>
      <c r="G6" s="165"/>
      <c r="H6" s="166"/>
    </row>
    <row r="7" spans="1:8" ht="30.75" customHeight="1">
      <c r="A7" s="150"/>
      <c r="B7" s="154"/>
      <c r="C7" s="154"/>
      <c r="D7" s="157"/>
      <c r="E7" s="59" t="s">
        <v>151</v>
      </c>
      <c r="F7" s="60" t="s">
        <v>152</v>
      </c>
      <c r="G7" s="60" t="s">
        <v>153</v>
      </c>
      <c r="H7" s="61" t="s">
        <v>154</v>
      </c>
    </row>
    <row r="8" spans="1:8" ht="15">
      <c r="A8" s="25" t="s">
        <v>1</v>
      </c>
      <c r="B8" s="26" t="s">
        <v>45</v>
      </c>
      <c r="C8" s="27" t="s">
        <v>46</v>
      </c>
      <c r="D8" s="28" t="s">
        <v>47</v>
      </c>
      <c r="E8" s="62">
        <v>1122160</v>
      </c>
      <c r="F8" s="63">
        <v>202</v>
      </c>
      <c r="G8" s="63">
        <v>0</v>
      </c>
      <c r="H8" s="64">
        <v>1122362</v>
      </c>
    </row>
    <row r="9" spans="1:8" ht="15">
      <c r="A9" s="29" t="s">
        <v>2</v>
      </c>
      <c r="B9" s="30" t="s">
        <v>51</v>
      </c>
      <c r="C9" s="31" t="s">
        <v>52</v>
      </c>
      <c r="D9" s="32" t="s">
        <v>53</v>
      </c>
      <c r="E9" s="65">
        <v>0</v>
      </c>
      <c r="F9" s="66">
        <v>0</v>
      </c>
      <c r="G9" s="66">
        <v>0</v>
      </c>
      <c r="H9" s="67">
        <v>0</v>
      </c>
    </row>
    <row r="10" spans="1:8" ht="15">
      <c r="A10" s="29" t="s">
        <v>4</v>
      </c>
      <c r="B10" s="30" t="s">
        <v>56</v>
      </c>
      <c r="C10" s="31" t="s">
        <v>57</v>
      </c>
      <c r="D10" s="32" t="s">
        <v>58</v>
      </c>
      <c r="E10" s="65">
        <v>0</v>
      </c>
      <c r="F10" s="66">
        <v>0</v>
      </c>
      <c r="G10" s="66">
        <v>0</v>
      </c>
      <c r="H10" s="67">
        <v>0</v>
      </c>
    </row>
    <row r="11" spans="1:8" ht="15">
      <c r="A11" s="29" t="s">
        <v>6</v>
      </c>
      <c r="B11" s="30" t="s">
        <v>62</v>
      </c>
      <c r="C11" s="31" t="s">
        <v>63</v>
      </c>
      <c r="D11" s="32" t="s">
        <v>64</v>
      </c>
      <c r="E11" s="65">
        <v>673125</v>
      </c>
      <c r="F11" s="66">
        <v>419811</v>
      </c>
      <c r="G11" s="66">
        <v>0</v>
      </c>
      <c r="H11" s="67">
        <v>1092936</v>
      </c>
    </row>
    <row r="12" spans="1:8" ht="15">
      <c r="A12" s="29" t="s">
        <v>7</v>
      </c>
      <c r="B12" s="30" t="s">
        <v>68</v>
      </c>
      <c r="C12" s="31" t="s">
        <v>69</v>
      </c>
      <c r="D12" s="32" t="s">
        <v>70</v>
      </c>
      <c r="E12" s="65">
        <v>0</v>
      </c>
      <c r="F12" s="66">
        <v>0</v>
      </c>
      <c r="G12" s="66">
        <v>0</v>
      </c>
      <c r="H12" s="67">
        <v>0</v>
      </c>
    </row>
    <row r="13" spans="1:8" ht="15">
      <c r="A13" s="29" t="s">
        <v>9</v>
      </c>
      <c r="B13" s="30" t="s">
        <v>74</v>
      </c>
      <c r="C13" s="31" t="s">
        <v>75</v>
      </c>
      <c r="D13" s="32" t="s">
        <v>76</v>
      </c>
      <c r="E13" s="65">
        <v>0</v>
      </c>
      <c r="F13" s="66">
        <v>0</v>
      </c>
      <c r="G13" s="66">
        <v>0</v>
      </c>
      <c r="H13" s="67">
        <v>0</v>
      </c>
    </row>
    <row r="14" spans="1:8" ht="15">
      <c r="A14" s="4" t="s">
        <v>11</v>
      </c>
      <c r="B14" s="5" t="s">
        <v>80</v>
      </c>
      <c r="C14" s="6" t="s">
        <v>81</v>
      </c>
      <c r="D14" s="7" t="s">
        <v>82</v>
      </c>
      <c r="E14" s="68">
        <v>0</v>
      </c>
      <c r="F14" s="69">
        <v>0</v>
      </c>
      <c r="G14" s="69">
        <v>0</v>
      </c>
      <c r="H14" s="70">
        <v>0</v>
      </c>
    </row>
    <row r="15" spans="1:8" ht="15">
      <c r="A15" s="71" t="s">
        <v>13</v>
      </c>
      <c r="B15" s="72" t="s">
        <v>89</v>
      </c>
      <c r="C15" s="72"/>
      <c r="D15" s="73"/>
      <c r="E15" s="74">
        <f>SUM(E8:E14)</f>
        <v>1795285</v>
      </c>
      <c r="F15" s="75">
        <f>SUM(F8:F14)</f>
        <v>420013</v>
      </c>
      <c r="G15" s="75">
        <f>SUM(G8:G14)</f>
        <v>0</v>
      </c>
      <c r="H15" s="75">
        <f>SUM(H8:H14)</f>
        <v>2215298</v>
      </c>
    </row>
    <row r="16" spans="1:8" ht="15">
      <c r="A16" s="8" t="s">
        <v>14</v>
      </c>
      <c r="B16" s="9" t="s">
        <v>155</v>
      </c>
      <c r="C16" s="10" t="s">
        <v>91</v>
      </c>
      <c r="D16" s="32" t="s">
        <v>92</v>
      </c>
      <c r="E16" s="62">
        <v>0</v>
      </c>
      <c r="F16" s="63">
        <v>0</v>
      </c>
      <c r="G16" s="63">
        <v>0</v>
      </c>
      <c r="H16" s="64">
        <v>0</v>
      </c>
    </row>
    <row r="17" spans="1:8" ht="15">
      <c r="A17" s="29" t="s">
        <v>16</v>
      </c>
      <c r="B17" s="33" t="s">
        <v>97</v>
      </c>
      <c r="C17" s="31" t="s">
        <v>98</v>
      </c>
      <c r="D17" s="32" t="s">
        <v>92</v>
      </c>
      <c r="E17" s="65">
        <v>0</v>
      </c>
      <c r="F17" s="66">
        <v>0</v>
      </c>
      <c r="G17" s="66">
        <v>0</v>
      </c>
      <c r="H17" s="67">
        <v>0</v>
      </c>
    </row>
    <row r="18" spans="1:8" ht="15">
      <c r="A18" s="4" t="s">
        <v>18</v>
      </c>
      <c r="B18" s="11" t="s">
        <v>102</v>
      </c>
      <c r="C18" s="6" t="s">
        <v>98</v>
      </c>
      <c r="D18" s="32" t="s">
        <v>103</v>
      </c>
      <c r="E18" s="65">
        <v>0</v>
      </c>
      <c r="F18" s="66">
        <v>0</v>
      </c>
      <c r="G18" s="66">
        <v>0</v>
      </c>
      <c r="H18" s="67">
        <v>0</v>
      </c>
    </row>
    <row r="19" spans="1:8" ht="15">
      <c r="A19" s="29" t="s">
        <v>19</v>
      </c>
      <c r="B19" s="33" t="s">
        <v>99</v>
      </c>
      <c r="C19" s="31" t="s">
        <v>106</v>
      </c>
      <c r="D19" s="32" t="s">
        <v>103</v>
      </c>
      <c r="E19" s="65">
        <v>3284412</v>
      </c>
      <c r="F19" s="66">
        <v>63355</v>
      </c>
      <c r="G19" s="66">
        <v>0</v>
      </c>
      <c r="H19" s="67">
        <v>3347767</v>
      </c>
    </row>
    <row r="20" spans="1:8" ht="15">
      <c r="A20" s="4" t="s">
        <v>21</v>
      </c>
      <c r="B20" s="11" t="s">
        <v>104</v>
      </c>
      <c r="C20" s="6" t="s">
        <v>106</v>
      </c>
      <c r="D20" s="32" t="s">
        <v>103</v>
      </c>
      <c r="E20" s="76">
        <f>IF($D$2=1,-1*E19,0)</f>
        <v>0</v>
      </c>
      <c r="F20" s="77">
        <f>IF($D$2=1,-1*F19,0)</f>
        <v>0</v>
      </c>
      <c r="G20" s="77">
        <f>IF($D$2=1,-1*G19,0)</f>
        <v>0</v>
      </c>
      <c r="H20" s="78">
        <f>IF($D$2=1,-1*H19,0)</f>
        <v>0</v>
      </c>
    </row>
    <row r="21" spans="1:8" ht="15">
      <c r="A21" s="71" t="s">
        <v>21</v>
      </c>
      <c r="B21" s="79" t="s">
        <v>107</v>
      </c>
      <c r="C21" s="79"/>
      <c r="D21" s="80"/>
      <c r="E21" s="74">
        <f>SUM(E15:E20)</f>
        <v>5079697</v>
      </c>
      <c r="F21" s="75">
        <f>SUM(F15:F20)</f>
        <v>483368</v>
      </c>
      <c r="G21" s="75">
        <f>SUM(G15:G20)</f>
        <v>0</v>
      </c>
      <c r="H21" s="75">
        <f>SUM(H15:H20)</f>
        <v>5563065</v>
      </c>
    </row>
    <row r="22" spans="1:8" ht="15">
      <c r="A22" s="12"/>
      <c r="B22" s="13"/>
      <c r="C22" s="13"/>
      <c r="D22" s="17"/>
      <c r="E22" s="81"/>
      <c r="F22" s="82"/>
      <c r="G22" s="82"/>
      <c r="H22" s="83"/>
    </row>
    <row r="23" spans="1:8" ht="15">
      <c r="A23" s="25" t="s">
        <v>1</v>
      </c>
      <c r="B23" s="146" t="s">
        <v>156</v>
      </c>
      <c r="C23" s="146"/>
      <c r="D23" s="84"/>
      <c r="E23" s="62">
        <v>1795285</v>
      </c>
      <c r="F23" s="63">
        <v>420013</v>
      </c>
      <c r="G23" s="63">
        <v>0</v>
      </c>
      <c r="H23" s="64">
        <v>2215298</v>
      </c>
    </row>
    <row r="24" spans="1:8" ht="15">
      <c r="A24" s="4" t="s">
        <v>2</v>
      </c>
      <c r="B24" s="151" t="s">
        <v>157</v>
      </c>
      <c r="C24" s="151"/>
      <c r="D24" s="18"/>
      <c r="E24" s="68">
        <v>3284412</v>
      </c>
      <c r="F24" s="69">
        <v>63355</v>
      </c>
      <c r="G24" s="69">
        <v>0</v>
      </c>
      <c r="H24" s="70">
        <v>3347767</v>
      </c>
    </row>
    <row r="25" spans="1:8" ht="15">
      <c r="A25" s="85"/>
      <c r="B25" s="158" t="s">
        <v>107</v>
      </c>
      <c r="C25" s="159"/>
      <c r="D25" s="86"/>
      <c r="E25" s="74">
        <f>SUM(E23:E24)</f>
        <v>5079697</v>
      </c>
      <c r="F25" s="75">
        <f>SUM(F23:F24)</f>
        <v>483368</v>
      </c>
      <c r="G25" s="75">
        <f>SUM(G23:G24)</f>
        <v>0</v>
      </c>
      <c r="H25" s="75">
        <f>SUM(H23:H24)</f>
        <v>5563065</v>
      </c>
    </row>
    <row r="26" spans="1:8" ht="15">
      <c r="A26" s="13"/>
      <c r="B26" s="13"/>
      <c r="C26" s="13"/>
      <c r="D26" s="13"/>
      <c r="E26"/>
      <c r="F26"/>
      <c r="G26"/>
      <c r="H26"/>
    </row>
    <row r="27" spans="1:8" ht="15">
      <c r="A27" s="13"/>
      <c r="B27" s="13"/>
      <c r="C27" s="13"/>
      <c r="D27" s="13"/>
      <c r="E27"/>
      <c r="F27"/>
      <c r="G27"/>
      <c r="H27"/>
    </row>
    <row r="28" spans="1:8" ht="15">
      <c r="A28" s="148" t="s">
        <v>149</v>
      </c>
      <c r="B28" s="152" t="s">
        <v>40</v>
      </c>
      <c r="C28" s="152" t="s">
        <v>41</v>
      </c>
      <c r="D28" s="155" t="s">
        <v>42</v>
      </c>
      <c r="E28" s="161" t="s">
        <v>904</v>
      </c>
      <c r="F28" s="162"/>
      <c r="G28" s="162"/>
      <c r="H28" s="163"/>
    </row>
    <row r="29" spans="1:8" ht="15">
      <c r="A29" s="149"/>
      <c r="B29" s="153"/>
      <c r="C29" s="153"/>
      <c r="D29" s="156"/>
      <c r="E29" s="164"/>
      <c r="F29" s="165"/>
      <c r="G29" s="165"/>
      <c r="H29" s="166"/>
    </row>
    <row r="30" spans="1:8" ht="15">
      <c r="A30" s="150"/>
      <c r="B30" s="154"/>
      <c r="C30" s="154"/>
      <c r="D30" s="157"/>
      <c r="E30" s="59" t="s">
        <v>151</v>
      </c>
      <c r="F30" s="60" t="s">
        <v>152</v>
      </c>
      <c r="G30" s="60" t="s">
        <v>153</v>
      </c>
      <c r="H30" s="61" t="s">
        <v>154</v>
      </c>
    </row>
    <row r="31" spans="1:8" ht="15">
      <c r="A31" s="25" t="s">
        <v>1</v>
      </c>
      <c r="B31" s="26" t="s">
        <v>48</v>
      </c>
      <c r="C31" s="27" t="s">
        <v>49</v>
      </c>
      <c r="D31" s="28" t="s">
        <v>50</v>
      </c>
      <c r="E31" s="62">
        <v>1897350</v>
      </c>
      <c r="F31" s="63">
        <v>68493</v>
      </c>
      <c r="G31" s="63">
        <v>0</v>
      </c>
      <c r="H31" s="64">
        <v>1965843</v>
      </c>
    </row>
    <row r="32" spans="1:8" ht="15">
      <c r="A32" s="29" t="s">
        <v>2</v>
      </c>
      <c r="B32" s="30" t="s">
        <v>158</v>
      </c>
      <c r="C32" s="31" t="s">
        <v>54</v>
      </c>
      <c r="D32" s="32" t="s">
        <v>55</v>
      </c>
      <c r="E32" s="65">
        <v>535881</v>
      </c>
      <c r="F32" s="66">
        <v>17868</v>
      </c>
      <c r="G32" s="66">
        <v>0</v>
      </c>
      <c r="H32" s="67">
        <v>553749</v>
      </c>
    </row>
    <row r="33" spans="1:8" ht="15">
      <c r="A33" s="29" t="s">
        <v>4</v>
      </c>
      <c r="B33" s="30" t="s">
        <v>59</v>
      </c>
      <c r="C33" s="31" t="s">
        <v>60</v>
      </c>
      <c r="D33" s="32" t="s">
        <v>61</v>
      </c>
      <c r="E33" s="65">
        <v>2571262</v>
      </c>
      <c r="F33" s="66">
        <v>289930</v>
      </c>
      <c r="G33" s="66">
        <v>0</v>
      </c>
      <c r="H33" s="67">
        <v>2861192</v>
      </c>
    </row>
    <row r="34" spans="1:8" ht="15">
      <c r="A34" s="29" t="s">
        <v>6</v>
      </c>
      <c r="B34" s="30" t="s">
        <v>65</v>
      </c>
      <c r="C34" s="31" t="s">
        <v>66</v>
      </c>
      <c r="D34" s="32" t="s">
        <v>67</v>
      </c>
      <c r="E34" s="65">
        <v>0</v>
      </c>
      <c r="F34" s="66">
        <v>0</v>
      </c>
      <c r="G34" s="66">
        <v>0</v>
      </c>
      <c r="H34" s="67">
        <v>0</v>
      </c>
    </row>
    <row r="35" spans="1:8" ht="15">
      <c r="A35" s="29" t="s">
        <v>7</v>
      </c>
      <c r="B35" s="30" t="s">
        <v>71</v>
      </c>
      <c r="C35" s="31" t="s">
        <v>72</v>
      </c>
      <c r="D35" s="32" t="s">
        <v>73</v>
      </c>
      <c r="E35" s="65">
        <v>0</v>
      </c>
      <c r="F35" s="66">
        <v>57725</v>
      </c>
      <c r="G35" s="66">
        <v>0</v>
      </c>
      <c r="H35" s="67">
        <v>57725</v>
      </c>
    </row>
    <row r="36" spans="1:8" ht="15">
      <c r="A36" s="29" t="s">
        <v>9</v>
      </c>
      <c r="B36" s="30" t="s">
        <v>77</v>
      </c>
      <c r="C36" s="31" t="s">
        <v>78</v>
      </c>
      <c r="D36" s="32" t="s">
        <v>79</v>
      </c>
      <c r="E36" s="65">
        <v>70124</v>
      </c>
      <c r="F36" s="66">
        <v>49352</v>
      </c>
      <c r="G36" s="66">
        <v>0</v>
      </c>
      <c r="H36" s="67">
        <v>119476</v>
      </c>
    </row>
    <row r="37" spans="1:8" ht="15">
      <c r="A37" s="29" t="s">
        <v>11</v>
      </c>
      <c r="B37" s="5" t="s">
        <v>83</v>
      </c>
      <c r="C37" s="31" t="s">
        <v>84</v>
      </c>
      <c r="D37" s="7" t="s">
        <v>85</v>
      </c>
      <c r="E37" s="65">
        <v>5080</v>
      </c>
      <c r="F37" s="66">
        <v>0</v>
      </c>
      <c r="G37" s="66">
        <v>0</v>
      </c>
      <c r="H37" s="67">
        <v>5080</v>
      </c>
    </row>
    <row r="38" spans="1:8" ht="15">
      <c r="A38" s="29" t="s">
        <v>13</v>
      </c>
      <c r="B38" s="5" t="s">
        <v>86</v>
      </c>
      <c r="C38" s="31" t="s">
        <v>87</v>
      </c>
      <c r="D38" s="7" t="s">
        <v>88</v>
      </c>
      <c r="E38" s="68">
        <v>0</v>
      </c>
      <c r="F38" s="69">
        <v>0</v>
      </c>
      <c r="G38" s="69">
        <v>0</v>
      </c>
      <c r="H38" s="70">
        <v>0</v>
      </c>
    </row>
    <row r="39" spans="1:8" ht="15">
      <c r="A39" s="14" t="s">
        <v>13</v>
      </c>
      <c r="B39" s="15" t="s">
        <v>90</v>
      </c>
      <c r="C39" s="15"/>
      <c r="D39" s="16"/>
      <c r="E39" s="74">
        <f>SUM(E31:E38)</f>
        <v>5079697</v>
      </c>
      <c r="F39" s="75">
        <f>SUM(F31:F38)</f>
        <v>483368</v>
      </c>
      <c r="G39" s="75">
        <f>SUM(G31:G38)</f>
        <v>0</v>
      </c>
      <c r="H39" s="87">
        <f>SUM(H31:H38)</f>
        <v>5563065</v>
      </c>
    </row>
    <row r="40" spans="1:8" ht="15">
      <c r="A40" s="14" t="s">
        <v>14</v>
      </c>
      <c r="B40" s="88" t="s">
        <v>93</v>
      </c>
      <c r="C40" s="27" t="s">
        <v>94</v>
      </c>
      <c r="D40" s="84"/>
      <c r="E40" s="62">
        <v>0</v>
      </c>
      <c r="F40" s="63">
        <v>0</v>
      </c>
      <c r="G40" s="63">
        <v>0</v>
      </c>
      <c r="H40" s="64">
        <v>0</v>
      </c>
    </row>
    <row r="41" spans="1:8" ht="15">
      <c r="A41" s="29" t="s">
        <v>16</v>
      </c>
      <c r="B41" s="89" t="s">
        <v>95</v>
      </c>
      <c r="C41" s="90" t="s">
        <v>96</v>
      </c>
      <c r="D41" s="91"/>
      <c r="E41" s="65">
        <v>0</v>
      </c>
      <c r="F41" s="66">
        <v>0</v>
      </c>
      <c r="G41" s="66">
        <v>0</v>
      </c>
      <c r="H41" s="67">
        <v>0</v>
      </c>
    </row>
    <row r="42" spans="1:8" ht="15">
      <c r="A42" s="29" t="s">
        <v>18</v>
      </c>
      <c r="B42" s="33" t="s">
        <v>99</v>
      </c>
      <c r="C42" s="31" t="s">
        <v>159</v>
      </c>
      <c r="D42" s="32" t="s">
        <v>101</v>
      </c>
      <c r="E42" s="65">
        <v>0</v>
      </c>
      <c r="F42" s="66">
        <v>0</v>
      </c>
      <c r="G42" s="66">
        <v>0</v>
      </c>
      <c r="H42" s="67">
        <v>0</v>
      </c>
    </row>
    <row r="43" spans="1:8" ht="15">
      <c r="A43" s="92" t="s">
        <v>19</v>
      </c>
      <c r="B43" s="11" t="s">
        <v>104</v>
      </c>
      <c r="C43" s="6"/>
      <c r="D43" s="7"/>
      <c r="E43" s="76">
        <f>IF($D$2=1,-1*E42,0)</f>
        <v>0</v>
      </c>
      <c r="F43" s="77">
        <f>IF($D$2=1,-1*F42,0)</f>
        <v>0</v>
      </c>
      <c r="G43" s="77">
        <f>IF($D$2=1,-1*G42,0)</f>
        <v>0</v>
      </c>
      <c r="H43" s="78">
        <f>IF($D$2=1,-1*H42,0)</f>
        <v>0</v>
      </c>
    </row>
    <row r="44" spans="1:8" ht="15">
      <c r="A44" s="71" t="s">
        <v>19</v>
      </c>
      <c r="B44" s="79" t="s">
        <v>108</v>
      </c>
      <c r="C44" s="79"/>
      <c r="D44" s="93"/>
      <c r="E44" s="74">
        <f>SUM(E39:E43)</f>
        <v>5079697</v>
      </c>
      <c r="F44" s="75">
        <f>SUM(F39:F43)</f>
        <v>483368</v>
      </c>
      <c r="G44" s="75">
        <f>SUM(G39:G43)</f>
        <v>0</v>
      </c>
      <c r="H44" s="87">
        <f>SUM(H39:H43)</f>
        <v>5563065</v>
      </c>
    </row>
    <row r="45" spans="1:8" ht="15">
      <c r="A45" s="13"/>
      <c r="B45" s="13"/>
      <c r="C45" s="13"/>
      <c r="D45" s="17"/>
      <c r="E45" s="81"/>
      <c r="F45" s="82"/>
      <c r="G45" s="82"/>
      <c r="H45" s="83"/>
    </row>
    <row r="46" spans="1:8" ht="15">
      <c r="A46" s="25" t="s">
        <v>1</v>
      </c>
      <c r="B46" s="146" t="s">
        <v>160</v>
      </c>
      <c r="C46" s="146"/>
      <c r="D46" s="84"/>
      <c r="E46" s="62">
        <v>5004493</v>
      </c>
      <c r="F46" s="63">
        <v>434016</v>
      </c>
      <c r="G46" s="63">
        <v>0</v>
      </c>
      <c r="H46" s="64">
        <v>5438509</v>
      </c>
    </row>
    <row r="47" spans="1:8" ht="15">
      <c r="A47" s="4" t="s">
        <v>2</v>
      </c>
      <c r="B47" s="151" t="s">
        <v>161</v>
      </c>
      <c r="C47" s="151"/>
      <c r="D47" s="18"/>
      <c r="E47" s="68">
        <v>75204</v>
      </c>
      <c r="F47" s="69">
        <v>49352</v>
      </c>
      <c r="G47" s="69">
        <v>0</v>
      </c>
      <c r="H47" s="70">
        <v>124556</v>
      </c>
    </row>
    <row r="48" spans="1:8" ht="15">
      <c r="A48" s="85"/>
      <c r="B48" s="158" t="s">
        <v>108</v>
      </c>
      <c r="C48" s="159"/>
      <c r="D48" s="86"/>
      <c r="E48" s="74">
        <f>SUM(E46:E47)</f>
        <v>5079697</v>
      </c>
      <c r="F48" s="75">
        <f>SUM(F46:F47)</f>
        <v>483368</v>
      </c>
      <c r="G48" s="75">
        <f>SUM(G46:G47)</f>
        <v>0</v>
      </c>
      <c r="H48" s="87">
        <f>SUM(H46:H47)</f>
        <v>5563065</v>
      </c>
    </row>
    <row r="49" spans="1:8" ht="15">
      <c r="A49" s="13"/>
      <c r="B49" s="13"/>
      <c r="C49" s="13"/>
      <c r="D49" s="17"/>
      <c r="E49" s="81"/>
      <c r="F49" s="82"/>
      <c r="G49" s="82"/>
      <c r="H49" s="83"/>
    </row>
    <row r="50" spans="1:8" ht="15">
      <c r="A50" s="25" t="s">
        <v>1</v>
      </c>
      <c r="B50" s="146" t="s">
        <v>162</v>
      </c>
      <c r="C50" s="146"/>
      <c r="D50" s="84"/>
      <c r="E50" s="94">
        <f aca="true" t="shared" si="0" ref="E50:H52">E23-E46</f>
        <v>-3209208</v>
      </c>
      <c r="F50" s="95">
        <f t="shared" si="0"/>
        <v>-14003</v>
      </c>
      <c r="G50" s="95">
        <f t="shared" si="0"/>
        <v>0</v>
      </c>
      <c r="H50" s="95">
        <f t="shared" si="0"/>
        <v>-3223211</v>
      </c>
    </row>
    <row r="51" spans="1:8" ht="15">
      <c r="A51" s="4" t="s">
        <v>2</v>
      </c>
      <c r="B51" s="151" t="s">
        <v>163</v>
      </c>
      <c r="C51" s="151"/>
      <c r="D51" s="18"/>
      <c r="E51" s="94">
        <f t="shared" si="0"/>
        <v>3209208</v>
      </c>
      <c r="F51" s="95">
        <f t="shared" si="0"/>
        <v>14003</v>
      </c>
      <c r="G51" s="95">
        <f t="shared" si="0"/>
        <v>0</v>
      </c>
      <c r="H51" s="95">
        <f t="shared" si="0"/>
        <v>3223211</v>
      </c>
    </row>
    <row r="52" spans="1:8" ht="15">
      <c r="A52" s="85"/>
      <c r="B52" s="158" t="s">
        <v>164</v>
      </c>
      <c r="C52" s="159"/>
      <c r="D52" s="86"/>
      <c r="E52" s="74">
        <f t="shared" si="0"/>
        <v>0</v>
      </c>
      <c r="F52" s="75">
        <f t="shared" si="0"/>
        <v>0</v>
      </c>
      <c r="G52" s="75">
        <f t="shared" si="0"/>
        <v>0</v>
      </c>
      <c r="H52" s="87">
        <f t="shared" si="0"/>
        <v>0</v>
      </c>
    </row>
  </sheetData>
  <sheetProtection/>
  <mergeCells count="22">
    <mergeCell ref="A1:H1"/>
    <mergeCell ref="D5:D7"/>
    <mergeCell ref="E28:H29"/>
    <mergeCell ref="B5:B7"/>
    <mergeCell ref="E5:H6"/>
    <mergeCell ref="B52:C52"/>
    <mergeCell ref="B51:C51"/>
    <mergeCell ref="B46:C46"/>
    <mergeCell ref="B47:C47"/>
    <mergeCell ref="B48:C48"/>
    <mergeCell ref="A3:H3"/>
    <mergeCell ref="B25:C25"/>
    <mergeCell ref="A28:A30"/>
    <mergeCell ref="B28:B30"/>
    <mergeCell ref="C28:C30"/>
    <mergeCell ref="B23:C23"/>
    <mergeCell ref="B50:C50"/>
    <mergeCell ref="A4:H4"/>
    <mergeCell ref="A5:A7"/>
    <mergeCell ref="B24:C24"/>
    <mergeCell ref="C5:C7"/>
    <mergeCell ref="D28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34"/>
  <sheetViews>
    <sheetView showZero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6" width="12.8515625" style="0" customWidth="1"/>
    <col min="7" max="7" width="11.7109375" style="0" customWidth="1"/>
  </cols>
  <sheetData>
    <row r="1" spans="1:7" s="24" customFormat="1" ht="11.25">
      <c r="A1" s="135" t="s">
        <v>1063</v>
      </c>
      <c r="B1" s="136"/>
      <c r="C1" s="136"/>
      <c r="D1" s="136"/>
      <c r="E1" s="136"/>
      <c r="F1" s="136"/>
      <c r="G1" s="136"/>
    </row>
    <row r="2" spans="1:5" ht="15">
      <c r="A2" s="34">
        <v>7</v>
      </c>
      <c r="B2"/>
      <c r="C2"/>
      <c r="D2"/>
      <c r="E2"/>
    </row>
    <row r="3" spans="1:7" s="35" customFormat="1" ht="40.5" customHeight="1">
      <c r="A3" s="167" t="s">
        <v>905</v>
      </c>
      <c r="B3" s="138"/>
      <c r="C3" s="138"/>
      <c r="D3" s="138"/>
      <c r="E3" s="138"/>
      <c r="F3" s="138"/>
      <c r="G3" s="138"/>
    </row>
    <row r="4" spans="1:7" ht="15">
      <c r="A4" s="168" t="s">
        <v>39</v>
      </c>
      <c r="B4" s="140"/>
      <c r="C4" s="140"/>
      <c r="D4" s="140"/>
      <c r="E4" s="140"/>
      <c r="F4" s="140"/>
      <c r="G4" s="140"/>
    </row>
    <row r="5" spans="1:7" s="21" customFormat="1" ht="12">
      <c r="A5" s="172" t="s">
        <v>40</v>
      </c>
      <c r="B5" s="142"/>
      <c r="C5" s="142"/>
      <c r="D5" s="172" t="s">
        <v>110</v>
      </c>
      <c r="E5" s="142"/>
      <c r="F5" s="142"/>
      <c r="G5" s="142"/>
    </row>
    <row r="6" spans="1:7" s="21" customFormat="1" ht="63.75" customHeight="1">
      <c r="A6" s="142"/>
      <c r="B6" s="142"/>
      <c r="C6" s="142"/>
      <c r="D6" s="104" t="s">
        <v>906</v>
      </c>
      <c r="E6" s="104" t="s">
        <v>907</v>
      </c>
      <c r="F6" s="104" t="s">
        <v>908</v>
      </c>
      <c r="G6" s="105" t="s">
        <v>114</v>
      </c>
    </row>
    <row r="7" spans="1:7" ht="15">
      <c r="A7" s="173"/>
      <c r="B7" s="173"/>
      <c r="C7" s="173"/>
      <c r="D7" s="36" t="s">
        <v>46</v>
      </c>
      <c r="E7" s="36" t="s">
        <v>63</v>
      </c>
      <c r="F7" s="36" t="s">
        <v>754</v>
      </c>
      <c r="G7" s="112"/>
    </row>
    <row r="8" spans="1:7" s="96" customFormat="1" ht="12">
      <c r="A8" s="113" t="s">
        <v>909</v>
      </c>
      <c r="B8" s="99"/>
      <c r="C8" s="99"/>
      <c r="D8" s="100">
        <v>1122160</v>
      </c>
      <c r="E8" s="100">
        <v>673125</v>
      </c>
      <c r="F8" s="100">
        <v>3284412</v>
      </c>
      <c r="G8" s="100">
        <v>5079697</v>
      </c>
    </row>
    <row r="9" spans="1:7" s="96" customFormat="1" ht="12">
      <c r="A9" s="97"/>
      <c r="B9" s="98" t="s">
        <v>910</v>
      </c>
      <c r="C9" s="99"/>
      <c r="D9" s="100">
        <v>5861</v>
      </c>
      <c r="E9" s="100">
        <v>421100</v>
      </c>
      <c r="F9" s="100">
        <v>1617097</v>
      </c>
      <c r="G9" s="100">
        <v>2044058</v>
      </c>
    </row>
    <row r="10" spans="1:7" s="21" customFormat="1" ht="12">
      <c r="A10" s="101"/>
      <c r="B10" s="102"/>
      <c r="C10" s="39" t="s">
        <v>911</v>
      </c>
      <c r="D10" s="103">
        <v>0</v>
      </c>
      <c r="E10" s="103">
        <v>386000</v>
      </c>
      <c r="F10" s="103">
        <v>483005</v>
      </c>
      <c r="G10" s="103">
        <v>869005</v>
      </c>
    </row>
    <row r="11" spans="1:7" s="21" customFormat="1" ht="12">
      <c r="A11" s="101"/>
      <c r="B11" s="102"/>
      <c r="C11" s="39" t="s">
        <v>912</v>
      </c>
      <c r="D11" s="103">
        <v>3032</v>
      </c>
      <c r="E11" s="103">
        <v>6600</v>
      </c>
      <c r="F11" s="103">
        <v>495410</v>
      </c>
      <c r="G11" s="103">
        <v>505042</v>
      </c>
    </row>
    <row r="12" spans="1:7" s="21" customFormat="1" ht="12">
      <c r="A12" s="101"/>
      <c r="B12" s="102"/>
      <c r="C12" s="39" t="s">
        <v>913</v>
      </c>
      <c r="D12" s="103">
        <v>2021</v>
      </c>
      <c r="E12" s="103">
        <v>0</v>
      </c>
      <c r="F12" s="103">
        <v>522662</v>
      </c>
      <c r="G12" s="103">
        <v>524683</v>
      </c>
    </row>
    <row r="13" spans="1:7" s="21" customFormat="1" ht="12">
      <c r="A13" s="101"/>
      <c r="B13" s="102"/>
      <c r="C13" s="39" t="s">
        <v>914</v>
      </c>
      <c r="D13" s="103">
        <v>404</v>
      </c>
      <c r="E13" s="103">
        <v>3500</v>
      </c>
      <c r="F13" s="103">
        <v>54156</v>
      </c>
      <c r="G13" s="103">
        <v>58060</v>
      </c>
    </row>
    <row r="14" spans="1:7" s="21" customFormat="1" ht="12">
      <c r="A14" s="101"/>
      <c r="B14" s="102"/>
      <c r="C14" s="39" t="s">
        <v>915</v>
      </c>
      <c r="D14" s="103">
        <v>404</v>
      </c>
      <c r="E14" s="103">
        <v>25000</v>
      </c>
      <c r="F14" s="103">
        <v>61864</v>
      </c>
      <c r="G14" s="103">
        <v>87268</v>
      </c>
    </row>
    <row r="15" spans="1:7" s="21" customFormat="1" ht="12">
      <c r="A15" s="101"/>
      <c r="B15" s="102" t="s">
        <v>916</v>
      </c>
      <c r="C15" s="39"/>
      <c r="D15" s="103">
        <v>1108213</v>
      </c>
      <c r="E15" s="103">
        <v>92816</v>
      </c>
      <c r="F15" s="103">
        <v>30404</v>
      </c>
      <c r="G15" s="103">
        <v>1231433</v>
      </c>
    </row>
    <row r="16" spans="1:7" s="21" customFormat="1" ht="12">
      <c r="A16" s="101"/>
      <c r="B16" s="102" t="s">
        <v>917</v>
      </c>
      <c r="C16" s="39"/>
      <c r="D16" s="103">
        <v>3032</v>
      </c>
      <c r="E16" s="103">
        <v>109209</v>
      </c>
      <c r="F16" s="103">
        <v>579181</v>
      </c>
      <c r="G16" s="103">
        <v>691422</v>
      </c>
    </row>
    <row r="17" spans="1:7" s="21" customFormat="1" ht="12">
      <c r="A17" s="101"/>
      <c r="B17" s="102" t="s">
        <v>918</v>
      </c>
      <c r="C17" s="39"/>
      <c r="D17" s="103">
        <v>5054</v>
      </c>
      <c r="E17" s="103">
        <v>50000</v>
      </c>
      <c r="F17" s="103">
        <v>1057730</v>
      </c>
      <c r="G17" s="103">
        <v>1112784</v>
      </c>
    </row>
    <row r="18" spans="1:7" s="96" customFormat="1" ht="12">
      <c r="A18" s="97" t="s">
        <v>919</v>
      </c>
      <c r="B18" s="98"/>
      <c r="C18" s="99"/>
      <c r="D18" s="100">
        <v>202</v>
      </c>
      <c r="E18" s="100">
        <v>419811</v>
      </c>
      <c r="F18" s="100">
        <v>63355</v>
      </c>
      <c r="G18" s="100">
        <v>483368</v>
      </c>
    </row>
    <row r="19" spans="1:7" s="96" customFormat="1" ht="12">
      <c r="A19" s="97"/>
      <c r="B19" s="98" t="s">
        <v>910</v>
      </c>
      <c r="C19" s="99"/>
      <c r="D19" s="100">
        <v>202</v>
      </c>
      <c r="E19" s="100">
        <v>1585</v>
      </c>
      <c r="F19" s="100">
        <v>53153</v>
      </c>
      <c r="G19" s="100">
        <v>54940</v>
      </c>
    </row>
    <row r="20" spans="1:7" s="21" customFormat="1" ht="12">
      <c r="A20" s="101"/>
      <c r="B20" s="102"/>
      <c r="C20" s="39" t="s">
        <v>920</v>
      </c>
      <c r="D20" s="103">
        <v>202</v>
      </c>
      <c r="E20" s="103">
        <v>1585</v>
      </c>
      <c r="F20" s="103">
        <v>53153</v>
      </c>
      <c r="G20" s="103">
        <v>54940</v>
      </c>
    </row>
    <row r="21" spans="1:7" s="21" customFormat="1" ht="12">
      <c r="A21" s="101"/>
      <c r="B21" s="102" t="s">
        <v>917</v>
      </c>
      <c r="C21" s="39"/>
      <c r="D21" s="103">
        <v>0</v>
      </c>
      <c r="E21" s="103">
        <v>8226</v>
      </c>
      <c r="F21" s="103">
        <v>10202</v>
      </c>
      <c r="G21" s="103">
        <v>18428</v>
      </c>
    </row>
    <row r="22" spans="1:7" s="21" customFormat="1" ht="12">
      <c r="A22" s="101"/>
      <c r="B22" s="102" t="s">
        <v>918</v>
      </c>
      <c r="C22" s="39"/>
      <c r="D22" s="103">
        <v>0</v>
      </c>
      <c r="E22" s="103">
        <v>410000</v>
      </c>
      <c r="F22" s="103">
        <v>0</v>
      </c>
      <c r="G22" s="103">
        <v>410000</v>
      </c>
    </row>
    <row r="23" spans="1:7" s="96" customFormat="1" ht="12">
      <c r="A23" s="97" t="s">
        <v>921</v>
      </c>
      <c r="B23" s="98"/>
      <c r="C23" s="99"/>
      <c r="D23" s="100">
        <v>1122362</v>
      </c>
      <c r="E23" s="100">
        <v>1092936</v>
      </c>
      <c r="F23" s="100">
        <v>3347767</v>
      </c>
      <c r="G23" s="100">
        <v>5563065</v>
      </c>
    </row>
    <row r="24" spans="1:7" s="96" customFormat="1" ht="12">
      <c r="A24" s="97"/>
      <c r="B24" s="98" t="s">
        <v>910</v>
      </c>
      <c r="C24" s="99"/>
      <c r="D24" s="100">
        <v>6063</v>
      </c>
      <c r="E24" s="100">
        <v>422685</v>
      </c>
      <c r="F24" s="100">
        <v>1670250</v>
      </c>
      <c r="G24" s="100">
        <v>2098998</v>
      </c>
    </row>
    <row r="25" spans="1:7" s="21" customFormat="1" ht="12">
      <c r="A25" s="101"/>
      <c r="B25" s="102"/>
      <c r="C25" s="39" t="s">
        <v>911</v>
      </c>
      <c r="D25" s="103">
        <v>0</v>
      </c>
      <c r="E25" s="103">
        <v>386000</v>
      </c>
      <c r="F25" s="103">
        <v>483005</v>
      </c>
      <c r="G25" s="103">
        <v>869005</v>
      </c>
    </row>
    <row r="26" spans="1:7" s="21" customFormat="1" ht="12">
      <c r="A26" s="101"/>
      <c r="B26" s="102"/>
      <c r="C26" s="39" t="s">
        <v>912</v>
      </c>
      <c r="D26" s="103">
        <v>3032</v>
      </c>
      <c r="E26" s="103">
        <v>6600</v>
      </c>
      <c r="F26" s="103">
        <v>495410</v>
      </c>
      <c r="G26" s="103">
        <v>505042</v>
      </c>
    </row>
    <row r="27" spans="1:7" s="21" customFormat="1" ht="12">
      <c r="A27" s="101"/>
      <c r="B27" s="102"/>
      <c r="C27" s="39" t="s">
        <v>913</v>
      </c>
      <c r="D27" s="103">
        <v>2021</v>
      </c>
      <c r="E27" s="103">
        <v>0</v>
      </c>
      <c r="F27" s="103">
        <v>522662</v>
      </c>
      <c r="G27" s="103">
        <v>524683</v>
      </c>
    </row>
    <row r="28" spans="1:7" s="21" customFormat="1" ht="12">
      <c r="A28" s="101"/>
      <c r="B28" s="102"/>
      <c r="C28" s="39" t="s">
        <v>914</v>
      </c>
      <c r="D28" s="103">
        <v>404</v>
      </c>
      <c r="E28" s="103">
        <v>3500</v>
      </c>
      <c r="F28" s="103">
        <v>54156</v>
      </c>
      <c r="G28" s="103">
        <v>58060</v>
      </c>
    </row>
    <row r="29" spans="1:7" s="21" customFormat="1" ht="12">
      <c r="A29" s="101"/>
      <c r="B29" s="102"/>
      <c r="C29" s="39" t="s">
        <v>920</v>
      </c>
      <c r="D29" s="103">
        <v>202</v>
      </c>
      <c r="E29" s="103">
        <v>1585</v>
      </c>
      <c r="F29" s="103">
        <v>53153</v>
      </c>
      <c r="G29" s="103">
        <v>54940</v>
      </c>
    </row>
    <row r="30" spans="1:7" s="21" customFormat="1" ht="12">
      <c r="A30" s="101"/>
      <c r="B30" s="102"/>
      <c r="C30" s="39" t="s">
        <v>915</v>
      </c>
      <c r="D30" s="103">
        <v>404</v>
      </c>
      <c r="E30" s="103">
        <v>25000</v>
      </c>
      <c r="F30" s="103">
        <v>61864</v>
      </c>
      <c r="G30" s="103">
        <v>87268</v>
      </c>
    </row>
    <row r="31" spans="1:7" s="21" customFormat="1" ht="12">
      <c r="A31" s="101"/>
      <c r="B31" s="102" t="s">
        <v>916</v>
      </c>
      <c r="C31" s="39"/>
      <c r="D31" s="103">
        <v>1108213</v>
      </c>
      <c r="E31" s="103">
        <v>92816</v>
      </c>
      <c r="F31" s="103">
        <v>30404</v>
      </c>
      <c r="G31" s="103">
        <v>1231433</v>
      </c>
    </row>
    <row r="32" spans="1:7" s="21" customFormat="1" ht="12">
      <c r="A32" s="101"/>
      <c r="B32" s="102" t="s">
        <v>917</v>
      </c>
      <c r="C32" s="39"/>
      <c r="D32" s="103">
        <v>3032</v>
      </c>
      <c r="E32" s="103">
        <v>117435</v>
      </c>
      <c r="F32" s="103">
        <v>589383</v>
      </c>
      <c r="G32" s="103">
        <v>709850</v>
      </c>
    </row>
    <row r="33" spans="1:7" s="21" customFormat="1" ht="12">
      <c r="A33" s="101"/>
      <c r="B33" s="102" t="s">
        <v>918</v>
      </c>
      <c r="C33" s="39"/>
      <c r="D33" s="103">
        <v>5054</v>
      </c>
      <c r="E33" s="103">
        <v>460000</v>
      </c>
      <c r="F33" s="103">
        <v>1057730</v>
      </c>
      <c r="G33" s="103">
        <v>1522784</v>
      </c>
    </row>
    <row r="34" spans="1:7" ht="15">
      <c r="A34" s="58"/>
      <c r="B34" s="58"/>
      <c r="C34" s="58"/>
      <c r="D34" s="58"/>
      <c r="E34" s="58"/>
      <c r="F34" s="58"/>
      <c r="G34" s="58"/>
    </row>
  </sheetData>
  <sheetProtection/>
  <mergeCells count="5">
    <mergeCell ref="A1:G1"/>
    <mergeCell ref="A3:G3"/>
    <mergeCell ref="A4:G4"/>
    <mergeCell ref="A5:C7"/>
    <mergeCell ref="D5:G5"/>
  </mergeCells>
  <printOptions/>
  <pageMargins left="0.7086614173228347" right="0.3937007874015748" top="0.1968503937007874" bottom="0.68" header="0" footer="0.31496062992125984"/>
  <pageSetup fitToHeight="100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34"/>
  <sheetViews>
    <sheetView showZero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2" width="2.140625" style="1" customWidth="1"/>
    <col min="3" max="3" width="32.140625" style="1" customWidth="1"/>
    <col min="4" max="4" width="12.8515625" style="1" customWidth="1"/>
    <col min="5" max="5" width="12.8515625" style="3" customWidth="1"/>
    <col min="6" max="9" width="12.8515625" style="0" customWidth="1"/>
    <col min="10" max="10" width="11.7109375" style="0" customWidth="1"/>
  </cols>
  <sheetData>
    <row r="1" spans="1:10" s="24" customFormat="1" ht="11.25">
      <c r="A1" s="135" t="s">
        <v>1062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5" ht="15">
      <c r="A2" s="34">
        <v>7</v>
      </c>
      <c r="B2"/>
      <c r="C2"/>
      <c r="D2"/>
      <c r="E2"/>
    </row>
    <row r="3" spans="1:10" s="35" customFormat="1" ht="40.5" customHeight="1">
      <c r="A3" s="167" t="s">
        <v>922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s="21" customFormat="1" ht="12">
      <c r="A5" s="172" t="s">
        <v>40</v>
      </c>
      <c r="B5" s="142"/>
      <c r="C5" s="142"/>
      <c r="D5" s="172" t="s">
        <v>110</v>
      </c>
      <c r="E5" s="142"/>
      <c r="F5" s="142"/>
      <c r="G5" s="142"/>
      <c r="H5" s="142"/>
      <c r="I5" s="142"/>
      <c r="J5" s="142"/>
    </row>
    <row r="6" spans="1:10" s="21" customFormat="1" ht="63.75" customHeight="1">
      <c r="A6" s="142"/>
      <c r="B6" s="142"/>
      <c r="C6" s="142"/>
      <c r="D6" s="104" t="s">
        <v>923</v>
      </c>
      <c r="E6" s="104" t="s">
        <v>924</v>
      </c>
      <c r="F6" s="105" t="s">
        <v>59</v>
      </c>
      <c r="G6" s="104" t="s">
        <v>925</v>
      </c>
      <c r="H6" s="105" t="s">
        <v>77</v>
      </c>
      <c r="I6" s="105" t="s">
        <v>83</v>
      </c>
      <c r="J6" s="105" t="s">
        <v>114</v>
      </c>
    </row>
    <row r="7" spans="1:10" ht="15">
      <c r="A7" s="173"/>
      <c r="B7" s="173"/>
      <c r="C7" s="173"/>
      <c r="D7" s="36" t="s">
        <v>49</v>
      </c>
      <c r="E7" s="36" t="s">
        <v>54</v>
      </c>
      <c r="F7" s="36" t="s">
        <v>60</v>
      </c>
      <c r="G7" s="36" t="s">
        <v>72</v>
      </c>
      <c r="H7" s="36" t="s">
        <v>78</v>
      </c>
      <c r="I7" s="36" t="s">
        <v>84</v>
      </c>
      <c r="J7" s="112"/>
    </row>
    <row r="8" spans="1:10" s="96" customFormat="1" ht="12">
      <c r="A8" s="113" t="s">
        <v>909</v>
      </c>
      <c r="B8" s="99"/>
      <c r="C8" s="99"/>
      <c r="D8" s="100">
        <v>1897350</v>
      </c>
      <c r="E8" s="100">
        <v>535881</v>
      </c>
      <c r="F8" s="100">
        <v>2571262</v>
      </c>
      <c r="G8" s="100">
        <v>0</v>
      </c>
      <c r="H8" s="100">
        <v>70124</v>
      </c>
      <c r="I8" s="100">
        <v>5080</v>
      </c>
      <c r="J8" s="100">
        <v>5079697</v>
      </c>
    </row>
    <row r="9" spans="1:10" s="96" customFormat="1" ht="12">
      <c r="A9" s="97"/>
      <c r="B9" s="98" t="s">
        <v>910</v>
      </c>
      <c r="C9" s="99"/>
      <c r="D9" s="100">
        <v>789166</v>
      </c>
      <c r="E9" s="100">
        <v>223033</v>
      </c>
      <c r="F9" s="100">
        <v>1024372</v>
      </c>
      <c r="G9" s="100">
        <v>0</v>
      </c>
      <c r="H9" s="100">
        <v>7487</v>
      </c>
      <c r="I9" s="100">
        <v>0</v>
      </c>
      <c r="J9" s="100">
        <v>2044058</v>
      </c>
    </row>
    <row r="10" spans="1:10" s="21" customFormat="1" ht="12">
      <c r="A10" s="101"/>
      <c r="B10" s="102"/>
      <c r="C10" s="39" t="s">
        <v>911</v>
      </c>
      <c r="D10" s="103">
        <v>24785</v>
      </c>
      <c r="E10" s="103">
        <v>6552</v>
      </c>
      <c r="F10" s="103">
        <v>837541</v>
      </c>
      <c r="G10" s="103">
        <v>0</v>
      </c>
      <c r="H10" s="103">
        <v>127</v>
      </c>
      <c r="I10" s="103">
        <v>0</v>
      </c>
      <c r="J10" s="103">
        <v>869005</v>
      </c>
    </row>
    <row r="11" spans="1:10" s="21" customFormat="1" ht="12">
      <c r="A11" s="101"/>
      <c r="B11" s="102"/>
      <c r="C11" s="39" t="s">
        <v>912</v>
      </c>
      <c r="D11" s="103">
        <v>343901</v>
      </c>
      <c r="E11" s="103">
        <v>97824</v>
      </c>
      <c r="F11" s="103">
        <v>62817</v>
      </c>
      <c r="G11" s="103">
        <v>0</v>
      </c>
      <c r="H11" s="103">
        <v>500</v>
      </c>
      <c r="I11" s="103">
        <v>0</v>
      </c>
      <c r="J11" s="103">
        <v>505042</v>
      </c>
    </row>
    <row r="12" spans="1:10" s="21" customFormat="1" ht="12">
      <c r="A12" s="101"/>
      <c r="B12" s="102"/>
      <c r="C12" s="39" t="s">
        <v>913</v>
      </c>
      <c r="D12" s="103">
        <v>358978</v>
      </c>
      <c r="E12" s="103">
        <v>102332</v>
      </c>
      <c r="F12" s="103">
        <v>62873</v>
      </c>
      <c r="G12" s="103">
        <v>0</v>
      </c>
      <c r="H12" s="103">
        <v>500</v>
      </c>
      <c r="I12" s="103">
        <v>0</v>
      </c>
      <c r="J12" s="103">
        <v>524683</v>
      </c>
    </row>
    <row r="13" spans="1:10" s="21" customFormat="1" ht="12">
      <c r="A13" s="101"/>
      <c r="B13" s="102"/>
      <c r="C13" s="39" t="s">
        <v>914</v>
      </c>
      <c r="D13" s="103">
        <v>31464</v>
      </c>
      <c r="E13" s="103">
        <v>8196</v>
      </c>
      <c r="F13" s="103">
        <v>12040</v>
      </c>
      <c r="G13" s="103">
        <v>0</v>
      </c>
      <c r="H13" s="103">
        <v>6360</v>
      </c>
      <c r="I13" s="103">
        <v>0</v>
      </c>
      <c r="J13" s="103">
        <v>58060</v>
      </c>
    </row>
    <row r="14" spans="1:10" s="21" customFormat="1" ht="12">
      <c r="A14" s="101"/>
      <c r="B14" s="102"/>
      <c r="C14" s="39" t="s">
        <v>915</v>
      </c>
      <c r="D14" s="103">
        <v>30038</v>
      </c>
      <c r="E14" s="103">
        <v>8129</v>
      </c>
      <c r="F14" s="103">
        <v>49101</v>
      </c>
      <c r="G14" s="103">
        <v>0</v>
      </c>
      <c r="H14" s="103">
        <v>0</v>
      </c>
      <c r="I14" s="103">
        <v>0</v>
      </c>
      <c r="J14" s="103">
        <v>87268</v>
      </c>
    </row>
    <row r="15" spans="1:10" s="21" customFormat="1" ht="12">
      <c r="A15" s="101"/>
      <c r="B15" s="102" t="s">
        <v>916</v>
      </c>
      <c r="C15" s="39"/>
      <c r="D15" s="103">
        <v>501553</v>
      </c>
      <c r="E15" s="103">
        <v>138375</v>
      </c>
      <c r="F15" s="103">
        <v>570625</v>
      </c>
      <c r="G15" s="103">
        <v>0</v>
      </c>
      <c r="H15" s="103">
        <v>20880</v>
      </c>
      <c r="I15" s="103">
        <v>0</v>
      </c>
      <c r="J15" s="103">
        <v>1231433</v>
      </c>
    </row>
    <row r="16" spans="1:10" s="21" customFormat="1" ht="12">
      <c r="A16" s="101"/>
      <c r="B16" s="102" t="s">
        <v>917</v>
      </c>
      <c r="C16" s="39"/>
      <c r="D16" s="103">
        <v>350293</v>
      </c>
      <c r="E16" s="103">
        <v>101168</v>
      </c>
      <c r="F16" s="103">
        <v>239961</v>
      </c>
      <c r="G16" s="103">
        <v>0</v>
      </c>
      <c r="H16" s="103">
        <v>0</v>
      </c>
      <c r="I16" s="103">
        <v>0</v>
      </c>
      <c r="J16" s="103">
        <v>691422</v>
      </c>
    </row>
    <row r="17" spans="1:10" s="21" customFormat="1" ht="12">
      <c r="A17" s="101"/>
      <c r="B17" s="102" t="s">
        <v>918</v>
      </c>
      <c r="C17" s="39"/>
      <c r="D17" s="103">
        <v>256338</v>
      </c>
      <c r="E17" s="103">
        <v>73305</v>
      </c>
      <c r="F17" s="103">
        <v>736304</v>
      </c>
      <c r="G17" s="103">
        <v>0</v>
      </c>
      <c r="H17" s="103">
        <v>41757</v>
      </c>
      <c r="I17" s="103">
        <v>5080</v>
      </c>
      <c r="J17" s="103">
        <v>1112784</v>
      </c>
    </row>
    <row r="18" spans="1:10" s="96" customFormat="1" ht="12">
      <c r="A18" s="97" t="s">
        <v>919</v>
      </c>
      <c r="B18" s="98"/>
      <c r="C18" s="99"/>
      <c r="D18" s="100">
        <v>68493</v>
      </c>
      <c r="E18" s="100">
        <v>17868</v>
      </c>
      <c r="F18" s="100">
        <v>289930</v>
      </c>
      <c r="G18" s="100">
        <v>57725</v>
      </c>
      <c r="H18" s="100">
        <v>49352</v>
      </c>
      <c r="I18" s="100">
        <v>0</v>
      </c>
      <c r="J18" s="100">
        <v>483368</v>
      </c>
    </row>
    <row r="19" spans="1:10" s="96" customFormat="1" ht="12">
      <c r="A19" s="97"/>
      <c r="B19" s="98" t="s">
        <v>910</v>
      </c>
      <c r="C19" s="99"/>
      <c r="D19" s="100">
        <v>30075</v>
      </c>
      <c r="E19" s="100">
        <v>7983</v>
      </c>
      <c r="F19" s="100">
        <v>16374</v>
      </c>
      <c r="G19" s="100">
        <v>0</v>
      </c>
      <c r="H19" s="100">
        <v>508</v>
      </c>
      <c r="I19" s="100">
        <v>0</v>
      </c>
      <c r="J19" s="100">
        <v>54940</v>
      </c>
    </row>
    <row r="20" spans="1:10" s="21" customFormat="1" ht="12">
      <c r="A20" s="101"/>
      <c r="B20" s="102"/>
      <c r="C20" s="39" t="s">
        <v>920</v>
      </c>
      <c r="D20" s="103">
        <v>30075</v>
      </c>
      <c r="E20" s="103">
        <v>7983</v>
      </c>
      <c r="F20" s="103">
        <v>16374</v>
      </c>
      <c r="G20" s="103">
        <v>0</v>
      </c>
      <c r="H20" s="103">
        <v>508</v>
      </c>
      <c r="I20" s="103">
        <v>0</v>
      </c>
      <c r="J20" s="103">
        <v>54940</v>
      </c>
    </row>
    <row r="21" spans="1:10" s="21" customFormat="1" ht="12">
      <c r="A21" s="101"/>
      <c r="B21" s="102" t="s">
        <v>917</v>
      </c>
      <c r="C21" s="39"/>
      <c r="D21" s="103">
        <v>10511</v>
      </c>
      <c r="E21" s="103">
        <v>2350</v>
      </c>
      <c r="F21" s="103">
        <v>5567</v>
      </c>
      <c r="G21" s="103">
        <v>0</v>
      </c>
      <c r="H21" s="103">
        <v>0</v>
      </c>
      <c r="I21" s="103">
        <v>0</v>
      </c>
      <c r="J21" s="103">
        <v>18428</v>
      </c>
    </row>
    <row r="22" spans="1:10" s="21" customFormat="1" ht="12">
      <c r="A22" s="101"/>
      <c r="B22" s="102" t="s">
        <v>918</v>
      </c>
      <c r="C22" s="39"/>
      <c r="D22" s="103">
        <v>27907</v>
      </c>
      <c r="E22" s="103">
        <v>7535</v>
      </c>
      <c r="F22" s="103">
        <v>267989</v>
      </c>
      <c r="G22" s="103">
        <v>57725</v>
      </c>
      <c r="H22" s="103">
        <v>48844</v>
      </c>
      <c r="I22" s="103">
        <v>0</v>
      </c>
      <c r="J22" s="103">
        <v>410000</v>
      </c>
    </row>
    <row r="23" spans="1:10" s="96" customFormat="1" ht="12">
      <c r="A23" s="97" t="s">
        <v>921</v>
      </c>
      <c r="B23" s="98"/>
      <c r="C23" s="99"/>
      <c r="D23" s="100">
        <v>1965843</v>
      </c>
      <c r="E23" s="100">
        <v>553749</v>
      </c>
      <c r="F23" s="100">
        <v>2861192</v>
      </c>
      <c r="G23" s="100">
        <v>57725</v>
      </c>
      <c r="H23" s="100">
        <v>119476</v>
      </c>
      <c r="I23" s="100">
        <v>5080</v>
      </c>
      <c r="J23" s="100">
        <v>5563065</v>
      </c>
    </row>
    <row r="24" spans="1:10" s="96" customFormat="1" ht="12">
      <c r="A24" s="97"/>
      <c r="B24" s="98" t="s">
        <v>910</v>
      </c>
      <c r="C24" s="99"/>
      <c r="D24" s="100">
        <v>819241</v>
      </c>
      <c r="E24" s="100">
        <v>231016</v>
      </c>
      <c r="F24" s="100">
        <v>1040746</v>
      </c>
      <c r="G24" s="100">
        <v>0</v>
      </c>
      <c r="H24" s="100">
        <v>7995</v>
      </c>
      <c r="I24" s="100">
        <v>0</v>
      </c>
      <c r="J24" s="100">
        <v>2098998</v>
      </c>
    </row>
    <row r="25" spans="1:10" s="21" customFormat="1" ht="12">
      <c r="A25" s="101"/>
      <c r="B25" s="102"/>
      <c r="C25" s="39" t="s">
        <v>911</v>
      </c>
      <c r="D25" s="103">
        <v>24785</v>
      </c>
      <c r="E25" s="103">
        <v>6552</v>
      </c>
      <c r="F25" s="103">
        <v>837541</v>
      </c>
      <c r="G25" s="103">
        <v>0</v>
      </c>
      <c r="H25" s="103">
        <v>127</v>
      </c>
      <c r="I25" s="103">
        <v>0</v>
      </c>
      <c r="J25" s="103">
        <v>869005</v>
      </c>
    </row>
    <row r="26" spans="1:10" s="21" customFormat="1" ht="12">
      <c r="A26" s="101"/>
      <c r="B26" s="102"/>
      <c r="C26" s="39" t="s">
        <v>912</v>
      </c>
      <c r="D26" s="103">
        <v>343901</v>
      </c>
      <c r="E26" s="103">
        <v>97824</v>
      </c>
      <c r="F26" s="103">
        <v>62817</v>
      </c>
      <c r="G26" s="103">
        <v>0</v>
      </c>
      <c r="H26" s="103">
        <v>500</v>
      </c>
      <c r="I26" s="103">
        <v>0</v>
      </c>
      <c r="J26" s="103">
        <v>505042</v>
      </c>
    </row>
    <row r="27" spans="1:10" s="21" customFormat="1" ht="12">
      <c r="A27" s="101"/>
      <c r="B27" s="102"/>
      <c r="C27" s="39" t="s">
        <v>913</v>
      </c>
      <c r="D27" s="103">
        <v>358978</v>
      </c>
      <c r="E27" s="103">
        <v>102332</v>
      </c>
      <c r="F27" s="103">
        <v>62873</v>
      </c>
      <c r="G27" s="103">
        <v>0</v>
      </c>
      <c r="H27" s="103">
        <v>500</v>
      </c>
      <c r="I27" s="103">
        <v>0</v>
      </c>
      <c r="J27" s="103">
        <v>524683</v>
      </c>
    </row>
    <row r="28" spans="1:10" s="21" customFormat="1" ht="12">
      <c r="A28" s="101"/>
      <c r="B28" s="102"/>
      <c r="C28" s="39" t="s">
        <v>914</v>
      </c>
      <c r="D28" s="103">
        <v>31464</v>
      </c>
      <c r="E28" s="103">
        <v>8196</v>
      </c>
      <c r="F28" s="103">
        <v>12040</v>
      </c>
      <c r="G28" s="103">
        <v>0</v>
      </c>
      <c r="H28" s="103">
        <v>6360</v>
      </c>
      <c r="I28" s="103">
        <v>0</v>
      </c>
      <c r="J28" s="103">
        <v>58060</v>
      </c>
    </row>
    <row r="29" spans="1:10" s="21" customFormat="1" ht="12">
      <c r="A29" s="101"/>
      <c r="B29" s="102"/>
      <c r="C29" s="39" t="s">
        <v>920</v>
      </c>
      <c r="D29" s="103">
        <v>30075</v>
      </c>
      <c r="E29" s="103">
        <v>7983</v>
      </c>
      <c r="F29" s="103">
        <v>16374</v>
      </c>
      <c r="G29" s="103">
        <v>0</v>
      </c>
      <c r="H29" s="103">
        <v>508</v>
      </c>
      <c r="I29" s="103">
        <v>0</v>
      </c>
      <c r="J29" s="103">
        <v>54940</v>
      </c>
    </row>
    <row r="30" spans="1:10" s="21" customFormat="1" ht="12">
      <c r="A30" s="101"/>
      <c r="B30" s="102"/>
      <c r="C30" s="39" t="s">
        <v>915</v>
      </c>
      <c r="D30" s="103">
        <v>30038</v>
      </c>
      <c r="E30" s="103">
        <v>8129</v>
      </c>
      <c r="F30" s="103">
        <v>49101</v>
      </c>
      <c r="G30" s="103">
        <v>0</v>
      </c>
      <c r="H30" s="103">
        <v>0</v>
      </c>
      <c r="I30" s="103">
        <v>0</v>
      </c>
      <c r="J30" s="103">
        <v>87268</v>
      </c>
    </row>
    <row r="31" spans="1:10" s="21" customFormat="1" ht="12">
      <c r="A31" s="101"/>
      <c r="B31" s="102" t="s">
        <v>916</v>
      </c>
      <c r="C31" s="39"/>
      <c r="D31" s="103">
        <v>501553</v>
      </c>
      <c r="E31" s="103">
        <v>138375</v>
      </c>
      <c r="F31" s="103">
        <v>570625</v>
      </c>
      <c r="G31" s="103">
        <v>0</v>
      </c>
      <c r="H31" s="103">
        <v>20880</v>
      </c>
      <c r="I31" s="103">
        <v>0</v>
      </c>
      <c r="J31" s="103">
        <v>1231433</v>
      </c>
    </row>
    <row r="32" spans="1:10" s="21" customFormat="1" ht="12">
      <c r="A32" s="101"/>
      <c r="B32" s="102" t="s">
        <v>917</v>
      </c>
      <c r="C32" s="39"/>
      <c r="D32" s="103">
        <v>360804</v>
      </c>
      <c r="E32" s="103">
        <v>103518</v>
      </c>
      <c r="F32" s="103">
        <v>245528</v>
      </c>
      <c r="G32" s="103">
        <v>0</v>
      </c>
      <c r="H32" s="103">
        <v>0</v>
      </c>
      <c r="I32" s="103">
        <v>0</v>
      </c>
      <c r="J32" s="103">
        <v>709850</v>
      </c>
    </row>
    <row r="33" spans="1:10" s="21" customFormat="1" ht="12">
      <c r="A33" s="101"/>
      <c r="B33" s="102" t="s">
        <v>918</v>
      </c>
      <c r="C33" s="39"/>
      <c r="D33" s="103">
        <v>284245</v>
      </c>
      <c r="E33" s="103">
        <v>80840</v>
      </c>
      <c r="F33" s="103">
        <v>1004293</v>
      </c>
      <c r="G33" s="103">
        <v>57725</v>
      </c>
      <c r="H33" s="103">
        <v>90601</v>
      </c>
      <c r="I33" s="103">
        <v>5080</v>
      </c>
      <c r="J33" s="103">
        <v>1522784</v>
      </c>
    </row>
    <row r="34" spans="1:10" ht="15">
      <c r="A34" s="58"/>
      <c r="B34" s="58"/>
      <c r="C34" s="58"/>
      <c r="D34" s="58"/>
      <c r="E34" s="58"/>
      <c r="F34" s="58"/>
      <c r="G34" s="58"/>
      <c r="H34" s="58"/>
      <c r="I34" s="58"/>
      <c r="J34" s="58"/>
    </row>
  </sheetData>
  <sheetProtection/>
  <mergeCells count="5">
    <mergeCell ref="A1:J1"/>
    <mergeCell ref="A3:J3"/>
    <mergeCell ref="A4:J4"/>
    <mergeCell ref="A5:C7"/>
    <mergeCell ref="D5:J5"/>
  </mergeCells>
  <printOptions/>
  <pageMargins left="0.7086614173228347" right="0.3937007874015748" top="0.1968503937007874" bottom="0.68" header="0" footer="0.31496062992125984"/>
  <pageSetup fitToHeight="100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85"/>
  <sheetViews>
    <sheetView showZero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4" width="2.140625" style="1" customWidth="1"/>
    <col min="5" max="5" width="2.14062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</cols>
  <sheetData>
    <row r="1" spans="1:11" s="24" customFormat="1" ht="11.25">
      <c r="A1" s="135" t="s">
        <v>1061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5" ht="15">
      <c r="A2" s="34">
        <v>6</v>
      </c>
      <c r="B2"/>
      <c r="C2"/>
      <c r="D2"/>
      <c r="E2"/>
    </row>
    <row r="3" spans="1:11" s="35" customFormat="1" ht="31.5" customHeight="1">
      <c r="A3" s="167" t="s">
        <v>926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21" customFormat="1" ht="12">
      <c r="A5" s="171" t="s">
        <v>927</v>
      </c>
      <c r="B5" s="142"/>
      <c r="C5" s="142"/>
      <c r="D5" s="142"/>
      <c r="E5" s="142"/>
      <c r="F5" s="172" t="s">
        <v>40</v>
      </c>
      <c r="G5" s="142"/>
      <c r="H5" s="172" t="s">
        <v>110</v>
      </c>
      <c r="I5" s="142"/>
      <c r="J5" s="142"/>
      <c r="K5" s="142"/>
    </row>
    <row r="6" spans="1:11" s="21" customFormat="1" ht="29.25" customHeight="1">
      <c r="A6" s="142"/>
      <c r="B6" s="142"/>
      <c r="C6" s="142"/>
      <c r="D6" s="142"/>
      <c r="E6" s="142"/>
      <c r="F6" s="142"/>
      <c r="G6" s="142"/>
      <c r="H6" s="104" t="s">
        <v>111</v>
      </c>
      <c r="I6" s="104" t="s">
        <v>718</v>
      </c>
      <c r="J6" s="104" t="s">
        <v>719</v>
      </c>
      <c r="K6" s="105" t="s">
        <v>114</v>
      </c>
    </row>
    <row r="7" spans="1:11" s="42" customFormat="1" ht="14.25">
      <c r="A7" s="52" t="s">
        <v>78</v>
      </c>
      <c r="B7" s="106"/>
      <c r="C7" s="106"/>
      <c r="D7" s="106"/>
      <c r="E7" s="106"/>
      <c r="F7" s="106" t="s">
        <v>77</v>
      </c>
      <c r="G7" s="107"/>
      <c r="H7" s="108">
        <v>70124</v>
      </c>
      <c r="I7" s="108">
        <v>49352</v>
      </c>
      <c r="J7" s="108">
        <v>0</v>
      </c>
      <c r="K7" s="108">
        <v>119476</v>
      </c>
    </row>
    <row r="8" spans="1:11" s="42" customFormat="1" ht="14.25">
      <c r="A8" s="52"/>
      <c r="B8" s="106" t="s">
        <v>633</v>
      </c>
      <c r="C8" s="106"/>
      <c r="D8" s="106"/>
      <c r="E8" s="106"/>
      <c r="F8" s="106" t="s">
        <v>634</v>
      </c>
      <c r="G8" s="107"/>
      <c r="H8" s="108">
        <v>1000</v>
      </c>
      <c r="I8" s="108">
        <v>0</v>
      </c>
      <c r="J8" s="108">
        <v>0</v>
      </c>
      <c r="K8" s="108">
        <v>1000</v>
      </c>
    </row>
    <row r="9" spans="1:11" s="42" customFormat="1" ht="14.25">
      <c r="A9" s="52"/>
      <c r="B9" s="106"/>
      <c r="C9" s="106" t="s">
        <v>916</v>
      </c>
      <c r="D9" s="106"/>
      <c r="E9" s="106"/>
      <c r="F9" s="106"/>
      <c r="G9" s="107"/>
      <c r="H9" s="108">
        <v>1000</v>
      </c>
      <c r="I9" s="108">
        <v>0</v>
      </c>
      <c r="J9" s="108">
        <v>0</v>
      </c>
      <c r="K9" s="108">
        <v>1000</v>
      </c>
    </row>
    <row r="10" spans="1:11" ht="15">
      <c r="A10" s="109"/>
      <c r="B10" s="110"/>
      <c r="C10" s="110"/>
      <c r="D10" s="110"/>
      <c r="E10" s="110"/>
      <c r="F10" s="110" t="s">
        <v>928</v>
      </c>
      <c r="G10" s="38"/>
      <c r="H10" s="111">
        <v>1000</v>
      </c>
      <c r="I10" s="111">
        <v>0</v>
      </c>
      <c r="J10" s="111">
        <v>0</v>
      </c>
      <c r="K10" s="111">
        <v>1000</v>
      </c>
    </row>
    <row r="11" spans="1:11" s="42" customFormat="1" ht="14.25">
      <c r="A11" s="52"/>
      <c r="B11" s="106" t="s">
        <v>637</v>
      </c>
      <c r="C11" s="106"/>
      <c r="D11" s="106"/>
      <c r="E11" s="106"/>
      <c r="F11" s="106" t="s">
        <v>638</v>
      </c>
      <c r="G11" s="107"/>
      <c r="H11" s="108">
        <v>54216</v>
      </c>
      <c r="I11" s="108">
        <v>38860</v>
      </c>
      <c r="J11" s="108">
        <v>0</v>
      </c>
      <c r="K11" s="108">
        <v>93076</v>
      </c>
    </row>
    <row r="12" spans="1:11" s="42" customFormat="1" ht="14.25">
      <c r="A12" s="52"/>
      <c r="B12" s="106"/>
      <c r="C12" s="106" t="s">
        <v>910</v>
      </c>
      <c r="D12" s="106"/>
      <c r="E12" s="106"/>
      <c r="F12" s="106"/>
      <c r="G12" s="107"/>
      <c r="H12" s="108">
        <v>5896</v>
      </c>
      <c r="I12" s="108">
        <v>400</v>
      </c>
      <c r="J12" s="108">
        <v>0</v>
      </c>
      <c r="K12" s="108">
        <v>6296</v>
      </c>
    </row>
    <row r="13" spans="1:11" s="42" customFormat="1" ht="14.25">
      <c r="A13" s="52"/>
      <c r="B13" s="106"/>
      <c r="C13" s="106"/>
      <c r="D13" s="106" t="s">
        <v>911</v>
      </c>
      <c r="E13" s="106"/>
      <c r="F13" s="106"/>
      <c r="G13" s="107"/>
      <c r="H13" s="108">
        <v>100</v>
      </c>
      <c r="I13" s="108">
        <v>0</v>
      </c>
      <c r="J13" s="108">
        <v>0</v>
      </c>
      <c r="K13" s="108">
        <v>100</v>
      </c>
    </row>
    <row r="14" spans="1:11" ht="15">
      <c r="A14" s="109"/>
      <c r="B14" s="110"/>
      <c r="C14" s="110"/>
      <c r="D14" s="110"/>
      <c r="E14" s="110"/>
      <c r="F14" s="110" t="s">
        <v>929</v>
      </c>
      <c r="G14" s="38"/>
      <c r="H14" s="111">
        <v>100</v>
      </c>
      <c r="I14" s="111">
        <v>0</v>
      </c>
      <c r="J14" s="111">
        <v>0</v>
      </c>
      <c r="K14" s="111">
        <v>100</v>
      </c>
    </row>
    <row r="15" spans="1:11" s="42" customFormat="1" ht="14.25">
      <c r="A15" s="52"/>
      <c r="B15" s="106"/>
      <c r="C15" s="106"/>
      <c r="D15" s="106" t="s">
        <v>912</v>
      </c>
      <c r="E15" s="106"/>
      <c r="F15" s="106"/>
      <c r="G15" s="107"/>
      <c r="H15" s="108">
        <v>394</v>
      </c>
      <c r="I15" s="108">
        <v>0</v>
      </c>
      <c r="J15" s="108">
        <v>0</v>
      </c>
      <c r="K15" s="108">
        <v>394</v>
      </c>
    </row>
    <row r="16" spans="1:11" ht="15">
      <c r="A16" s="109"/>
      <c r="B16" s="110"/>
      <c r="C16" s="110"/>
      <c r="D16" s="110"/>
      <c r="E16" s="110"/>
      <c r="F16" s="110" t="s">
        <v>930</v>
      </c>
      <c r="G16" s="38"/>
      <c r="H16" s="111">
        <v>394</v>
      </c>
      <c r="I16" s="111">
        <v>0</v>
      </c>
      <c r="J16" s="111">
        <v>0</v>
      </c>
      <c r="K16" s="111">
        <v>394</v>
      </c>
    </row>
    <row r="17" spans="1:11" s="42" customFormat="1" ht="14.25">
      <c r="A17" s="52"/>
      <c r="B17" s="106"/>
      <c r="C17" s="106"/>
      <c r="D17" s="106" t="s">
        <v>913</v>
      </c>
      <c r="E17" s="106"/>
      <c r="F17" s="106"/>
      <c r="G17" s="107"/>
      <c r="H17" s="108">
        <v>394</v>
      </c>
      <c r="I17" s="108">
        <v>0</v>
      </c>
      <c r="J17" s="108">
        <v>0</v>
      </c>
      <c r="K17" s="108">
        <v>394</v>
      </c>
    </row>
    <row r="18" spans="1:11" ht="15">
      <c r="A18" s="109"/>
      <c r="B18" s="110"/>
      <c r="C18" s="110"/>
      <c r="D18" s="110"/>
      <c r="E18" s="110"/>
      <c r="F18" s="110" t="s">
        <v>931</v>
      </c>
      <c r="G18" s="38"/>
      <c r="H18" s="111">
        <v>394</v>
      </c>
      <c r="I18" s="111">
        <v>0</v>
      </c>
      <c r="J18" s="111">
        <v>0</v>
      </c>
      <c r="K18" s="111">
        <v>394</v>
      </c>
    </row>
    <row r="19" spans="1:11" s="42" customFormat="1" ht="14.25">
      <c r="A19" s="52"/>
      <c r="B19" s="106"/>
      <c r="C19" s="106"/>
      <c r="D19" s="106" t="s">
        <v>914</v>
      </c>
      <c r="E19" s="106"/>
      <c r="F19" s="106"/>
      <c r="G19" s="107"/>
      <c r="H19" s="108">
        <v>5008</v>
      </c>
      <c r="I19" s="108">
        <v>0</v>
      </c>
      <c r="J19" s="108">
        <v>0</v>
      </c>
      <c r="K19" s="108">
        <v>5008</v>
      </c>
    </row>
    <row r="20" spans="1:11" ht="15">
      <c r="A20" s="109"/>
      <c r="B20" s="110"/>
      <c r="C20" s="110"/>
      <c r="D20" s="110"/>
      <c r="E20" s="110"/>
      <c r="F20" s="110" t="s">
        <v>932</v>
      </c>
      <c r="G20" s="38"/>
      <c r="H20" s="111">
        <v>5008</v>
      </c>
      <c r="I20" s="111">
        <v>0</v>
      </c>
      <c r="J20" s="111">
        <v>0</v>
      </c>
      <c r="K20" s="111">
        <v>5008</v>
      </c>
    </row>
    <row r="21" spans="1:11" s="42" customFormat="1" ht="14.25">
      <c r="A21" s="52"/>
      <c r="B21" s="106"/>
      <c r="C21" s="106"/>
      <c r="D21" s="106" t="s">
        <v>920</v>
      </c>
      <c r="E21" s="106"/>
      <c r="F21" s="106"/>
      <c r="G21" s="107"/>
      <c r="H21" s="108">
        <v>0</v>
      </c>
      <c r="I21" s="108">
        <v>400</v>
      </c>
      <c r="J21" s="108">
        <v>0</v>
      </c>
      <c r="K21" s="108">
        <v>400</v>
      </c>
    </row>
    <row r="22" spans="1:11" ht="15">
      <c r="A22" s="109"/>
      <c r="B22" s="110"/>
      <c r="C22" s="110"/>
      <c r="D22" s="110"/>
      <c r="E22" s="110"/>
      <c r="F22" s="110" t="s">
        <v>933</v>
      </c>
      <c r="G22" s="38"/>
      <c r="H22" s="111">
        <v>0</v>
      </c>
      <c r="I22" s="111">
        <v>400</v>
      </c>
      <c r="J22" s="111">
        <v>0</v>
      </c>
      <c r="K22" s="111">
        <v>400</v>
      </c>
    </row>
    <row r="23" spans="1:11" s="42" customFormat="1" ht="14.25">
      <c r="A23" s="52"/>
      <c r="B23" s="106"/>
      <c r="C23" s="106" t="s">
        <v>916</v>
      </c>
      <c r="D23" s="106"/>
      <c r="E23" s="106"/>
      <c r="F23" s="106"/>
      <c r="G23" s="107"/>
      <c r="H23" s="108">
        <v>15441</v>
      </c>
      <c r="I23" s="108">
        <v>0</v>
      </c>
      <c r="J23" s="108">
        <v>0</v>
      </c>
      <c r="K23" s="108">
        <v>15441</v>
      </c>
    </row>
    <row r="24" spans="1:11" ht="15">
      <c r="A24" s="109"/>
      <c r="B24" s="110"/>
      <c r="C24" s="110"/>
      <c r="D24" s="110"/>
      <c r="E24" s="110"/>
      <c r="F24" s="110" t="s">
        <v>934</v>
      </c>
      <c r="G24" s="38"/>
      <c r="H24" s="111">
        <v>15441</v>
      </c>
      <c r="I24" s="111">
        <v>0</v>
      </c>
      <c r="J24" s="111">
        <v>0</v>
      </c>
      <c r="K24" s="111">
        <v>15441</v>
      </c>
    </row>
    <row r="25" spans="1:11" s="42" customFormat="1" ht="14.25">
      <c r="A25" s="52"/>
      <c r="B25" s="106"/>
      <c r="C25" s="106" t="s">
        <v>918</v>
      </c>
      <c r="D25" s="106"/>
      <c r="E25" s="106"/>
      <c r="F25" s="106"/>
      <c r="G25" s="107"/>
      <c r="H25" s="108">
        <v>32879</v>
      </c>
      <c r="I25" s="108">
        <v>38460</v>
      </c>
      <c r="J25" s="108">
        <v>0</v>
      </c>
      <c r="K25" s="108">
        <v>71339</v>
      </c>
    </row>
    <row r="26" spans="1:11" ht="15">
      <c r="A26" s="109"/>
      <c r="B26" s="110"/>
      <c r="C26" s="110"/>
      <c r="D26" s="110"/>
      <c r="E26" s="110"/>
      <c r="F26" s="110" t="s">
        <v>935</v>
      </c>
      <c r="G26" s="38"/>
      <c r="H26" s="111">
        <v>400</v>
      </c>
      <c r="I26" s="111">
        <v>0</v>
      </c>
      <c r="J26" s="111">
        <v>0</v>
      </c>
      <c r="K26" s="111">
        <v>400</v>
      </c>
    </row>
    <row r="27" spans="1:11" ht="15">
      <c r="A27" s="109"/>
      <c r="B27" s="110"/>
      <c r="C27" s="110"/>
      <c r="D27" s="110"/>
      <c r="E27" s="110"/>
      <c r="F27" s="110" t="s">
        <v>936</v>
      </c>
      <c r="G27" s="38"/>
      <c r="H27" s="111">
        <v>1500</v>
      </c>
      <c r="I27" s="111">
        <v>0</v>
      </c>
      <c r="J27" s="111">
        <v>0</v>
      </c>
      <c r="K27" s="111">
        <v>1500</v>
      </c>
    </row>
    <row r="28" spans="1:11" ht="15">
      <c r="A28" s="109"/>
      <c r="B28" s="110"/>
      <c r="C28" s="110"/>
      <c r="D28" s="110"/>
      <c r="E28" s="110"/>
      <c r="F28" s="110" t="s">
        <v>937</v>
      </c>
      <c r="G28" s="38"/>
      <c r="H28" s="111">
        <v>600</v>
      </c>
      <c r="I28" s="111">
        <v>0</v>
      </c>
      <c r="J28" s="111">
        <v>0</v>
      </c>
      <c r="K28" s="111">
        <v>600</v>
      </c>
    </row>
    <row r="29" spans="1:11" ht="15">
      <c r="A29" s="109"/>
      <c r="B29" s="110"/>
      <c r="C29" s="110"/>
      <c r="D29" s="110"/>
      <c r="E29" s="110"/>
      <c r="F29" s="110" t="s">
        <v>938</v>
      </c>
      <c r="G29" s="38"/>
      <c r="H29" s="111">
        <v>25000</v>
      </c>
      <c r="I29" s="111">
        <v>25000</v>
      </c>
      <c r="J29" s="111">
        <v>0</v>
      </c>
      <c r="K29" s="111">
        <v>50000</v>
      </c>
    </row>
    <row r="30" spans="1:11" ht="15">
      <c r="A30" s="109"/>
      <c r="B30" s="110"/>
      <c r="C30" s="110"/>
      <c r="D30" s="110"/>
      <c r="E30" s="110"/>
      <c r="F30" s="110" t="s">
        <v>939</v>
      </c>
      <c r="G30" s="38"/>
      <c r="H30" s="111">
        <v>800</v>
      </c>
      <c r="I30" s="111">
        <v>0</v>
      </c>
      <c r="J30" s="111">
        <v>0</v>
      </c>
      <c r="K30" s="111">
        <v>800</v>
      </c>
    </row>
    <row r="31" spans="1:11" ht="15">
      <c r="A31" s="109"/>
      <c r="B31" s="110"/>
      <c r="C31" s="110"/>
      <c r="D31" s="110"/>
      <c r="E31" s="110"/>
      <c r="F31" s="110" t="s">
        <v>940</v>
      </c>
      <c r="G31" s="38"/>
      <c r="H31" s="111">
        <v>500</v>
      </c>
      <c r="I31" s="111">
        <v>0</v>
      </c>
      <c r="J31" s="111">
        <v>0</v>
      </c>
      <c r="K31" s="111">
        <v>500</v>
      </c>
    </row>
    <row r="32" spans="1:11" ht="15">
      <c r="A32" s="109"/>
      <c r="B32" s="110"/>
      <c r="C32" s="110"/>
      <c r="D32" s="110"/>
      <c r="E32" s="110"/>
      <c r="F32" s="110" t="s">
        <v>941</v>
      </c>
      <c r="G32" s="38"/>
      <c r="H32" s="111">
        <v>0</v>
      </c>
      <c r="I32" s="111">
        <v>2000</v>
      </c>
      <c r="J32" s="111">
        <v>0</v>
      </c>
      <c r="K32" s="111">
        <v>2000</v>
      </c>
    </row>
    <row r="33" spans="1:11" ht="15">
      <c r="A33" s="109"/>
      <c r="B33" s="110"/>
      <c r="C33" s="110"/>
      <c r="D33" s="110"/>
      <c r="E33" s="110"/>
      <c r="F33" s="110" t="s">
        <v>942</v>
      </c>
      <c r="G33" s="38"/>
      <c r="H33" s="111">
        <v>0</v>
      </c>
      <c r="I33" s="111">
        <v>7500</v>
      </c>
      <c r="J33" s="111">
        <v>0</v>
      </c>
      <c r="K33" s="111">
        <v>7500</v>
      </c>
    </row>
    <row r="34" spans="1:11" ht="15">
      <c r="A34" s="109"/>
      <c r="B34" s="110"/>
      <c r="C34" s="110"/>
      <c r="D34" s="110"/>
      <c r="E34" s="110"/>
      <c r="F34" s="110" t="s">
        <v>943</v>
      </c>
      <c r="G34" s="38"/>
      <c r="H34" s="111">
        <v>500</v>
      </c>
      <c r="I34" s="111">
        <v>0</v>
      </c>
      <c r="J34" s="111">
        <v>0</v>
      </c>
      <c r="K34" s="111">
        <v>500</v>
      </c>
    </row>
    <row r="35" spans="1:11" ht="15">
      <c r="A35" s="109"/>
      <c r="B35" s="110"/>
      <c r="C35" s="110"/>
      <c r="D35" s="110"/>
      <c r="E35" s="110"/>
      <c r="F35" s="110" t="s">
        <v>944</v>
      </c>
      <c r="G35" s="38"/>
      <c r="H35" s="111">
        <v>300</v>
      </c>
      <c r="I35" s="111">
        <v>0</v>
      </c>
      <c r="J35" s="111">
        <v>0</v>
      </c>
      <c r="K35" s="111">
        <v>300</v>
      </c>
    </row>
    <row r="36" spans="1:11" ht="15">
      <c r="A36" s="109"/>
      <c r="B36" s="110"/>
      <c r="C36" s="110"/>
      <c r="D36" s="110"/>
      <c r="E36" s="110"/>
      <c r="F36" s="110" t="s">
        <v>945</v>
      </c>
      <c r="G36" s="38"/>
      <c r="H36" s="111">
        <v>500</v>
      </c>
      <c r="I36" s="111">
        <v>0</v>
      </c>
      <c r="J36" s="111">
        <v>0</v>
      </c>
      <c r="K36" s="111">
        <v>500</v>
      </c>
    </row>
    <row r="37" spans="1:11" ht="15">
      <c r="A37" s="109"/>
      <c r="B37" s="110"/>
      <c r="C37" s="110"/>
      <c r="D37" s="110"/>
      <c r="E37" s="110"/>
      <c r="F37" s="110" t="s">
        <v>946</v>
      </c>
      <c r="G37" s="38"/>
      <c r="H37" s="111">
        <v>80</v>
      </c>
      <c r="I37" s="111">
        <v>0</v>
      </c>
      <c r="J37" s="111">
        <v>0</v>
      </c>
      <c r="K37" s="111">
        <v>80</v>
      </c>
    </row>
    <row r="38" spans="1:11" ht="15">
      <c r="A38" s="109"/>
      <c r="B38" s="110"/>
      <c r="C38" s="110"/>
      <c r="D38" s="110"/>
      <c r="E38" s="110"/>
      <c r="F38" s="110" t="s">
        <v>947</v>
      </c>
      <c r="G38" s="38"/>
      <c r="H38" s="111">
        <v>0</v>
      </c>
      <c r="I38" s="111">
        <v>3960</v>
      </c>
      <c r="J38" s="111">
        <v>0</v>
      </c>
      <c r="K38" s="111">
        <v>3960</v>
      </c>
    </row>
    <row r="39" spans="1:11" ht="15">
      <c r="A39" s="109"/>
      <c r="B39" s="110"/>
      <c r="C39" s="110"/>
      <c r="D39" s="110"/>
      <c r="E39" s="110"/>
      <c r="F39" s="110" t="s">
        <v>948</v>
      </c>
      <c r="G39" s="38"/>
      <c r="H39" s="111">
        <v>990</v>
      </c>
      <c r="I39" s="111">
        <v>0</v>
      </c>
      <c r="J39" s="111">
        <v>0</v>
      </c>
      <c r="K39" s="111">
        <v>990</v>
      </c>
    </row>
    <row r="40" spans="1:11" ht="15">
      <c r="A40" s="109"/>
      <c r="B40" s="110"/>
      <c r="C40" s="110"/>
      <c r="D40" s="110"/>
      <c r="E40" s="110"/>
      <c r="F40" s="110" t="s">
        <v>949</v>
      </c>
      <c r="G40" s="38"/>
      <c r="H40" s="111">
        <v>809</v>
      </c>
      <c r="I40" s="111">
        <v>0</v>
      </c>
      <c r="J40" s="111">
        <v>0</v>
      </c>
      <c r="K40" s="111">
        <v>809</v>
      </c>
    </row>
    <row r="41" spans="1:11" ht="15">
      <c r="A41" s="109"/>
      <c r="B41" s="110"/>
      <c r="C41" s="110"/>
      <c r="D41" s="110"/>
      <c r="E41" s="110"/>
      <c r="F41" s="110" t="s">
        <v>950</v>
      </c>
      <c r="G41" s="38"/>
      <c r="H41" s="111">
        <v>900</v>
      </c>
      <c r="I41" s="111">
        <v>0</v>
      </c>
      <c r="J41" s="111">
        <v>0</v>
      </c>
      <c r="K41" s="111">
        <v>900</v>
      </c>
    </row>
    <row r="42" spans="1:11" s="42" customFormat="1" ht="14.25">
      <c r="A42" s="52"/>
      <c r="B42" s="106" t="s">
        <v>643</v>
      </c>
      <c r="C42" s="106"/>
      <c r="D42" s="106"/>
      <c r="E42" s="106"/>
      <c r="F42" s="106" t="s">
        <v>644</v>
      </c>
      <c r="G42" s="107"/>
      <c r="H42" s="108">
        <v>14908</v>
      </c>
      <c r="I42" s="108">
        <v>10492</v>
      </c>
      <c r="J42" s="108">
        <v>0</v>
      </c>
      <c r="K42" s="108">
        <v>25400</v>
      </c>
    </row>
    <row r="43" spans="1:11" s="42" customFormat="1" ht="14.25">
      <c r="A43" s="52"/>
      <c r="B43" s="106"/>
      <c r="C43" s="106" t="s">
        <v>910</v>
      </c>
      <c r="D43" s="106"/>
      <c r="E43" s="106"/>
      <c r="F43" s="106"/>
      <c r="G43" s="107"/>
      <c r="H43" s="108">
        <v>1591</v>
      </c>
      <c r="I43" s="108">
        <v>108</v>
      </c>
      <c r="J43" s="108">
        <v>0</v>
      </c>
      <c r="K43" s="108">
        <v>1699</v>
      </c>
    </row>
    <row r="44" spans="1:11" s="42" customFormat="1" ht="14.25">
      <c r="A44" s="52"/>
      <c r="B44" s="106"/>
      <c r="C44" s="106"/>
      <c r="D44" s="106" t="s">
        <v>911</v>
      </c>
      <c r="E44" s="106"/>
      <c r="F44" s="106"/>
      <c r="G44" s="107"/>
      <c r="H44" s="108">
        <v>27</v>
      </c>
      <c r="I44" s="108">
        <v>0</v>
      </c>
      <c r="J44" s="108">
        <v>0</v>
      </c>
      <c r="K44" s="108">
        <v>27</v>
      </c>
    </row>
    <row r="45" spans="1:11" ht="15">
      <c r="A45" s="109"/>
      <c r="B45" s="110"/>
      <c r="C45" s="110"/>
      <c r="D45" s="110"/>
      <c r="E45" s="110"/>
      <c r="F45" s="110" t="s">
        <v>929</v>
      </c>
      <c r="G45" s="38"/>
      <c r="H45" s="111">
        <v>27</v>
      </c>
      <c r="I45" s="111">
        <v>0</v>
      </c>
      <c r="J45" s="111">
        <v>0</v>
      </c>
      <c r="K45" s="111">
        <v>27</v>
      </c>
    </row>
    <row r="46" spans="1:11" s="42" customFormat="1" ht="14.25">
      <c r="A46" s="52"/>
      <c r="B46" s="106"/>
      <c r="C46" s="106"/>
      <c r="D46" s="106" t="s">
        <v>912</v>
      </c>
      <c r="E46" s="106"/>
      <c r="F46" s="106"/>
      <c r="G46" s="107"/>
      <c r="H46" s="108">
        <v>106</v>
      </c>
      <c r="I46" s="108">
        <v>0</v>
      </c>
      <c r="J46" s="108">
        <v>0</v>
      </c>
      <c r="K46" s="108">
        <v>106</v>
      </c>
    </row>
    <row r="47" spans="1:11" ht="15">
      <c r="A47" s="109"/>
      <c r="B47" s="110"/>
      <c r="C47" s="110"/>
      <c r="D47" s="110"/>
      <c r="E47" s="110"/>
      <c r="F47" s="110" t="s">
        <v>930</v>
      </c>
      <c r="G47" s="38"/>
      <c r="H47" s="111">
        <v>106</v>
      </c>
      <c r="I47" s="111">
        <v>0</v>
      </c>
      <c r="J47" s="111">
        <v>0</v>
      </c>
      <c r="K47" s="111">
        <v>106</v>
      </c>
    </row>
    <row r="48" spans="1:11" s="42" customFormat="1" ht="14.25">
      <c r="A48" s="52"/>
      <c r="B48" s="106"/>
      <c r="C48" s="106"/>
      <c r="D48" s="106" t="s">
        <v>913</v>
      </c>
      <c r="E48" s="106"/>
      <c r="F48" s="106"/>
      <c r="G48" s="107"/>
      <c r="H48" s="108">
        <v>106</v>
      </c>
      <c r="I48" s="108">
        <v>0</v>
      </c>
      <c r="J48" s="108">
        <v>0</v>
      </c>
      <c r="K48" s="108">
        <v>106</v>
      </c>
    </row>
    <row r="49" spans="1:11" ht="15">
      <c r="A49" s="109"/>
      <c r="B49" s="110"/>
      <c r="C49" s="110"/>
      <c r="D49" s="110"/>
      <c r="E49" s="110"/>
      <c r="F49" s="110" t="s">
        <v>931</v>
      </c>
      <c r="G49" s="38"/>
      <c r="H49" s="111">
        <v>106</v>
      </c>
      <c r="I49" s="111">
        <v>0</v>
      </c>
      <c r="J49" s="111">
        <v>0</v>
      </c>
      <c r="K49" s="111">
        <v>106</v>
      </c>
    </row>
    <row r="50" spans="1:11" s="42" customFormat="1" ht="14.25">
      <c r="A50" s="52"/>
      <c r="B50" s="106"/>
      <c r="C50" s="106"/>
      <c r="D50" s="106" t="s">
        <v>914</v>
      </c>
      <c r="E50" s="106"/>
      <c r="F50" s="106"/>
      <c r="G50" s="107"/>
      <c r="H50" s="108">
        <v>1352</v>
      </c>
      <c r="I50" s="108">
        <v>0</v>
      </c>
      <c r="J50" s="108">
        <v>0</v>
      </c>
      <c r="K50" s="108">
        <v>1352</v>
      </c>
    </row>
    <row r="51" spans="1:11" ht="15">
      <c r="A51" s="109"/>
      <c r="B51" s="110"/>
      <c r="C51" s="110"/>
      <c r="D51" s="110"/>
      <c r="E51" s="110"/>
      <c r="F51" s="110" t="s">
        <v>932</v>
      </c>
      <c r="G51" s="38"/>
      <c r="H51" s="111">
        <v>1352</v>
      </c>
      <c r="I51" s="111">
        <v>0</v>
      </c>
      <c r="J51" s="111">
        <v>0</v>
      </c>
      <c r="K51" s="111">
        <v>1352</v>
      </c>
    </row>
    <row r="52" spans="1:11" s="42" customFormat="1" ht="14.25">
      <c r="A52" s="52"/>
      <c r="B52" s="106"/>
      <c r="C52" s="106"/>
      <c r="D52" s="106" t="s">
        <v>920</v>
      </c>
      <c r="E52" s="106"/>
      <c r="F52" s="106"/>
      <c r="G52" s="107"/>
      <c r="H52" s="108">
        <v>0</v>
      </c>
      <c r="I52" s="108">
        <v>108</v>
      </c>
      <c r="J52" s="108">
        <v>0</v>
      </c>
      <c r="K52" s="108">
        <v>108</v>
      </c>
    </row>
    <row r="53" spans="1:11" ht="15">
      <c r="A53" s="109"/>
      <c r="B53" s="110"/>
      <c r="C53" s="110"/>
      <c r="D53" s="110"/>
      <c r="E53" s="110"/>
      <c r="F53" s="110" t="s">
        <v>933</v>
      </c>
      <c r="G53" s="38"/>
      <c r="H53" s="111">
        <v>0</v>
      </c>
      <c r="I53" s="111">
        <v>108</v>
      </c>
      <c r="J53" s="111">
        <v>0</v>
      </c>
      <c r="K53" s="111">
        <v>108</v>
      </c>
    </row>
    <row r="54" spans="1:11" s="42" customFormat="1" ht="14.25">
      <c r="A54" s="52"/>
      <c r="B54" s="106"/>
      <c r="C54" s="106" t="s">
        <v>916</v>
      </c>
      <c r="D54" s="106"/>
      <c r="E54" s="106"/>
      <c r="F54" s="106"/>
      <c r="G54" s="107"/>
      <c r="H54" s="108">
        <v>4439</v>
      </c>
      <c r="I54" s="108">
        <v>0</v>
      </c>
      <c r="J54" s="108">
        <v>0</v>
      </c>
      <c r="K54" s="108">
        <v>4439</v>
      </c>
    </row>
    <row r="55" spans="1:11" ht="15">
      <c r="A55" s="109"/>
      <c r="B55" s="110"/>
      <c r="C55" s="110"/>
      <c r="D55" s="110"/>
      <c r="E55" s="110"/>
      <c r="F55" s="110" t="s">
        <v>934</v>
      </c>
      <c r="G55" s="38"/>
      <c r="H55" s="111">
        <v>4169</v>
      </c>
      <c r="I55" s="111">
        <v>0</v>
      </c>
      <c r="J55" s="111">
        <v>0</v>
      </c>
      <c r="K55" s="111">
        <v>4169</v>
      </c>
    </row>
    <row r="56" spans="1:11" ht="15">
      <c r="A56" s="109"/>
      <c r="B56" s="110"/>
      <c r="C56" s="110"/>
      <c r="D56" s="110"/>
      <c r="E56" s="110"/>
      <c r="F56" s="110" t="s">
        <v>928</v>
      </c>
      <c r="G56" s="38"/>
      <c r="H56" s="111">
        <v>270</v>
      </c>
      <c r="I56" s="111">
        <v>0</v>
      </c>
      <c r="J56" s="111">
        <v>0</v>
      </c>
      <c r="K56" s="111">
        <v>270</v>
      </c>
    </row>
    <row r="57" spans="1:11" s="42" customFormat="1" ht="14.25">
      <c r="A57" s="52"/>
      <c r="B57" s="106"/>
      <c r="C57" s="106" t="s">
        <v>918</v>
      </c>
      <c r="D57" s="106"/>
      <c r="E57" s="106"/>
      <c r="F57" s="106"/>
      <c r="G57" s="107"/>
      <c r="H57" s="108">
        <v>8878</v>
      </c>
      <c r="I57" s="108">
        <v>10384</v>
      </c>
      <c r="J57" s="108">
        <v>0</v>
      </c>
      <c r="K57" s="108">
        <v>19262</v>
      </c>
    </row>
    <row r="58" spans="1:11" ht="15">
      <c r="A58" s="109"/>
      <c r="B58" s="110"/>
      <c r="C58" s="110"/>
      <c r="D58" s="110"/>
      <c r="E58" s="110"/>
      <c r="F58" s="110" t="s">
        <v>951</v>
      </c>
      <c r="G58" s="38"/>
      <c r="H58" s="111">
        <v>6750</v>
      </c>
      <c r="I58" s="111">
        <v>0</v>
      </c>
      <c r="J58" s="111">
        <v>0</v>
      </c>
      <c r="K58" s="111">
        <v>6750</v>
      </c>
    </row>
    <row r="59" spans="1:11" ht="15">
      <c r="A59" s="109"/>
      <c r="B59" s="110"/>
      <c r="C59" s="110"/>
      <c r="D59" s="110"/>
      <c r="E59" s="110"/>
      <c r="F59" s="110" t="s">
        <v>935</v>
      </c>
      <c r="G59" s="38"/>
      <c r="H59" s="111">
        <v>108</v>
      </c>
      <c r="I59" s="111">
        <v>0</v>
      </c>
      <c r="J59" s="111">
        <v>0</v>
      </c>
      <c r="K59" s="111">
        <v>108</v>
      </c>
    </row>
    <row r="60" spans="1:11" ht="15">
      <c r="A60" s="109"/>
      <c r="B60" s="110"/>
      <c r="C60" s="110"/>
      <c r="D60" s="110"/>
      <c r="E60" s="110"/>
      <c r="F60" s="110" t="s">
        <v>936</v>
      </c>
      <c r="G60" s="38"/>
      <c r="H60" s="111">
        <v>405</v>
      </c>
      <c r="I60" s="111">
        <v>0</v>
      </c>
      <c r="J60" s="111">
        <v>0</v>
      </c>
      <c r="K60" s="111">
        <v>405</v>
      </c>
    </row>
    <row r="61" spans="1:11" ht="15">
      <c r="A61" s="109"/>
      <c r="B61" s="110"/>
      <c r="C61" s="110"/>
      <c r="D61" s="110"/>
      <c r="E61" s="110"/>
      <c r="F61" s="110" t="s">
        <v>937</v>
      </c>
      <c r="G61" s="38"/>
      <c r="H61" s="111">
        <v>162</v>
      </c>
      <c r="I61" s="111">
        <v>0</v>
      </c>
      <c r="J61" s="111">
        <v>0</v>
      </c>
      <c r="K61" s="111">
        <v>162</v>
      </c>
    </row>
    <row r="62" spans="1:11" ht="15">
      <c r="A62" s="109"/>
      <c r="B62" s="110"/>
      <c r="C62" s="110"/>
      <c r="D62" s="110"/>
      <c r="E62" s="110"/>
      <c r="F62" s="110" t="s">
        <v>938</v>
      </c>
      <c r="G62" s="38"/>
      <c r="H62" s="111">
        <v>0</v>
      </c>
      <c r="I62" s="111">
        <v>6750</v>
      </c>
      <c r="J62" s="111">
        <v>0</v>
      </c>
      <c r="K62" s="111">
        <v>6750</v>
      </c>
    </row>
    <row r="63" spans="1:11" ht="15">
      <c r="A63" s="109"/>
      <c r="B63" s="110"/>
      <c r="C63" s="110"/>
      <c r="D63" s="110"/>
      <c r="E63" s="110"/>
      <c r="F63" s="110" t="s">
        <v>939</v>
      </c>
      <c r="G63" s="38"/>
      <c r="H63" s="111">
        <v>216</v>
      </c>
      <c r="I63" s="111">
        <v>0</v>
      </c>
      <c r="J63" s="111">
        <v>0</v>
      </c>
      <c r="K63" s="111">
        <v>216</v>
      </c>
    </row>
    <row r="64" spans="1:11" ht="15">
      <c r="A64" s="109"/>
      <c r="B64" s="110"/>
      <c r="C64" s="110"/>
      <c r="D64" s="110"/>
      <c r="E64" s="110"/>
      <c r="F64" s="110" t="s">
        <v>940</v>
      </c>
      <c r="G64" s="38"/>
      <c r="H64" s="111">
        <v>135</v>
      </c>
      <c r="I64" s="111">
        <v>0</v>
      </c>
      <c r="J64" s="111">
        <v>0</v>
      </c>
      <c r="K64" s="111">
        <v>135</v>
      </c>
    </row>
    <row r="65" spans="1:11" ht="15">
      <c r="A65" s="109"/>
      <c r="B65" s="110"/>
      <c r="C65" s="110"/>
      <c r="D65" s="110"/>
      <c r="E65" s="110"/>
      <c r="F65" s="110" t="s">
        <v>941</v>
      </c>
      <c r="G65" s="38"/>
      <c r="H65" s="111">
        <v>0</v>
      </c>
      <c r="I65" s="111">
        <v>540</v>
      </c>
      <c r="J65" s="111">
        <v>0</v>
      </c>
      <c r="K65" s="111">
        <v>540</v>
      </c>
    </row>
    <row r="66" spans="1:11" ht="15">
      <c r="A66" s="109"/>
      <c r="B66" s="110"/>
      <c r="C66" s="110"/>
      <c r="D66" s="110"/>
      <c r="E66" s="110"/>
      <c r="F66" s="110" t="s">
        <v>942</v>
      </c>
      <c r="G66" s="38"/>
      <c r="H66" s="111">
        <v>0</v>
      </c>
      <c r="I66" s="111">
        <v>2025</v>
      </c>
      <c r="J66" s="111">
        <v>0</v>
      </c>
      <c r="K66" s="111">
        <v>2025</v>
      </c>
    </row>
    <row r="67" spans="1:11" ht="15">
      <c r="A67" s="109"/>
      <c r="B67" s="110"/>
      <c r="C67" s="110"/>
      <c r="D67" s="110"/>
      <c r="E67" s="110"/>
      <c r="F67" s="110" t="s">
        <v>943</v>
      </c>
      <c r="G67" s="38"/>
      <c r="H67" s="111">
        <v>135</v>
      </c>
      <c r="I67" s="111">
        <v>0</v>
      </c>
      <c r="J67" s="111">
        <v>0</v>
      </c>
      <c r="K67" s="111">
        <v>135</v>
      </c>
    </row>
    <row r="68" spans="1:11" ht="15">
      <c r="A68" s="109"/>
      <c r="B68" s="110"/>
      <c r="C68" s="110"/>
      <c r="D68" s="110"/>
      <c r="E68" s="110"/>
      <c r="F68" s="110" t="s">
        <v>944</v>
      </c>
      <c r="G68" s="38"/>
      <c r="H68" s="111">
        <v>81</v>
      </c>
      <c r="I68" s="111">
        <v>0</v>
      </c>
      <c r="J68" s="111">
        <v>0</v>
      </c>
      <c r="K68" s="111">
        <v>81</v>
      </c>
    </row>
    <row r="69" spans="1:11" ht="15">
      <c r="A69" s="109"/>
      <c r="B69" s="110"/>
      <c r="C69" s="110"/>
      <c r="D69" s="110"/>
      <c r="E69" s="110"/>
      <c r="F69" s="110" t="s">
        <v>945</v>
      </c>
      <c r="G69" s="38"/>
      <c r="H69" s="111">
        <v>135</v>
      </c>
      <c r="I69" s="111">
        <v>0</v>
      </c>
      <c r="J69" s="111">
        <v>0</v>
      </c>
      <c r="K69" s="111">
        <v>135</v>
      </c>
    </row>
    <row r="70" spans="1:11" ht="15">
      <c r="A70" s="109"/>
      <c r="B70" s="110"/>
      <c r="C70" s="110"/>
      <c r="D70" s="110"/>
      <c r="E70" s="110"/>
      <c r="F70" s="110" t="s">
        <v>946</v>
      </c>
      <c r="G70" s="38"/>
      <c r="H70" s="111">
        <v>22</v>
      </c>
      <c r="I70" s="111">
        <v>0</v>
      </c>
      <c r="J70" s="111">
        <v>0</v>
      </c>
      <c r="K70" s="111">
        <v>22</v>
      </c>
    </row>
    <row r="71" spans="1:11" ht="15">
      <c r="A71" s="109"/>
      <c r="B71" s="110"/>
      <c r="C71" s="110"/>
      <c r="D71" s="110"/>
      <c r="E71" s="110"/>
      <c r="F71" s="110" t="s">
        <v>947</v>
      </c>
      <c r="G71" s="38"/>
      <c r="H71" s="111">
        <v>0</v>
      </c>
      <c r="I71" s="111">
        <v>1069</v>
      </c>
      <c r="J71" s="111">
        <v>0</v>
      </c>
      <c r="K71" s="111">
        <v>1069</v>
      </c>
    </row>
    <row r="72" spans="1:11" ht="15">
      <c r="A72" s="109"/>
      <c r="B72" s="110"/>
      <c r="C72" s="110"/>
      <c r="D72" s="110"/>
      <c r="E72" s="110"/>
      <c r="F72" s="110" t="s">
        <v>948</v>
      </c>
      <c r="G72" s="38"/>
      <c r="H72" s="111">
        <v>267</v>
      </c>
      <c r="I72" s="111">
        <v>0</v>
      </c>
      <c r="J72" s="111">
        <v>0</v>
      </c>
      <c r="K72" s="111">
        <v>267</v>
      </c>
    </row>
    <row r="73" spans="1:11" ht="15">
      <c r="A73" s="109"/>
      <c r="B73" s="110"/>
      <c r="C73" s="110"/>
      <c r="D73" s="110"/>
      <c r="E73" s="110"/>
      <c r="F73" s="110" t="s">
        <v>949</v>
      </c>
      <c r="G73" s="38"/>
      <c r="H73" s="111">
        <v>219</v>
      </c>
      <c r="I73" s="111">
        <v>0</v>
      </c>
      <c r="J73" s="111">
        <v>0</v>
      </c>
      <c r="K73" s="111">
        <v>219</v>
      </c>
    </row>
    <row r="74" spans="1:11" ht="15">
      <c r="A74" s="109"/>
      <c r="B74" s="110"/>
      <c r="C74" s="110"/>
      <c r="D74" s="110"/>
      <c r="E74" s="110"/>
      <c r="F74" s="110" t="s">
        <v>950</v>
      </c>
      <c r="G74" s="38"/>
      <c r="H74" s="111">
        <v>243</v>
      </c>
      <c r="I74" s="111">
        <v>0</v>
      </c>
      <c r="J74" s="111">
        <v>0</v>
      </c>
      <c r="K74" s="111">
        <v>243</v>
      </c>
    </row>
    <row r="75" spans="1:11" s="42" customFormat="1" ht="14.25">
      <c r="A75" s="52" t="s">
        <v>84</v>
      </c>
      <c r="B75" s="106"/>
      <c r="C75" s="106"/>
      <c r="D75" s="106"/>
      <c r="E75" s="106"/>
      <c r="F75" s="106" t="s">
        <v>83</v>
      </c>
      <c r="G75" s="107"/>
      <c r="H75" s="108">
        <v>5080</v>
      </c>
      <c r="I75" s="108">
        <v>0</v>
      </c>
      <c r="J75" s="108">
        <v>0</v>
      </c>
      <c r="K75" s="108">
        <v>5080</v>
      </c>
    </row>
    <row r="76" spans="1:11" s="42" customFormat="1" ht="14.25">
      <c r="A76" s="52"/>
      <c r="B76" s="106" t="s">
        <v>667</v>
      </c>
      <c r="C76" s="106"/>
      <c r="D76" s="106"/>
      <c r="E76" s="106"/>
      <c r="F76" s="106" t="s">
        <v>668</v>
      </c>
      <c r="G76" s="107"/>
      <c r="H76" s="108">
        <v>4000</v>
      </c>
      <c r="I76" s="108">
        <v>0</v>
      </c>
      <c r="J76" s="108">
        <v>0</v>
      </c>
      <c r="K76" s="108">
        <v>4000</v>
      </c>
    </row>
    <row r="77" spans="1:11" s="42" customFormat="1" ht="14.25">
      <c r="A77" s="52"/>
      <c r="B77" s="106"/>
      <c r="C77" s="106" t="s">
        <v>918</v>
      </c>
      <c r="D77" s="106"/>
      <c r="E77" s="106"/>
      <c r="F77" s="106"/>
      <c r="G77" s="107"/>
      <c r="H77" s="108">
        <v>4000</v>
      </c>
      <c r="I77" s="108">
        <v>0</v>
      </c>
      <c r="J77" s="108">
        <v>0</v>
      </c>
      <c r="K77" s="108">
        <v>4000</v>
      </c>
    </row>
    <row r="78" spans="1:11" ht="15">
      <c r="A78" s="109"/>
      <c r="B78" s="110"/>
      <c r="C78" s="110"/>
      <c r="D78" s="110"/>
      <c r="E78" s="110"/>
      <c r="F78" s="110" t="s">
        <v>952</v>
      </c>
      <c r="G78" s="38"/>
      <c r="H78" s="111">
        <v>1500</v>
      </c>
      <c r="I78" s="111">
        <v>0</v>
      </c>
      <c r="J78" s="111">
        <v>0</v>
      </c>
      <c r="K78" s="111">
        <v>1500</v>
      </c>
    </row>
    <row r="79" spans="1:11" ht="15">
      <c r="A79" s="109"/>
      <c r="B79" s="110"/>
      <c r="C79" s="110"/>
      <c r="D79" s="110"/>
      <c r="E79" s="110"/>
      <c r="F79" s="110" t="s">
        <v>953</v>
      </c>
      <c r="G79" s="38"/>
      <c r="H79" s="111">
        <v>2500</v>
      </c>
      <c r="I79" s="111">
        <v>0</v>
      </c>
      <c r="J79" s="111">
        <v>0</v>
      </c>
      <c r="K79" s="111">
        <v>2500</v>
      </c>
    </row>
    <row r="80" spans="1:11" s="42" customFormat="1" ht="14.25">
      <c r="A80" s="52"/>
      <c r="B80" s="106" t="s">
        <v>675</v>
      </c>
      <c r="C80" s="106"/>
      <c r="D80" s="106"/>
      <c r="E80" s="106"/>
      <c r="F80" s="106" t="s">
        <v>676</v>
      </c>
      <c r="G80" s="107"/>
      <c r="H80" s="108">
        <v>1080</v>
      </c>
      <c r="I80" s="108">
        <v>0</v>
      </c>
      <c r="J80" s="108">
        <v>0</v>
      </c>
      <c r="K80" s="108">
        <v>1080</v>
      </c>
    </row>
    <row r="81" spans="1:11" s="42" customFormat="1" ht="14.25">
      <c r="A81" s="52"/>
      <c r="B81" s="106"/>
      <c r="C81" s="106" t="s">
        <v>918</v>
      </c>
      <c r="D81" s="106"/>
      <c r="E81" s="106"/>
      <c r="F81" s="106"/>
      <c r="G81" s="107"/>
      <c r="H81" s="108">
        <v>1080</v>
      </c>
      <c r="I81" s="108">
        <v>0</v>
      </c>
      <c r="J81" s="108">
        <v>0</v>
      </c>
      <c r="K81" s="108">
        <v>1080</v>
      </c>
    </row>
    <row r="82" spans="1:11" ht="15">
      <c r="A82" s="109"/>
      <c r="B82" s="110"/>
      <c r="C82" s="110"/>
      <c r="D82" s="110"/>
      <c r="E82" s="110"/>
      <c r="F82" s="110" t="s">
        <v>952</v>
      </c>
      <c r="G82" s="38"/>
      <c r="H82" s="111">
        <v>405</v>
      </c>
      <c r="I82" s="111">
        <v>0</v>
      </c>
      <c r="J82" s="111">
        <v>0</v>
      </c>
      <c r="K82" s="111">
        <v>405</v>
      </c>
    </row>
    <row r="83" spans="1:11" ht="15">
      <c r="A83" s="109"/>
      <c r="B83" s="110"/>
      <c r="C83" s="110"/>
      <c r="D83" s="110"/>
      <c r="E83" s="110"/>
      <c r="F83" s="110" t="s">
        <v>953</v>
      </c>
      <c r="G83" s="38"/>
      <c r="H83" s="111">
        <v>675</v>
      </c>
      <c r="I83" s="111">
        <v>0</v>
      </c>
      <c r="J83" s="111">
        <v>0</v>
      </c>
      <c r="K83" s="111">
        <v>675</v>
      </c>
    </row>
    <row r="84" spans="1:11" s="42" customFormat="1" ht="14.25">
      <c r="A84" s="52" t="s">
        <v>741</v>
      </c>
      <c r="B84" s="106"/>
      <c r="C84" s="106"/>
      <c r="D84" s="106"/>
      <c r="E84" s="106"/>
      <c r="F84" s="106"/>
      <c r="G84" s="107"/>
      <c r="H84" s="108">
        <v>75204</v>
      </c>
      <c r="I84" s="108">
        <v>49352</v>
      </c>
      <c r="J84" s="108">
        <v>0</v>
      </c>
      <c r="K84" s="108">
        <v>124556</v>
      </c>
    </row>
    <row r="85" spans="1:11" ht="15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/>
  <pageMargins left="0.7086614173228347" right="0.3937007874015748" top="0.3937007874015748" bottom="0.4724409448818898" header="0.1968503937007874" footer="0.31496062992125984"/>
  <pageSetup fitToHeight="100" fitToWidth="1"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35"/>
  <sheetViews>
    <sheetView showZero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7.421875" style="1" customWidth="1"/>
    <col min="2" max="2" width="49.28125" style="1" customWidth="1"/>
    <col min="3" max="3" width="8.57421875" style="1" customWidth="1"/>
    <col min="4" max="4" width="12.8515625" style="1" customWidth="1"/>
    <col min="5" max="5" width="12.8515625" style="3" customWidth="1"/>
    <col min="6" max="6" width="12.8515625" style="0" customWidth="1"/>
  </cols>
  <sheetData>
    <row r="1" spans="1:6" s="24" customFormat="1" ht="11.25">
      <c r="A1" s="135" t="s">
        <v>1060</v>
      </c>
      <c r="B1" s="136"/>
      <c r="C1" s="136"/>
      <c r="D1" s="136"/>
      <c r="E1" s="136"/>
      <c r="F1" s="136"/>
    </row>
    <row r="2" spans="1:5" ht="15">
      <c r="A2" s="34">
        <v>6</v>
      </c>
      <c r="B2"/>
      <c r="C2"/>
      <c r="D2"/>
      <c r="E2"/>
    </row>
    <row r="3" spans="1:6" s="35" customFormat="1" ht="31.5" customHeight="1">
      <c r="A3" s="167" t="s">
        <v>954</v>
      </c>
      <c r="B3" s="138"/>
      <c r="C3" s="138"/>
      <c r="D3" s="138"/>
      <c r="E3" s="138"/>
      <c r="F3" s="138"/>
    </row>
    <row r="4" spans="1:6" ht="15">
      <c r="A4" s="168" t="s">
        <v>39</v>
      </c>
      <c r="B4" s="140"/>
      <c r="C4" s="140"/>
      <c r="D4" s="140"/>
      <c r="E4" s="140"/>
      <c r="F4" s="140"/>
    </row>
    <row r="5" spans="1:6" ht="15">
      <c r="A5" s="176"/>
      <c r="B5" s="176"/>
      <c r="C5" s="177" t="s">
        <v>109</v>
      </c>
      <c r="D5" s="178" t="s">
        <v>955</v>
      </c>
      <c r="E5" s="173"/>
      <c r="F5" s="173"/>
    </row>
    <row r="6" spans="1:6" ht="30">
      <c r="A6" s="176"/>
      <c r="B6" s="176"/>
      <c r="C6" s="176"/>
      <c r="D6" s="37" t="s">
        <v>956</v>
      </c>
      <c r="E6" s="37" t="s">
        <v>957</v>
      </c>
      <c r="F6" s="36" t="s">
        <v>114</v>
      </c>
    </row>
    <row r="7" spans="1:6" s="42" customFormat="1" ht="14.25">
      <c r="A7" s="174" t="s">
        <v>65</v>
      </c>
      <c r="B7" s="175"/>
      <c r="C7" s="114" t="s">
        <v>66</v>
      </c>
      <c r="D7" s="115">
        <v>224614</v>
      </c>
      <c r="E7" s="115">
        <v>56650</v>
      </c>
      <c r="F7" s="116">
        <v>281264</v>
      </c>
    </row>
    <row r="8" spans="1:6" s="42" customFormat="1" ht="14.25">
      <c r="A8" s="174" t="s">
        <v>524</v>
      </c>
      <c r="B8" s="175"/>
      <c r="C8" s="114" t="s">
        <v>523</v>
      </c>
      <c r="D8" s="115">
        <v>12800</v>
      </c>
      <c r="E8" s="115">
        <v>0</v>
      </c>
      <c r="F8" s="116">
        <v>12800</v>
      </c>
    </row>
    <row r="9" spans="1:6" ht="15">
      <c r="A9" s="117" t="s">
        <v>720</v>
      </c>
      <c r="B9" s="117" t="s">
        <v>526</v>
      </c>
      <c r="C9" s="117" t="s">
        <v>523</v>
      </c>
      <c r="D9" s="118">
        <v>12800</v>
      </c>
      <c r="E9" s="118">
        <v>0</v>
      </c>
      <c r="F9" s="119">
        <v>12800</v>
      </c>
    </row>
    <row r="10" spans="1:6" s="42" customFormat="1" ht="14.25">
      <c r="A10" s="174" t="s">
        <v>528</v>
      </c>
      <c r="B10" s="175"/>
      <c r="C10" s="114" t="s">
        <v>527</v>
      </c>
      <c r="D10" s="115">
        <v>0</v>
      </c>
      <c r="E10" s="115">
        <v>25000</v>
      </c>
      <c r="F10" s="116">
        <v>25000</v>
      </c>
    </row>
    <row r="11" spans="1:6" ht="15">
      <c r="A11" s="117" t="s">
        <v>958</v>
      </c>
      <c r="B11" s="117" t="s">
        <v>530</v>
      </c>
      <c r="C11" s="117" t="s">
        <v>527</v>
      </c>
      <c r="D11" s="118">
        <v>0</v>
      </c>
      <c r="E11" s="118">
        <v>10000</v>
      </c>
      <c r="F11" s="119">
        <v>10000</v>
      </c>
    </row>
    <row r="12" spans="1:6" ht="15">
      <c r="A12" s="117" t="s">
        <v>959</v>
      </c>
      <c r="B12" s="117" t="s">
        <v>531</v>
      </c>
      <c r="C12" s="117" t="s">
        <v>527</v>
      </c>
      <c r="D12" s="118">
        <v>0</v>
      </c>
      <c r="E12" s="118">
        <v>15000</v>
      </c>
      <c r="F12" s="119">
        <v>15000</v>
      </c>
    </row>
    <row r="13" spans="1:6" s="42" customFormat="1" ht="14.25">
      <c r="A13" s="174" t="s">
        <v>533</v>
      </c>
      <c r="B13" s="175"/>
      <c r="C13" s="114" t="s">
        <v>532</v>
      </c>
      <c r="D13" s="115">
        <v>211814</v>
      </c>
      <c r="E13" s="115">
        <v>31650</v>
      </c>
      <c r="F13" s="116">
        <v>243464</v>
      </c>
    </row>
    <row r="14" spans="1:6" ht="45">
      <c r="A14" s="117" t="s">
        <v>960</v>
      </c>
      <c r="B14" s="120" t="s">
        <v>961</v>
      </c>
      <c r="C14" s="117" t="s">
        <v>532</v>
      </c>
      <c r="D14" s="118">
        <v>35000</v>
      </c>
      <c r="E14" s="118">
        <v>0</v>
      </c>
      <c r="F14" s="119">
        <v>35000</v>
      </c>
    </row>
    <row r="15" spans="1:6" ht="30">
      <c r="A15" s="117" t="s">
        <v>960</v>
      </c>
      <c r="B15" s="120" t="s">
        <v>962</v>
      </c>
      <c r="C15" s="117" t="s">
        <v>532</v>
      </c>
      <c r="D15" s="118">
        <v>12000</v>
      </c>
      <c r="E15" s="118">
        <v>0</v>
      </c>
      <c r="F15" s="119">
        <v>12000</v>
      </c>
    </row>
    <row r="16" spans="1:6" ht="15">
      <c r="A16" s="117" t="s">
        <v>960</v>
      </c>
      <c r="B16" s="117" t="s">
        <v>545</v>
      </c>
      <c r="C16" s="117" t="s">
        <v>532</v>
      </c>
      <c r="D16" s="118">
        <v>9000</v>
      </c>
      <c r="E16" s="118">
        <v>0</v>
      </c>
      <c r="F16" s="119">
        <v>9000</v>
      </c>
    </row>
    <row r="17" spans="1:6" ht="15">
      <c r="A17" s="117" t="s">
        <v>959</v>
      </c>
      <c r="B17" s="117" t="s">
        <v>535</v>
      </c>
      <c r="C17" s="117" t="s">
        <v>532</v>
      </c>
      <c r="D17" s="118">
        <v>0</v>
      </c>
      <c r="E17" s="118">
        <v>1650</v>
      </c>
      <c r="F17" s="119">
        <v>1650</v>
      </c>
    </row>
    <row r="18" spans="1:6" ht="15">
      <c r="A18" s="117" t="s">
        <v>959</v>
      </c>
      <c r="B18" s="117" t="s">
        <v>536</v>
      </c>
      <c r="C18" s="117" t="s">
        <v>532</v>
      </c>
      <c r="D18" s="118">
        <v>3500</v>
      </c>
      <c r="E18" s="118">
        <v>0</v>
      </c>
      <c r="F18" s="119">
        <v>3500</v>
      </c>
    </row>
    <row r="19" spans="1:6" ht="15">
      <c r="A19" s="117" t="s">
        <v>959</v>
      </c>
      <c r="B19" s="117" t="s">
        <v>539</v>
      </c>
      <c r="C19" s="117" t="s">
        <v>532</v>
      </c>
      <c r="D19" s="118">
        <v>20000</v>
      </c>
      <c r="E19" s="118">
        <v>0</v>
      </c>
      <c r="F19" s="119">
        <v>20000</v>
      </c>
    </row>
    <row r="20" spans="1:6" ht="15">
      <c r="A20" s="117" t="s">
        <v>959</v>
      </c>
      <c r="B20" s="117" t="s">
        <v>540</v>
      </c>
      <c r="C20" s="117" t="s">
        <v>532</v>
      </c>
      <c r="D20" s="118">
        <v>10000</v>
      </c>
      <c r="E20" s="118">
        <v>0</v>
      </c>
      <c r="F20" s="119">
        <v>10000</v>
      </c>
    </row>
    <row r="21" spans="1:6" ht="15">
      <c r="A21" s="117" t="s">
        <v>959</v>
      </c>
      <c r="B21" s="117" t="s">
        <v>541</v>
      </c>
      <c r="C21" s="117" t="s">
        <v>532</v>
      </c>
      <c r="D21" s="118">
        <v>6000</v>
      </c>
      <c r="E21" s="118">
        <v>0</v>
      </c>
      <c r="F21" s="119">
        <v>6000</v>
      </c>
    </row>
    <row r="22" spans="1:6" ht="15">
      <c r="A22" s="117" t="s">
        <v>959</v>
      </c>
      <c r="B22" s="117" t="s">
        <v>542</v>
      </c>
      <c r="C22" s="117" t="s">
        <v>532</v>
      </c>
      <c r="D22" s="118">
        <v>8000</v>
      </c>
      <c r="E22" s="118">
        <v>0</v>
      </c>
      <c r="F22" s="119">
        <v>8000</v>
      </c>
    </row>
    <row r="23" spans="1:6" ht="15">
      <c r="A23" s="117" t="s">
        <v>959</v>
      </c>
      <c r="B23" s="117" t="s">
        <v>543</v>
      </c>
      <c r="C23" s="117" t="s">
        <v>532</v>
      </c>
      <c r="D23" s="118">
        <v>0</v>
      </c>
      <c r="E23" s="118">
        <v>10000</v>
      </c>
      <c r="F23" s="119">
        <v>10000</v>
      </c>
    </row>
    <row r="24" spans="1:6" ht="15">
      <c r="A24" s="117" t="s">
        <v>959</v>
      </c>
      <c r="B24" s="117" t="s">
        <v>544</v>
      </c>
      <c r="C24" s="117" t="s">
        <v>532</v>
      </c>
      <c r="D24" s="118">
        <v>20289</v>
      </c>
      <c r="E24" s="118">
        <v>0</v>
      </c>
      <c r="F24" s="119">
        <v>20289</v>
      </c>
    </row>
    <row r="25" spans="1:6" ht="30">
      <c r="A25" s="117" t="s">
        <v>959</v>
      </c>
      <c r="B25" s="120" t="s">
        <v>963</v>
      </c>
      <c r="C25" s="117" t="s">
        <v>532</v>
      </c>
      <c r="D25" s="118">
        <v>37000</v>
      </c>
      <c r="E25" s="118">
        <v>0</v>
      </c>
      <c r="F25" s="119">
        <v>37000</v>
      </c>
    </row>
    <row r="26" spans="1:6" ht="30">
      <c r="A26" s="117" t="s">
        <v>959</v>
      </c>
      <c r="B26" s="120" t="s">
        <v>964</v>
      </c>
      <c r="C26" s="117" t="s">
        <v>532</v>
      </c>
      <c r="D26" s="118">
        <v>7000</v>
      </c>
      <c r="E26" s="118">
        <v>0</v>
      </c>
      <c r="F26" s="119">
        <v>7000</v>
      </c>
    </row>
    <row r="27" spans="1:6" ht="15">
      <c r="A27" s="117" t="s">
        <v>959</v>
      </c>
      <c r="B27" s="117" t="s">
        <v>548</v>
      </c>
      <c r="C27" s="117" t="s">
        <v>532</v>
      </c>
      <c r="D27" s="118">
        <v>0</v>
      </c>
      <c r="E27" s="118">
        <v>2000</v>
      </c>
      <c r="F27" s="119">
        <v>2000</v>
      </c>
    </row>
    <row r="28" spans="1:6" ht="15">
      <c r="A28" s="117" t="s">
        <v>959</v>
      </c>
      <c r="B28" s="117" t="s">
        <v>549</v>
      </c>
      <c r="C28" s="117" t="s">
        <v>532</v>
      </c>
      <c r="D28" s="118">
        <v>25</v>
      </c>
      <c r="E28" s="118">
        <v>0</v>
      </c>
      <c r="F28" s="119">
        <v>25</v>
      </c>
    </row>
    <row r="29" spans="1:6" ht="15">
      <c r="A29" s="117" t="s">
        <v>959</v>
      </c>
      <c r="B29" s="117" t="s">
        <v>550</v>
      </c>
      <c r="C29" s="117" t="s">
        <v>532</v>
      </c>
      <c r="D29" s="118">
        <v>2000</v>
      </c>
      <c r="E29" s="118">
        <v>0</v>
      </c>
      <c r="F29" s="119">
        <v>2000</v>
      </c>
    </row>
    <row r="30" spans="1:6" ht="30">
      <c r="A30" s="117" t="s">
        <v>959</v>
      </c>
      <c r="B30" s="120" t="s">
        <v>965</v>
      </c>
      <c r="C30" s="117" t="s">
        <v>532</v>
      </c>
      <c r="D30" s="118">
        <v>5000</v>
      </c>
      <c r="E30" s="118">
        <v>0</v>
      </c>
      <c r="F30" s="119">
        <v>5000</v>
      </c>
    </row>
    <row r="31" spans="1:6" ht="15">
      <c r="A31" s="117" t="s">
        <v>959</v>
      </c>
      <c r="B31" s="117" t="s">
        <v>552</v>
      </c>
      <c r="C31" s="117" t="s">
        <v>532</v>
      </c>
      <c r="D31" s="118">
        <v>7000</v>
      </c>
      <c r="E31" s="118">
        <v>0</v>
      </c>
      <c r="F31" s="119">
        <v>7000</v>
      </c>
    </row>
    <row r="32" spans="1:6" ht="15">
      <c r="A32" s="117" t="s">
        <v>959</v>
      </c>
      <c r="B32" s="117" t="s">
        <v>553</v>
      </c>
      <c r="C32" s="117" t="s">
        <v>532</v>
      </c>
      <c r="D32" s="118">
        <v>20000</v>
      </c>
      <c r="E32" s="118">
        <v>0</v>
      </c>
      <c r="F32" s="119">
        <v>20000</v>
      </c>
    </row>
    <row r="33" spans="1:6" ht="15">
      <c r="A33" s="117" t="s">
        <v>959</v>
      </c>
      <c r="B33" s="117" t="s">
        <v>554</v>
      </c>
      <c r="C33" s="117" t="s">
        <v>532</v>
      </c>
      <c r="D33" s="118">
        <v>0</v>
      </c>
      <c r="E33" s="118">
        <v>18000</v>
      </c>
      <c r="F33" s="119">
        <v>18000</v>
      </c>
    </row>
    <row r="34" spans="1:6" ht="15">
      <c r="A34" s="117" t="s">
        <v>959</v>
      </c>
      <c r="B34" s="117" t="s">
        <v>555</v>
      </c>
      <c r="C34" s="117" t="s">
        <v>532</v>
      </c>
      <c r="D34" s="118">
        <v>10000</v>
      </c>
      <c r="E34" s="118">
        <v>0</v>
      </c>
      <c r="F34" s="119">
        <v>10000</v>
      </c>
    </row>
    <row r="35" spans="1:6" ht="15">
      <c r="A35" s="58"/>
      <c r="B35" s="58"/>
      <c r="C35" s="58"/>
      <c r="D35" s="58"/>
      <c r="E35" s="58"/>
      <c r="F35" s="58"/>
    </row>
  </sheetData>
  <sheetProtection/>
  <mergeCells count="10">
    <mergeCell ref="A7:B7"/>
    <mergeCell ref="A8:B8"/>
    <mergeCell ref="A10:B10"/>
    <mergeCell ref="A13:B13"/>
    <mergeCell ref="A1:F1"/>
    <mergeCell ref="A3:F3"/>
    <mergeCell ref="A4:F4"/>
    <mergeCell ref="A5:B6"/>
    <mergeCell ref="C5:C6"/>
    <mergeCell ref="D5:F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13"/>
  <sheetViews>
    <sheetView showZero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</cols>
  <sheetData>
    <row r="1" spans="1:9" s="24" customFormat="1" ht="11.25">
      <c r="A1" s="135" t="s">
        <v>1059</v>
      </c>
      <c r="B1" s="136"/>
      <c r="C1" s="136"/>
      <c r="D1" s="136"/>
      <c r="E1" s="136"/>
      <c r="F1" s="136"/>
      <c r="G1" s="136"/>
      <c r="H1" s="136"/>
      <c r="I1" s="136"/>
    </row>
    <row r="2" spans="1:5" ht="15">
      <c r="A2" s="2">
        <v>7</v>
      </c>
      <c r="B2"/>
      <c r="C2"/>
      <c r="D2"/>
      <c r="E2"/>
    </row>
    <row r="3" spans="1:9" s="35" customFormat="1" ht="31.5" customHeight="1">
      <c r="A3" s="167" t="s">
        <v>966</v>
      </c>
      <c r="B3" s="138"/>
      <c r="C3" s="138"/>
      <c r="D3" s="138"/>
      <c r="E3" s="138"/>
      <c r="F3" s="138"/>
      <c r="G3" s="138"/>
      <c r="H3" s="138"/>
      <c r="I3" s="138"/>
    </row>
    <row r="4" spans="1:9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</row>
    <row r="5" spans="1:9" ht="15">
      <c r="A5" s="182" t="s">
        <v>967</v>
      </c>
      <c r="B5" s="182" t="s">
        <v>968</v>
      </c>
      <c r="C5" s="182" t="s">
        <v>969</v>
      </c>
      <c r="D5" s="184" t="s">
        <v>970</v>
      </c>
      <c r="E5" s="183" t="s">
        <v>971</v>
      </c>
      <c r="F5" s="143" t="s">
        <v>109</v>
      </c>
      <c r="G5" s="179" t="s">
        <v>955</v>
      </c>
      <c r="H5" s="145"/>
      <c r="I5" s="145"/>
    </row>
    <row r="6" spans="1:9" ht="30">
      <c r="A6" s="176"/>
      <c r="B6" s="176"/>
      <c r="C6" s="176"/>
      <c r="D6" s="176"/>
      <c r="E6" s="176"/>
      <c r="F6" s="173"/>
      <c r="G6" s="37" t="s">
        <v>956</v>
      </c>
      <c r="H6" s="37" t="s">
        <v>957</v>
      </c>
      <c r="I6" s="36" t="s">
        <v>114</v>
      </c>
    </row>
    <row r="7" spans="1:9" ht="15">
      <c r="A7" s="180" t="s">
        <v>972</v>
      </c>
      <c r="B7" s="181"/>
      <c r="C7" s="181"/>
      <c r="D7" s="181"/>
      <c r="E7" s="181"/>
      <c r="F7" s="122"/>
      <c r="G7" s="121" t="s">
        <v>973</v>
      </c>
      <c r="H7" s="121" t="s">
        <v>974</v>
      </c>
      <c r="I7" s="123" t="s">
        <v>975</v>
      </c>
    </row>
    <row r="8" spans="1:9" s="42" customFormat="1" ht="28.5">
      <c r="A8" s="124" t="s">
        <v>976</v>
      </c>
      <c r="B8" s="125">
        <v>1</v>
      </c>
      <c r="C8" s="52"/>
      <c r="D8" s="52"/>
      <c r="E8" s="126" t="s">
        <v>977</v>
      </c>
      <c r="F8" s="52"/>
      <c r="G8" s="115">
        <v>6530</v>
      </c>
      <c r="H8" s="115">
        <v>0</v>
      </c>
      <c r="I8" s="116">
        <v>6530</v>
      </c>
    </row>
    <row r="9" spans="1:9" ht="30">
      <c r="A9" s="49"/>
      <c r="B9" s="49"/>
      <c r="C9" s="49"/>
      <c r="D9" s="127">
        <v>1</v>
      </c>
      <c r="E9" s="128" t="s">
        <v>978</v>
      </c>
      <c r="F9" s="127" t="s">
        <v>562</v>
      </c>
      <c r="G9" s="129">
        <v>6530</v>
      </c>
      <c r="H9" s="129">
        <v>0</v>
      </c>
      <c r="I9" s="130">
        <v>6530</v>
      </c>
    </row>
    <row r="10" spans="1:9" s="42" customFormat="1" ht="28.5">
      <c r="A10" s="124"/>
      <c r="B10" s="125">
        <v>2</v>
      </c>
      <c r="C10" s="52"/>
      <c r="D10" s="52"/>
      <c r="E10" s="126" t="s">
        <v>979</v>
      </c>
      <c r="F10" s="52"/>
      <c r="G10" s="115">
        <v>74478</v>
      </c>
      <c r="H10" s="115">
        <v>0</v>
      </c>
      <c r="I10" s="116">
        <v>74478</v>
      </c>
    </row>
    <row r="11" spans="1:9" ht="30">
      <c r="A11" s="49"/>
      <c r="B11" s="49"/>
      <c r="C11" s="49"/>
      <c r="D11" s="127">
        <v>1</v>
      </c>
      <c r="E11" s="128" t="s">
        <v>980</v>
      </c>
      <c r="F11" s="127" t="s">
        <v>562</v>
      </c>
      <c r="G11" s="129">
        <v>74478</v>
      </c>
      <c r="H11" s="129">
        <v>0</v>
      </c>
      <c r="I11" s="130">
        <v>74478</v>
      </c>
    </row>
    <row r="12" spans="1:9" s="42" customFormat="1" ht="14.25">
      <c r="A12" s="124"/>
      <c r="B12" s="52"/>
      <c r="C12" s="52"/>
      <c r="D12" s="52"/>
      <c r="E12" s="131" t="s">
        <v>154</v>
      </c>
      <c r="F12" s="52"/>
      <c r="G12" s="115">
        <v>81008</v>
      </c>
      <c r="H12" s="115">
        <v>0</v>
      </c>
      <c r="I12" s="116">
        <v>81008</v>
      </c>
    </row>
    <row r="13" spans="1:9" ht="15">
      <c r="A13" s="58"/>
      <c r="B13" s="58"/>
      <c r="C13" s="58"/>
      <c r="D13" s="58"/>
      <c r="E13" s="58"/>
      <c r="F13" s="58"/>
      <c r="G13" s="58"/>
      <c r="H13" s="58"/>
      <c r="I13" s="58"/>
    </row>
  </sheetData>
  <sheetProtection/>
  <mergeCells count="11">
    <mergeCell ref="F5:F6"/>
    <mergeCell ref="G5:I5"/>
    <mergeCell ref="A7:E7"/>
    <mergeCell ref="A1:I1"/>
    <mergeCell ref="A3:I3"/>
    <mergeCell ref="A4:I4"/>
    <mergeCell ref="A5:A6"/>
    <mergeCell ref="B5:B6"/>
    <mergeCell ref="C5:C6"/>
    <mergeCell ref="E5:E6"/>
    <mergeCell ref="D5:D6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27"/>
  <sheetViews>
    <sheetView showZero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</cols>
  <sheetData>
    <row r="1" spans="1:9" s="24" customFormat="1" ht="11.25">
      <c r="A1" s="135" t="s">
        <v>1053</v>
      </c>
      <c r="B1" s="136"/>
      <c r="C1" s="136"/>
      <c r="D1" s="136"/>
      <c r="E1" s="136"/>
      <c r="F1" s="136"/>
      <c r="G1" s="136"/>
      <c r="H1" s="136"/>
      <c r="I1" s="136"/>
    </row>
    <row r="2" spans="1:5" ht="15">
      <c r="A2" s="2">
        <v>7</v>
      </c>
      <c r="B2"/>
      <c r="C2"/>
      <c r="D2"/>
      <c r="E2"/>
    </row>
    <row r="3" spans="1:9" s="35" customFormat="1" ht="31.5" customHeight="1">
      <c r="A3" s="167" t="s">
        <v>981</v>
      </c>
      <c r="B3" s="138"/>
      <c r="C3" s="138"/>
      <c r="D3" s="138"/>
      <c r="E3" s="138"/>
      <c r="F3" s="138"/>
      <c r="G3" s="138"/>
      <c r="H3" s="138"/>
      <c r="I3" s="138"/>
    </row>
    <row r="4" spans="1:9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</row>
    <row r="5" spans="1:9" ht="15">
      <c r="A5" s="182" t="s">
        <v>967</v>
      </c>
      <c r="B5" s="182" t="s">
        <v>968</v>
      </c>
      <c r="C5" s="182" t="s">
        <v>969</v>
      </c>
      <c r="D5" s="184" t="s">
        <v>970</v>
      </c>
      <c r="E5" s="183" t="s">
        <v>982</v>
      </c>
      <c r="F5" s="143" t="s">
        <v>109</v>
      </c>
      <c r="G5" s="179" t="s">
        <v>955</v>
      </c>
      <c r="H5" s="145"/>
      <c r="I5" s="145"/>
    </row>
    <row r="6" spans="1:9" ht="30">
      <c r="A6" s="176"/>
      <c r="B6" s="176"/>
      <c r="C6" s="176"/>
      <c r="D6" s="176"/>
      <c r="E6" s="176"/>
      <c r="F6" s="173"/>
      <c r="G6" s="37" t="s">
        <v>956</v>
      </c>
      <c r="H6" s="37" t="s">
        <v>957</v>
      </c>
      <c r="I6" s="36" t="s">
        <v>114</v>
      </c>
    </row>
    <row r="7" spans="1:9" ht="15">
      <c r="A7" s="180" t="s">
        <v>972</v>
      </c>
      <c r="B7" s="181"/>
      <c r="C7" s="181"/>
      <c r="D7" s="181"/>
      <c r="E7" s="181"/>
      <c r="F7" s="122"/>
      <c r="G7" s="121" t="s">
        <v>973</v>
      </c>
      <c r="H7" s="121" t="s">
        <v>974</v>
      </c>
      <c r="I7" s="123" t="s">
        <v>975</v>
      </c>
    </row>
    <row r="8" spans="1:9" s="42" customFormat="1" ht="14.25">
      <c r="A8" s="124" t="s">
        <v>983</v>
      </c>
      <c r="B8" s="125">
        <v>1</v>
      </c>
      <c r="C8" s="52"/>
      <c r="D8" s="52"/>
      <c r="E8" s="114" t="s">
        <v>984</v>
      </c>
      <c r="F8" s="52"/>
      <c r="G8" s="115">
        <v>0</v>
      </c>
      <c r="H8" s="115">
        <v>14999</v>
      </c>
      <c r="I8" s="116">
        <v>14999</v>
      </c>
    </row>
    <row r="9" spans="1:9" ht="15">
      <c r="A9" s="49"/>
      <c r="B9" s="49"/>
      <c r="C9" s="49"/>
      <c r="D9" s="127">
        <v>1</v>
      </c>
      <c r="E9" s="127" t="s">
        <v>574</v>
      </c>
      <c r="F9" s="127" t="s">
        <v>569</v>
      </c>
      <c r="G9" s="129">
        <v>0</v>
      </c>
      <c r="H9" s="129">
        <v>14999</v>
      </c>
      <c r="I9" s="130">
        <v>14999</v>
      </c>
    </row>
    <row r="10" spans="1:9" s="42" customFormat="1" ht="28.5">
      <c r="A10" s="124"/>
      <c r="B10" s="125">
        <v>2</v>
      </c>
      <c r="C10" s="52"/>
      <c r="D10" s="52"/>
      <c r="E10" s="126" t="s">
        <v>979</v>
      </c>
      <c r="F10" s="52"/>
      <c r="G10" s="115">
        <v>560</v>
      </c>
      <c r="H10" s="115">
        <v>0</v>
      </c>
      <c r="I10" s="116">
        <v>560</v>
      </c>
    </row>
    <row r="11" spans="1:9" ht="15">
      <c r="A11" s="49"/>
      <c r="B11" s="49"/>
      <c r="C11" s="49"/>
      <c r="D11" s="127">
        <v>1</v>
      </c>
      <c r="E11" s="127" t="s">
        <v>578</v>
      </c>
      <c r="F11" s="127" t="s">
        <v>577</v>
      </c>
      <c r="G11" s="129">
        <v>60</v>
      </c>
      <c r="H11" s="129">
        <v>0</v>
      </c>
      <c r="I11" s="130">
        <v>60</v>
      </c>
    </row>
    <row r="12" spans="1:9" ht="15">
      <c r="A12" s="49"/>
      <c r="B12" s="49"/>
      <c r="C12" s="49"/>
      <c r="D12" s="127">
        <v>2</v>
      </c>
      <c r="E12" s="127" t="s">
        <v>585</v>
      </c>
      <c r="F12" s="127" t="s">
        <v>583</v>
      </c>
      <c r="G12" s="129">
        <v>500</v>
      </c>
      <c r="H12" s="129">
        <v>0</v>
      </c>
      <c r="I12" s="130">
        <v>500</v>
      </c>
    </row>
    <row r="13" spans="1:9" s="42" customFormat="1" ht="14.25">
      <c r="A13" s="124"/>
      <c r="B13" s="125">
        <v>3</v>
      </c>
      <c r="C13" s="52"/>
      <c r="D13" s="52"/>
      <c r="E13" s="114" t="s">
        <v>985</v>
      </c>
      <c r="F13" s="52"/>
      <c r="G13" s="115">
        <v>8209</v>
      </c>
      <c r="H13" s="115">
        <v>0</v>
      </c>
      <c r="I13" s="116">
        <v>8209</v>
      </c>
    </row>
    <row r="14" spans="1:9" ht="15">
      <c r="A14" s="49"/>
      <c r="B14" s="49"/>
      <c r="C14" s="49"/>
      <c r="D14" s="127">
        <v>1</v>
      </c>
      <c r="E14" s="127" t="s">
        <v>584</v>
      </c>
      <c r="F14" s="127" t="s">
        <v>583</v>
      </c>
      <c r="G14" s="129">
        <v>8209</v>
      </c>
      <c r="H14" s="129">
        <v>0</v>
      </c>
      <c r="I14" s="130">
        <v>8209</v>
      </c>
    </row>
    <row r="15" spans="1:9" s="42" customFormat="1" ht="28.5">
      <c r="A15" s="124"/>
      <c r="B15" s="125">
        <v>4</v>
      </c>
      <c r="C15" s="52"/>
      <c r="D15" s="52"/>
      <c r="E15" s="126" t="s">
        <v>986</v>
      </c>
      <c r="F15" s="52"/>
      <c r="G15" s="115">
        <v>269472</v>
      </c>
      <c r="H15" s="115">
        <v>0</v>
      </c>
      <c r="I15" s="116">
        <v>269472</v>
      </c>
    </row>
    <row r="16" spans="1:9" ht="30">
      <c r="A16" s="49"/>
      <c r="B16" s="49"/>
      <c r="C16" s="49"/>
      <c r="D16" s="127">
        <v>1</v>
      </c>
      <c r="E16" s="128" t="s">
        <v>987</v>
      </c>
      <c r="F16" s="127" t="s">
        <v>581</v>
      </c>
      <c r="G16" s="129">
        <v>269472</v>
      </c>
      <c r="H16" s="129">
        <v>0</v>
      </c>
      <c r="I16" s="130">
        <v>269472</v>
      </c>
    </row>
    <row r="17" spans="1:9" s="42" customFormat="1" ht="28.5">
      <c r="A17" s="124"/>
      <c r="B17" s="125">
        <v>5</v>
      </c>
      <c r="C17" s="52"/>
      <c r="D17" s="52"/>
      <c r="E17" s="126" t="s">
        <v>988</v>
      </c>
      <c r="F17" s="52"/>
      <c r="G17" s="115">
        <v>0</v>
      </c>
      <c r="H17" s="115">
        <v>109500</v>
      </c>
      <c r="I17" s="116">
        <v>109500</v>
      </c>
    </row>
    <row r="18" spans="1:9" ht="15">
      <c r="A18" s="49"/>
      <c r="B18" s="49"/>
      <c r="C18" s="49"/>
      <c r="D18" s="127">
        <v>1</v>
      </c>
      <c r="E18" s="127" t="s">
        <v>576</v>
      </c>
      <c r="F18" s="127" t="s">
        <v>569</v>
      </c>
      <c r="G18" s="129">
        <v>0</v>
      </c>
      <c r="H18" s="129">
        <v>1000</v>
      </c>
      <c r="I18" s="130">
        <v>1000</v>
      </c>
    </row>
    <row r="19" spans="1:9" ht="15">
      <c r="A19" s="49"/>
      <c r="B19" s="49"/>
      <c r="C19" s="49"/>
      <c r="D19" s="127">
        <v>2</v>
      </c>
      <c r="E19" s="127" t="s">
        <v>575</v>
      </c>
      <c r="F19" s="127" t="s">
        <v>569</v>
      </c>
      <c r="G19" s="129">
        <v>0</v>
      </c>
      <c r="H19" s="129">
        <v>35000</v>
      </c>
      <c r="I19" s="130">
        <v>35000</v>
      </c>
    </row>
    <row r="20" spans="1:9" ht="15">
      <c r="A20" s="49"/>
      <c r="B20" s="49"/>
      <c r="C20" s="49"/>
      <c r="D20" s="127">
        <v>3</v>
      </c>
      <c r="E20" s="127" t="s">
        <v>572</v>
      </c>
      <c r="F20" s="127" t="s">
        <v>569</v>
      </c>
      <c r="G20" s="129">
        <v>0</v>
      </c>
      <c r="H20" s="129">
        <v>70000</v>
      </c>
      <c r="I20" s="130">
        <v>70000</v>
      </c>
    </row>
    <row r="21" spans="1:9" ht="15">
      <c r="A21" s="49"/>
      <c r="B21" s="49"/>
      <c r="C21" s="49"/>
      <c r="D21" s="127">
        <v>4</v>
      </c>
      <c r="E21" s="127" t="s">
        <v>580</v>
      </c>
      <c r="F21" s="127" t="s">
        <v>577</v>
      </c>
      <c r="G21" s="129">
        <v>0</v>
      </c>
      <c r="H21" s="129">
        <v>1500</v>
      </c>
      <c r="I21" s="130">
        <v>1500</v>
      </c>
    </row>
    <row r="22" spans="1:9" ht="15">
      <c r="A22" s="49"/>
      <c r="B22" s="49"/>
      <c r="C22" s="49"/>
      <c r="D22" s="127">
        <v>5</v>
      </c>
      <c r="E22" s="127" t="s">
        <v>579</v>
      </c>
      <c r="F22" s="127" t="s">
        <v>577</v>
      </c>
      <c r="G22" s="129">
        <v>0</v>
      </c>
      <c r="H22" s="129">
        <v>2000</v>
      </c>
      <c r="I22" s="130">
        <v>2000</v>
      </c>
    </row>
    <row r="23" spans="1:9" s="42" customFormat="1" ht="14.25">
      <c r="A23" s="124"/>
      <c r="B23" s="125">
        <v>6</v>
      </c>
      <c r="C23" s="52"/>
      <c r="D23" s="52"/>
      <c r="E23" s="114" t="s">
        <v>989</v>
      </c>
      <c r="F23" s="52"/>
      <c r="G23" s="115">
        <v>0</v>
      </c>
      <c r="H23" s="115">
        <v>22000</v>
      </c>
      <c r="I23" s="116">
        <v>22000</v>
      </c>
    </row>
    <row r="24" spans="1:9" ht="15">
      <c r="A24" s="49"/>
      <c r="B24" s="49"/>
      <c r="C24" s="49"/>
      <c r="D24" s="127">
        <v>1</v>
      </c>
      <c r="E24" s="127" t="s">
        <v>573</v>
      </c>
      <c r="F24" s="127" t="s">
        <v>569</v>
      </c>
      <c r="G24" s="129">
        <v>0</v>
      </c>
      <c r="H24" s="129">
        <v>12000</v>
      </c>
      <c r="I24" s="130">
        <v>12000</v>
      </c>
    </row>
    <row r="25" spans="1:9" ht="15">
      <c r="A25" s="49"/>
      <c r="B25" s="49"/>
      <c r="C25" s="49"/>
      <c r="D25" s="127">
        <v>2</v>
      </c>
      <c r="E25" s="127" t="s">
        <v>571</v>
      </c>
      <c r="F25" s="127" t="s">
        <v>569</v>
      </c>
      <c r="G25" s="129">
        <v>0</v>
      </c>
      <c r="H25" s="129">
        <v>10000</v>
      </c>
      <c r="I25" s="130">
        <v>10000</v>
      </c>
    </row>
    <row r="26" spans="1:9" s="42" customFormat="1" ht="14.25">
      <c r="A26" s="124"/>
      <c r="B26" s="52"/>
      <c r="C26" s="52"/>
      <c r="D26" s="52"/>
      <c r="E26" s="131" t="s">
        <v>154</v>
      </c>
      <c r="F26" s="52"/>
      <c r="G26" s="115">
        <v>278241</v>
      </c>
      <c r="H26" s="115">
        <v>146499</v>
      </c>
      <c r="I26" s="116">
        <v>424740</v>
      </c>
    </row>
    <row r="27" spans="1:9" ht="15">
      <c r="A27" s="58"/>
      <c r="B27" s="58"/>
      <c r="C27" s="58"/>
      <c r="D27" s="58"/>
      <c r="E27" s="58"/>
      <c r="F27" s="58"/>
      <c r="G27" s="58"/>
      <c r="H27" s="58"/>
      <c r="I27" s="58"/>
    </row>
  </sheetData>
  <sheetProtection/>
  <mergeCells count="11">
    <mergeCell ref="F5:F6"/>
    <mergeCell ref="G5:I5"/>
    <mergeCell ref="A7:E7"/>
    <mergeCell ref="A1:I1"/>
    <mergeCell ref="A3:I3"/>
    <mergeCell ref="A4:I4"/>
    <mergeCell ref="A5:A6"/>
    <mergeCell ref="B5:B6"/>
    <mergeCell ref="C5:C6"/>
    <mergeCell ref="E5:E6"/>
    <mergeCell ref="D5:D6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G28"/>
  <sheetViews>
    <sheetView showZero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7" width="11.7109375" style="0" customWidth="1"/>
  </cols>
  <sheetData>
    <row r="1" spans="1:7" s="24" customFormat="1" ht="11.25">
      <c r="A1" s="135" t="s">
        <v>1054</v>
      </c>
      <c r="B1" s="136"/>
      <c r="C1" s="136"/>
      <c r="D1" s="136"/>
      <c r="E1" s="136"/>
      <c r="F1" s="136"/>
      <c r="G1" s="136"/>
    </row>
    <row r="2" spans="1:5" ht="15">
      <c r="A2" s="34">
        <v>6</v>
      </c>
      <c r="B2"/>
      <c r="C2"/>
      <c r="D2"/>
      <c r="E2"/>
    </row>
    <row r="3" spans="1:7" s="35" customFormat="1" ht="31.5" customHeight="1">
      <c r="A3" s="167" t="s">
        <v>990</v>
      </c>
      <c r="B3" s="138"/>
      <c r="C3" s="138"/>
      <c r="D3" s="138"/>
      <c r="E3" s="138"/>
      <c r="F3" s="138"/>
      <c r="G3" s="138"/>
    </row>
    <row r="4" spans="1:7" ht="15">
      <c r="A4" s="168" t="s">
        <v>39</v>
      </c>
      <c r="B4" s="140"/>
      <c r="C4" s="140"/>
      <c r="D4" s="140"/>
      <c r="E4" s="140"/>
      <c r="F4" s="140"/>
      <c r="G4" s="140"/>
    </row>
    <row r="5" spans="1:7" s="21" customFormat="1" ht="12">
      <c r="A5" s="172" t="s">
        <v>40</v>
      </c>
      <c r="B5" s="142"/>
      <c r="C5" s="142"/>
      <c r="D5" s="172" t="s">
        <v>110</v>
      </c>
      <c r="E5" s="142"/>
      <c r="F5" s="142"/>
      <c r="G5" s="142"/>
    </row>
    <row r="6" spans="1:7" s="21" customFormat="1" ht="45" customHeight="1">
      <c r="A6" s="142"/>
      <c r="B6" s="142"/>
      <c r="C6" s="142"/>
      <c r="D6" s="105" t="s">
        <v>991</v>
      </c>
      <c r="E6" s="105" t="s">
        <v>992</v>
      </c>
      <c r="F6" s="105" t="s">
        <v>993</v>
      </c>
      <c r="G6" s="105" t="s">
        <v>114</v>
      </c>
    </row>
    <row r="7" spans="1:7" ht="15">
      <c r="A7" s="109" t="s">
        <v>909</v>
      </c>
      <c r="B7" s="38"/>
      <c r="C7" s="38"/>
      <c r="D7" s="38"/>
      <c r="E7" s="38"/>
      <c r="F7" s="38"/>
      <c r="G7" s="38"/>
    </row>
    <row r="8" spans="1:7" s="96" customFormat="1" ht="12">
      <c r="A8" s="97"/>
      <c r="B8" s="99" t="s">
        <v>43</v>
      </c>
      <c r="C8" s="99"/>
      <c r="D8" s="100">
        <v>0</v>
      </c>
      <c r="E8" s="100">
        <v>0</v>
      </c>
      <c r="F8" s="100">
        <v>0</v>
      </c>
      <c r="G8" s="100">
        <v>0</v>
      </c>
    </row>
    <row r="9" spans="1:7" s="21" customFormat="1" ht="12">
      <c r="A9" s="101"/>
      <c r="B9" s="39" t="s">
        <v>994</v>
      </c>
      <c r="C9" s="39" t="s">
        <v>169</v>
      </c>
      <c r="D9" s="103">
        <v>0</v>
      </c>
      <c r="E9" s="103">
        <v>0</v>
      </c>
      <c r="F9" s="103">
        <v>0</v>
      </c>
      <c r="G9" s="103">
        <v>0</v>
      </c>
    </row>
    <row r="10" spans="1:7" s="21" customFormat="1" ht="12">
      <c r="A10" s="101"/>
      <c r="B10" s="39" t="s">
        <v>995</v>
      </c>
      <c r="C10" s="39" t="s">
        <v>193</v>
      </c>
      <c r="D10" s="103">
        <v>0</v>
      </c>
      <c r="E10" s="103">
        <v>0</v>
      </c>
      <c r="F10" s="103">
        <v>0</v>
      </c>
      <c r="G10" s="103">
        <v>0</v>
      </c>
    </row>
    <row r="11" spans="1:7" s="21" customFormat="1" ht="12">
      <c r="A11" s="101"/>
      <c r="B11" s="39" t="s">
        <v>996</v>
      </c>
      <c r="C11" s="39" t="s">
        <v>56</v>
      </c>
      <c r="D11" s="103">
        <v>0</v>
      </c>
      <c r="E11" s="103">
        <v>0</v>
      </c>
      <c r="F11" s="103">
        <v>0</v>
      </c>
      <c r="G11" s="103">
        <v>0</v>
      </c>
    </row>
    <row r="12" spans="1:7" s="21" customFormat="1" ht="12">
      <c r="A12" s="101"/>
      <c r="B12" s="39" t="s">
        <v>997</v>
      </c>
      <c r="C12" s="39" t="s">
        <v>62</v>
      </c>
      <c r="D12" s="103">
        <v>0</v>
      </c>
      <c r="E12" s="103">
        <v>0</v>
      </c>
      <c r="F12" s="103">
        <v>0</v>
      </c>
      <c r="G12" s="103">
        <v>0</v>
      </c>
    </row>
    <row r="13" spans="1:7" s="21" customFormat="1" ht="12">
      <c r="A13" s="101"/>
      <c r="B13" s="39" t="s">
        <v>998</v>
      </c>
      <c r="C13" s="39" t="s">
        <v>68</v>
      </c>
      <c r="D13" s="103">
        <v>0</v>
      </c>
      <c r="E13" s="103">
        <v>0</v>
      </c>
      <c r="F13" s="103">
        <v>0</v>
      </c>
      <c r="G13" s="103">
        <v>0</v>
      </c>
    </row>
    <row r="14" spans="1:7" s="21" customFormat="1" ht="12">
      <c r="A14" s="101"/>
      <c r="B14" s="39" t="s">
        <v>999</v>
      </c>
      <c r="C14" s="39" t="s">
        <v>1000</v>
      </c>
      <c r="D14" s="103">
        <v>0</v>
      </c>
      <c r="E14" s="103">
        <v>0</v>
      </c>
      <c r="F14" s="103">
        <v>0</v>
      </c>
      <c r="G14" s="103">
        <v>0</v>
      </c>
    </row>
    <row r="15" spans="1:7" s="21" customFormat="1" ht="12">
      <c r="A15" s="101"/>
      <c r="B15" s="39" t="s">
        <v>1001</v>
      </c>
      <c r="C15" s="39" t="s">
        <v>265</v>
      </c>
      <c r="D15" s="103">
        <v>0</v>
      </c>
      <c r="E15" s="103">
        <v>0</v>
      </c>
      <c r="F15" s="103">
        <v>0</v>
      </c>
      <c r="G15" s="103">
        <v>0</v>
      </c>
    </row>
    <row r="16" spans="1:7" s="21" customFormat="1" ht="12">
      <c r="A16" s="101"/>
      <c r="B16" s="39" t="s">
        <v>1002</v>
      </c>
      <c r="C16" s="39" t="s">
        <v>755</v>
      </c>
      <c r="D16" s="103">
        <v>0</v>
      </c>
      <c r="E16" s="103">
        <v>0</v>
      </c>
      <c r="F16" s="103">
        <v>0</v>
      </c>
      <c r="G16" s="103">
        <v>0</v>
      </c>
    </row>
    <row r="17" spans="1:7" s="96" customFormat="1" ht="12">
      <c r="A17" s="97"/>
      <c r="B17" s="99" t="s">
        <v>44</v>
      </c>
      <c r="C17" s="99"/>
      <c r="D17" s="100">
        <v>119200</v>
      </c>
      <c r="E17" s="100">
        <v>457042</v>
      </c>
      <c r="F17" s="100">
        <v>120000</v>
      </c>
      <c r="G17" s="100">
        <v>696242</v>
      </c>
    </row>
    <row r="18" spans="1:7" s="21" customFormat="1" ht="12">
      <c r="A18" s="101"/>
      <c r="B18" s="39" t="s">
        <v>1003</v>
      </c>
      <c r="C18" s="39" t="s">
        <v>279</v>
      </c>
      <c r="D18" s="103">
        <v>0</v>
      </c>
      <c r="E18" s="103">
        <v>0</v>
      </c>
      <c r="F18" s="103">
        <v>0</v>
      </c>
      <c r="G18" s="103">
        <v>0</v>
      </c>
    </row>
    <row r="19" spans="1:7" s="21" customFormat="1" ht="12">
      <c r="A19" s="101"/>
      <c r="B19" s="39" t="s">
        <v>1004</v>
      </c>
      <c r="C19" s="39" t="s">
        <v>324</v>
      </c>
      <c r="D19" s="103">
        <v>0</v>
      </c>
      <c r="E19" s="103">
        <v>0</v>
      </c>
      <c r="F19" s="103">
        <v>0</v>
      </c>
      <c r="G19" s="103">
        <v>0</v>
      </c>
    </row>
    <row r="20" spans="1:7" s="21" customFormat="1" ht="12">
      <c r="A20" s="101"/>
      <c r="B20" s="39" t="s">
        <v>1005</v>
      </c>
      <c r="C20" s="39" t="s">
        <v>59</v>
      </c>
      <c r="D20" s="103">
        <v>0</v>
      </c>
      <c r="E20" s="103">
        <v>173426</v>
      </c>
      <c r="F20" s="103">
        <v>120000</v>
      </c>
      <c r="G20" s="103">
        <v>293426</v>
      </c>
    </row>
    <row r="21" spans="1:7" s="21" customFormat="1" ht="12">
      <c r="A21" s="101"/>
      <c r="B21" s="39" t="s">
        <v>1006</v>
      </c>
      <c r="C21" s="39" t="s">
        <v>65</v>
      </c>
      <c r="D21" s="103">
        <v>0</v>
      </c>
      <c r="E21" s="103">
        <v>0</v>
      </c>
      <c r="F21" s="103">
        <v>0</v>
      </c>
      <c r="G21" s="103">
        <v>0</v>
      </c>
    </row>
    <row r="22" spans="1:7" s="21" customFormat="1" ht="12">
      <c r="A22" s="101"/>
      <c r="B22" s="39" t="s">
        <v>1007</v>
      </c>
      <c r="C22" s="39" t="s">
        <v>71</v>
      </c>
      <c r="D22" s="103">
        <v>119200</v>
      </c>
      <c r="E22" s="103">
        <v>269472</v>
      </c>
      <c r="F22" s="103">
        <v>0</v>
      </c>
      <c r="G22" s="103">
        <v>388672</v>
      </c>
    </row>
    <row r="23" spans="1:7" s="21" customFormat="1" ht="12">
      <c r="A23" s="101"/>
      <c r="B23" s="39" t="s">
        <v>1008</v>
      </c>
      <c r="C23" s="39" t="s">
        <v>77</v>
      </c>
      <c r="D23" s="103">
        <v>0</v>
      </c>
      <c r="E23" s="103">
        <v>14144</v>
      </c>
      <c r="F23" s="103">
        <v>0</v>
      </c>
      <c r="G23" s="103">
        <v>14144</v>
      </c>
    </row>
    <row r="24" spans="1:7" s="21" customFormat="1" ht="12">
      <c r="A24" s="101"/>
      <c r="B24" s="39" t="s">
        <v>1009</v>
      </c>
      <c r="C24" s="39" t="s">
        <v>83</v>
      </c>
      <c r="D24" s="103">
        <v>0</v>
      </c>
      <c r="E24" s="103">
        <v>0</v>
      </c>
      <c r="F24" s="103">
        <v>0</v>
      </c>
      <c r="G24" s="103">
        <v>0</v>
      </c>
    </row>
    <row r="25" spans="1:7" s="21" customFormat="1" ht="12">
      <c r="A25" s="101"/>
      <c r="B25" s="39" t="s">
        <v>1010</v>
      </c>
      <c r="C25" s="39" t="s">
        <v>86</v>
      </c>
      <c r="D25" s="103">
        <v>0</v>
      </c>
      <c r="E25" s="103">
        <v>0</v>
      </c>
      <c r="F25" s="103">
        <v>0</v>
      </c>
      <c r="G25" s="103">
        <v>0</v>
      </c>
    </row>
    <row r="26" spans="1:7" s="21" customFormat="1" ht="12">
      <c r="A26" s="101"/>
      <c r="B26" s="39" t="s">
        <v>1011</v>
      </c>
      <c r="C26" s="39" t="s">
        <v>705</v>
      </c>
      <c r="D26" s="103">
        <v>0</v>
      </c>
      <c r="E26" s="103">
        <v>0</v>
      </c>
      <c r="F26" s="103">
        <v>0</v>
      </c>
      <c r="G26" s="103">
        <v>0</v>
      </c>
    </row>
    <row r="27" spans="1:7" s="96" customFormat="1" ht="12">
      <c r="A27" s="97"/>
      <c r="B27" s="99" t="s">
        <v>715</v>
      </c>
      <c r="C27" s="99"/>
      <c r="D27" s="100">
        <v>-119200</v>
      </c>
      <c r="E27" s="100">
        <v>-457042</v>
      </c>
      <c r="F27" s="100">
        <v>-120000</v>
      </c>
      <c r="G27" s="100">
        <v>-696242</v>
      </c>
    </row>
    <row r="28" spans="1:7" ht="15">
      <c r="A28" s="58"/>
      <c r="B28" s="58"/>
      <c r="C28" s="58"/>
      <c r="D28" s="58"/>
      <c r="E28" s="58"/>
      <c r="F28" s="58"/>
      <c r="G28" s="58"/>
    </row>
  </sheetData>
  <sheetProtection/>
  <mergeCells count="5">
    <mergeCell ref="A1:G1"/>
    <mergeCell ref="A3:G3"/>
    <mergeCell ref="A4:G4"/>
    <mergeCell ref="A5:C6"/>
    <mergeCell ref="D5:G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28"/>
  <sheetViews>
    <sheetView showZero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3.140625" style="1" customWidth="1"/>
    <col min="2" max="2" width="6.421875" style="1" customWidth="1"/>
    <col min="3" max="3" width="48.140625" style="1" customWidth="1"/>
    <col min="4" max="4" width="11.7109375" style="1" customWidth="1"/>
    <col min="5" max="5" width="11.7109375" style="3" customWidth="1"/>
    <col min="6" max="9" width="11.7109375" style="0" customWidth="1"/>
  </cols>
  <sheetData>
    <row r="1" spans="1:9" s="24" customFormat="1" ht="11.25">
      <c r="A1" s="135" t="s">
        <v>1055</v>
      </c>
      <c r="B1" s="136"/>
      <c r="C1" s="136"/>
      <c r="D1" s="136"/>
      <c r="E1" s="136"/>
      <c r="F1" s="136"/>
      <c r="G1" s="136"/>
      <c r="H1" s="136"/>
      <c r="I1" s="136"/>
    </row>
    <row r="2" spans="1:5" ht="15">
      <c r="A2" s="34">
        <v>6</v>
      </c>
      <c r="B2"/>
      <c r="C2"/>
      <c r="D2"/>
      <c r="E2"/>
    </row>
    <row r="3" spans="1:9" s="35" customFormat="1" ht="31.5" customHeight="1">
      <c r="A3" s="167" t="s">
        <v>1012</v>
      </c>
      <c r="B3" s="138"/>
      <c r="C3" s="138"/>
      <c r="D3" s="138"/>
      <c r="E3" s="138"/>
      <c r="F3" s="138"/>
      <c r="G3" s="138"/>
      <c r="H3" s="138"/>
      <c r="I3" s="138"/>
    </row>
    <row r="4" spans="1:9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</row>
    <row r="5" spans="1:9" s="21" customFormat="1" ht="12">
      <c r="A5" s="172" t="s">
        <v>40</v>
      </c>
      <c r="B5" s="142"/>
      <c r="C5" s="142"/>
      <c r="D5" s="172" t="s">
        <v>110</v>
      </c>
      <c r="E5" s="142"/>
      <c r="F5" s="142"/>
      <c r="G5" s="142"/>
      <c r="H5" s="142"/>
      <c r="I5" s="142"/>
    </row>
    <row r="6" spans="1:9" s="21" customFormat="1" ht="45" customHeight="1">
      <c r="A6" s="142"/>
      <c r="B6" s="142"/>
      <c r="C6" s="142"/>
      <c r="D6" s="105" t="s">
        <v>1013</v>
      </c>
      <c r="E6" s="105" t="s">
        <v>1014</v>
      </c>
      <c r="F6" s="105" t="s">
        <v>1015</v>
      </c>
      <c r="G6" s="104" t="s">
        <v>1016</v>
      </c>
      <c r="H6" s="104" t="s">
        <v>1017</v>
      </c>
      <c r="I6" s="105" t="s">
        <v>114</v>
      </c>
    </row>
    <row r="7" spans="1:9" ht="15">
      <c r="A7" s="109" t="s">
        <v>909</v>
      </c>
      <c r="B7" s="38"/>
      <c r="C7" s="38"/>
      <c r="D7" s="38"/>
      <c r="E7" s="38"/>
      <c r="F7" s="38"/>
      <c r="G7" s="38"/>
      <c r="H7" s="38"/>
      <c r="I7" s="38"/>
    </row>
    <row r="8" spans="1:9" s="96" customFormat="1" ht="12">
      <c r="A8" s="97"/>
      <c r="B8" s="99" t="s">
        <v>43</v>
      </c>
      <c r="C8" s="99"/>
      <c r="D8" s="100">
        <v>132324</v>
      </c>
      <c r="E8" s="100">
        <v>0</v>
      </c>
      <c r="F8" s="100">
        <v>0</v>
      </c>
      <c r="G8" s="100">
        <v>0</v>
      </c>
      <c r="H8" s="100">
        <v>0</v>
      </c>
      <c r="I8" s="100">
        <v>132324</v>
      </c>
    </row>
    <row r="9" spans="1:9" s="21" customFormat="1" ht="12">
      <c r="A9" s="101"/>
      <c r="B9" s="39" t="s">
        <v>994</v>
      </c>
      <c r="C9" s="39" t="s">
        <v>169</v>
      </c>
      <c r="D9" s="103">
        <v>5353</v>
      </c>
      <c r="E9" s="103">
        <v>0</v>
      </c>
      <c r="F9" s="103">
        <v>0</v>
      </c>
      <c r="G9" s="103">
        <v>0</v>
      </c>
      <c r="H9" s="103">
        <v>0</v>
      </c>
      <c r="I9" s="103">
        <v>5353</v>
      </c>
    </row>
    <row r="10" spans="1:9" s="21" customFormat="1" ht="12">
      <c r="A10" s="101"/>
      <c r="B10" s="39" t="s">
        <v>995</v>
      </c>
      <c r="C10" s="39" t="s">
        <v>193</v>
      </c>
      <c r="D10" s="103">
        <v>99977</v>
      </c>
      <c r="E10" s="103">
        <v>0</v>
      </c>
      <c r="F10" s="103">
        <v>0</v>
      </c>
      <c r="G10" s="103">
        <v>0</v>
      </c>
      <c r="H10" s="103">
        <v>0</v>
      </c>
      <c r="I10" s="103">
        <v>99977</v>
      </c>
    </row>
    <row r="11" spans="1:9" s="21" customFormat="1" ht="12">
      <c r="A11" s="101"/>
      <c r="B11" s="39" t="s">
        <v>996</v>
      </c>
      <c r="C11" s="39" t="s">
        <v>56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</row>
    <row r="12" spans="1:9" s="21" customFormat="1" ht="12">
      <c r="A12" s="101"/>
      <c r="B12" s="39" t="s">
        <v>997</v>
      </c>
      <c r="C12" s="39" t="s">
        <v>62</v>
      </c>
      <c r="D12" s="103">
        <v>26994</v>
      </c>
      <c r="E12" s="103">
        <v>0</v>
      </c>
      <c r="F12" s="103">
        <v>0</v>
      </c>
      <c r="G12" s="103">
        <v>0</v>
      </c>
      <c r="H12" s="103">
        <v>0</v>
      </c>
      <c r="I12" s="103">
        <v>26994</v>
      </c>
    </row>
    <row r="13" spans="1:9" s="21" customFormat="1" ht="12">
      <c r="A13" s="101"/>
      <c r="B13" s="39" t="s">
        <v>998</v>
      </c>
      <c r="C13" s="39" t="s">
        <v>68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</row>
    <row r="14" spans="1:9" s="21" customFormat="1" ht="12">
      <c r="A14" s="101"/>
      <c r="B14" s="39" t="s">
        <v>999</v>
      </c>
      <c r="C14" s="39" t="s">
        <v>1000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</row>
    <row r="15" spans="1:9" s="21" customFormat="1" ht="12">
      <c r="A15" s="101"/>
      <c r="B15" s="39" t="s">
        <v>1001</v>
      </c>
      <c r="C15" s="39" t="s">
        <v>265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</row>
    <row r="16" spans="1:9" s="21" customFormat="1" ht="12">
      <c r="A16" s="101"/>
      <c r="B16" s="39" t="s">
        <v>1002</v>
      </c>
      <c r="C16" s="39" t="s">
        <v>755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</row>
    <row r="17" spans="1:9" s="96" customFormat="1" ht="12">
      <c r="A17" s="97"/>
      <c r="B17" s="99" t="s">
        <v>44</v>
      </c>
      <c r="C17" s="99"/>
      <c r="D17" s="100">
        <v>132324</v>
      </c>
      <c r="E17" s="100">
        <v>665</v>
      </c>
      <c r="F17" s="100">
        <v>917</v>
      </c>
      <c r="G17" s="100">
        <v>21063</v>
      </c>
      <c r="H17" s="100">
        <v>31718</v>
      </c>
      <c r="I17" s="100">
        <v>186687</v>
      </c>
    </row>
    <row r="18" spans="1:9" s="21" customFormat="1" ht="12">
      <c r="A18" s="101"/>
      <c r="B18" s="39" t="s">
        <v>1003</v>
      </c>
      <c r="C18" s="39" t="s">
        <v>279</v>
      </c>
      <c r="D18" s="103">
        <v>0</v>
      </c>
      <c r="E18" s="103">
        <v>502</v>
      </c>
      <c r="F18" s="103">
        <v>0</v>
      </c>
      <c r="G18" s="103">
        <v>0</v>
      </c>
      <c r="H18" s="103">
        <v>0</v>
      </c>
      <c r="I18" s="103">
        <v>502</v>
      </c>
    </row>
    <row r="19" spans="1:9" s="21" customFormat="1" ht="12">
      <c r="A19" s="101"/>
      <c r="B19" s="39" t="s">
        <v>1004</v>
      </c>
      <c r="C19" s="39" t="s">
        <v>324</v>
      </c>
      <c r="D19" s="103">
        <v>0</v>
      </c>
      <c r="E19" s="103">
        <v>163</v>
      </c>
      <c r="F19" s="103">
        <v>0</v>
      </c>
      <c r="G19" s="103">
        <v>0</v>
      </c>
      <c r="H19" s="103">
        <v>0</v>
      </c>
      <c r="I19" s="103">
        <v>163</v>
      </c>
    </row>
    <row r="20" spans="1:9" s="21" customFormat="1" ht="12">
      <c r="A20" s="101"/>
      <c r="B20" s="39" t="s">
        <v>1005</v>
      </c>
      <c r="C20" s="39" t="s">
        <v>59</v>
      </c>
      <c r="D20" s="103">
        <v>5353</v>
      </c>
      <c r="E20" s="103">
        <v>0</v>
      </c>
      <c r="F20" s="103">
        <v>0</v>
      </c>
      <c r="G20" s="103">
        <v>0</v>
      </c>
      <c r="H20" s="103">
        <v>0</v>
      </c>
      <c r="I20" s="103">
        <v>5353</v>
      </c>
    </row>
    <row r="21" spans="1:9" s="21" customFormat="1" ht="12">
      <c r="A21" s="101"/>
      <c r="B21" s="39" t="s">
        <v>1006</v>
      </c>
      <c r="C21" s="39" t="s">
        <v>65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9" s="21" customFormat="1" ht="12">
      <c r="A22" s="101"/>
      <c r="B22" s="39" t="s">
        <v>1007</v>
      </c>
      <c r="C22" s="39" t="s">
        <v>71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</row>
    <row r="23" spans="1:9" s="21" customFormat="1" ht="12">
      <c r="A23" s="101"/>
      <c r="B23" s="39" t="s">
        <v>1008</v>
      </c>
      <c r="C23" s="39" t="s">
        <v>77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</row>
    <row r="24" spans="1:9" s="21" customFormat="1" ht="12">
      <c r="A24" s="101"/>
      <c r="B24" s="39" t="s">
        <v>1009</v>
      </c>
      <c r="C24" s="39" t="s">
        <v>83</v>
      </c>
      <c r="D24" s="103">
        <v>126971</v>
      </c>
      <c r="E24" s="103">
        <v>0</v>
      </c>
      <c r="F24" s="103">
        <v>0</v>
      </c>
      <c r="G24" s="103">
        <v>21063</v>
      </c>
      <c r="H24" s="103">
        <v>31718</v>
      </c>
      <c r="I24" s="103">
        <v>179752</v>
      </c>
    </row>
    <row r="25" spans="1:9" s="21" customFormat="1" ht="12">
      <c r="A25" s="101"/>
      <c r="B25" s="39" t="s">
        <v>1010</v>
      </c>
      <c r="C25" s="39" t="s">
        <v>86</v>
      </c>
      <c r="D25" s="103">
        <v>0</v>
      </c>
      <c r="E25" s="103">
        <v>0</v>
      </c>
      <c r="F25" s="103">
        <v>917</v>
      </c>
      <c r="G25" s="103">
        <v>0</v>
      </c>
      <c r="H25" s="103">
        <v>0</v>
      </c>
      <c r="I25" s="103">
        <v>917</v>
      </c>
    </row>
    <row r="26" spans="1:9" s="21" customFormat="1" ht="12">
      <c r="A26" s="101"/>
      <c r="B26" s="39" t="s">
        <v>1011</v>
      </c>
      <c r="C26" s="39" t="s">
        <v>705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</row>
    <row r="27" spans="1:9" s="96" customFormat="1" ht="12">
      <c r="A27" s="97"/>
      <c r="B27" s="99" t="s">
        <v>715</v>
      </c>
      <c r="C27" s="99"/>
      <c r="D27" s="100">
        <v>0</v>
      </c>
      <c r="E27" s="100">
        <v>-665</v>
      </c>
      <c r="F27" s="100">
        <v>-917</v>
      </c>
      <c r="G27" s="100">
        <v>-21063</v>
      </c>
      <c r="H27" s="100">
        <v>-31718</v>
      </c>
      <c r="I27" s="100">
        <v>-54363</v>
      </c>
    </row>
    <row r="28" spans="1:9" ht="15">
      <c r="A28" s="58"/>
      <c r="B28" s="58"/>
      <c r="C28" s="58"/>
      <c r="D28" s="58"/>
      <c r="E28" s="58"/>
      <c r="F28" s="58"/>
      <c r="G28" s="58"/>
      <c r="H28" s="58"/>
      <c r="I28" s="58"/>
    </row>
  </sheetData>
  <sheetProtection/>
  <mergeCells count="5">
    <mergeCell ref="A1:I1"/>
    <mergeCell ref="A3:I3"/>
    <mergeCell ref="A4:I4"/>
    <mergeCell ref="A5:C6"/>
    <mergeCell ref="D5:I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23"/>
  <sheetViews>
    <sheetView showZeros="0" tabSelected="1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4.28125" style="1" customWidth="1"/>
    <col min="2" max="2" width="8.57421875" style="1" customWidth="1"/>
    <col min="3" max="4" width="13.8515625" style="1" customWidth="1"/>
    <col min="5" max="5" width="16.00390625" style="3" customWidth="1"/>
    <col min="6" max="6" width="16.00390625" style="0" customWidth="1"/>
  </cols>
  <sheetData>
    <row r="1" spans="1:6" s="24" customFormat="1" ht="11.25">
      <c r="A1" s="135" t="s">
        <v>1072</v>
      </c>
      <c r="B1" s="136"/>
      <c r="C1" s="136"/>
      <c r="D1" s="136"/>
      <c r="E1" s="136"/>
      <c r="F1" s="136"/>
    </row>
    <row r="2" spans="1:5" ht="15">
      <c r="A2" s="34">
        <v>6</v>
      </c>
      <c r="B2"/>
      <c r="C2"/>
      <c r="D2"/>
      <c r="E2"/>
    </row>
    <row r="3" spans="1:6" s="35" customFormat="1" ht="40.5" customHeight="1">
      <c r="A3" s="137" t="s">
        <v>3</v>
      </c>
      <c r="B3" s="138"/>
      <c r="C3" s="138"/>
      <c r="D3" s="138"/>
      <c r="E3" s="138"/>
      <c r="F3" s="138"/>
    </row>
    <row r="4" spans="1:6" ht="15">
      <c r="A4" s="139" t="s">
        <v>39</v>
      </c>
      <c r="B4" s="140"/>
      <c r="C4" s="140"/>
      <c r="D4" s="140"/>
      <c r="E4" s="140"/>
      <c r="F4" s="140"/>
    </row>
    <row r="5" spans="1:6" ht="15">
      <c r="A5" s="141" t="s">
        <v>40</v>
      </c>
      <c r="B5" s="143" t="s">
        <v>109</v>
      </c>
      <c r="C5" s="141" t="s">
        <v>110</v>
      </c>
      <c r="D5" s="145"/>
      <c r="E5" s="145"/>
      <c r="F5" s="145"/>
    </row>
    <row r="6" spans="1:6" s="21" customFormat="1" ht="29.25" customHeight="1">
      <c r="A6" s="142"/>
      <c r="B6" s="144"/>
      <c r="C6" s="40" t="s">
        <v>111</v>
      </c>
      <c r="D6" s="40" t="s">
        <v>112</v>
      </c>
      <c r="E6" s="40" t="s">
        <v>113</v>
      </c>
      <c r="F6" s="41" t="s">
        <v>114</v>
      </c>
    </row>
    <row r="7" spans="1:6" s="42" customFormat="1" ht="14.25">
      <c r="A7" s="43" t="s">
        <v>115</v>
      </c>
      <c r="B7" s="43"/>
      <c r="C7" s="44">
        <v>13972049</v>
      </c>
      <c r="D7" s="44">
        <v>492573</v>
      </c>
      <c r="E7" s="44">
        <v>156944</v>
      </c>
      <c r="F7" s="45">
        <v>14621566</v>
      </c>
    </row>
    <row r="8" spans="1:6" ht="15">
      <c r="A8" s="46" t="s">
        <v>116</v>
      </c>
      <c r="B8" s="46" t="s">
        <v>57</v>
      </c>
      <c r="C8" s="47">
        <v>3348624</v>
      </c>
      <c r="D8" s="47">
        <v>0</v>
      </c>
      <c r="E8" s="47">
        <v>0</v>
      </c>
      <c r="F8" s="48">
        <v>3348624</v>
      </c>
    </row>
    <row r="9" spans="1:6" ht="15">
      <c r="A9" s="49" t="s">
        <v>117</v>
      </c>
      <c r="B9" s="49" t="s">
        <v>63</v>
      </c>
      <c r="C9" s="50">
        <v>1140776</v>
      </c>
      <c r="D9" s="50">
        <v>424147</v>
      </c>
      <c r="E9" s="50">
        <v>0</v>
      </c>
      <c r="F9" s="51">
        <v>1564923</v>
      </c>
    </row>
    <row r="10" spans="1:6" ht="15">
      <c r="A10" s="49" t="s">
        <v>118</v>
      </c>
      <c r="B10" s="49" t="s">
        <v>75</v>
      </c>
      <c r="C10" s="50">
        <v>0</v>
      </c>
      <c r="D10" s="50">
        <v>0</v>
      </c>
      <c r="E10" s="50">
        <v>0</v>
      </c>
      <c r="F10" s="51">
        <v>0</v>
      </c>
    </row>
    <row r="11" spans="1:6" ht="15">
      <c r="A11" s="49" t="s">
        <v>119</v>
      </c>
      <c r="B11" s="49" t="s">
        <v>98</v>
      </c>
      <c r="C11" s="50">
        <v>0</v>
      </c>
      <c r="D11" s="50">
        <v>0</v>
      </c>
      <c r="E11" s="50">
        <v>0</v>
      </c>
      <c r="F11" s="51">
        <v>0</v>
      </c>
    </row>
    <row r="12" spans="1:6" ht="15">
      <c r="A12" s="49" t="s">
        <v>120</v>
      </c>
      <c r="B12" s="49" t="s">
        <v>105</v>
      </c>
      <c r="C12" s="50">
        <v>0</v>
      </c>
      <c r="D12" s="50">
        <v>0</v>
      </c>
      <c r="E12" s="50">
        <v>0</v>
      </c>
      <c r="F12" s="51">
        <v>0</v>
      </c>
    </row>
    <row r="13" spans="1:6" ht="15">
      <c r="A13" s="49" t="s">
        <v>121</v>
      </c>
      <c r="B13" s="49" t="s">
        <v>106</v>
      </c>
      <c r="C13" s="50">
        <v>4439682</v>
      </c>
      <c r="D13" s="50">
        <v>68224</v>
      </c>
      <c r="E13" s="50">
        <v>156944</v>
      </c>
      <c r="F13" s="51">
        <v>4664850</v>
      </c>
    </row>
    <row r="14" spans="1:6" s="42" customFormat="1" ht="14.25">
      <c r="A14" s="43" t="s">
        <v>122</v>
      </c>
      <c r="B14" s="43"/>
      <c r="C14" s="44">
        <v>4831025</v>
      </c>
      <c r="D14" s="44">
        <v>164</v>
      </c>
      <c r="E14" s="44">
        <v>0</v>
      </c>
      <c r="F14" s="45">
        <v>4831189</v>
      </c>
    </row>
    <row r="15" spans="1:6" ht="15">
      <c r="A15" s="46" t="s">
        <v>123</v>
      </c>
      <c r="B15" s="46" t="s">
        <v>52</v>
      </c>
      <c r="C15" s="47">
        <v>4819576</v>
      </c>
      <c r="D15" s="47">
        <v>0</v>
      </c>
      <c r="E15" s="47">
        <v>0</v>
      </c>
      <c r="F15" s="48">
        <v>4819576</v>
      </c>
    </row>
    <row r="16" spans="1:6" ht="15">
      <c r="A16" s="49" t="s">
        <v>124</v>
      </c>
      <c r="B16" s="49" t="s">
        <v>69</v>
      </c>
      <c r="C16" s="50">
        <v>0</v>
      </c>
      <c r="D16" s="50">
        <v>0</v>
      </c>
      <c r="E16" s="50">
        <v>0</v>
      </c>
      <c r="F16" s="51">
        <v>0</v>
      </c>
    </row>
    <row r="17" spans="1:6" ht="15">
      <c r="A17" s="49" t="s">
        <v>125</v>
      </c>
      <c r="B17" s="49" t="s">
        <v>81</v>
      </c>
      <c r="C17" s="50">
        <v>11449</v>
      </c>
      <c r="D17" s="50">
        <v>164</v>
      </c>
      <c r="E17" s="50">
        <v>0</v>
      </c>
      <c r="F17" s="51">
        <v>11613</v>
      </c>
    </row>
    <row r="18" spans="1:6" ht="15">
      <c r="A18" s="49" t="s">
        <v>126</v>
      </c>
      <c r="B18" s="49" t="s">
        <v>91</v>
      </c>
      <c r="C18" s="50">
        <v>0</v>
      </c>
      <c r="D18" s="50">
        <v>0</v>
      </c>
      <c r="E18" s="50">
        <v>0</v>
      </c>
      <c r="F18" s="51">
        <v>0</v>
      </c>
    </row>
    <row r="19" spans="1:6" ht="15">
      <c r="A19" s="49" t="s">
        <v>127</v>
      </c>
      <c r="B19" s="49" t="s">
        <v>98</v>
      </c>
      <c r="C19" s="50">
        <v>0</v>
      </c>
      <c r="D19" s="50">
        <v>0</v>
      </c>
      <c r="E19" s="50">
        <v>0</v>
      </c>
      <c r="F19" s="51">
        <v>0</v>
      </c>
    </row>
    <row r="20" spans="1:6" s="42" customFormat="1" ht="14.25">
      <c r="A20" s="52" t="s">
        <v>128</v>
      </c>
      <c r="B20" s="52"/>
      <c r="C20" s="53">
        <v>18803074</v>
      </c>
      <c r="D20" s="53">
        <v>492737</v>
      </c>
      <c r="E20" s="53">
        <v>156944</v>
      </c>
      <c r="F20" s="54">
        <v>19452755</v>
      </c>
    </row>
    <row r="21" spans="1:6" s="42" customFormat="1" ht="14.25">
      <c r="A21" s="52" t="s">
        <v>129</v>
      </c>
      <c r="B21" s="52"/>
      <c r="C21" s="53">
        <v>-4439682</v>
      </c>
      <c r="D21" s="53">
        <v>-68224</v>
      </c>
      <c r="E21" s="53">
        <v>-156944</v>
      </c>
      <c r="F21" s="54">
        <v>-4664850</v>
      </c>
    </row>
    <row r="22" spans="1:6" s="42" customFormat="1" ht="14.25">
      <c r="A22" s="55" t="s">
        <v>130</v>
      </c>
      <c r="B22" s="55"/>
      <c r="C22" s="56">
        <v>14363392</v>
      </c>
      <c r="D22" s="56">
        <v>424513</v>
      </c>
      <c r="E22" s="56">
        <v>0</v>
      </c>
      <c r="F22" s="57">
        <v>14787905</v>
      </c>
    </row>
    <row r="23" spans="1:6" ht="15">
      <c r="A23" s="58"/>
      <c r="B23" s="58"/>
      <c r="C23" s="58"/>
      <c r="D23" s="58"/>
      <c r="E23" s="58"/>
      <c r="F23" s="58"/>
    </row>
  </sheetData>
  <sheetProtection/>
  <mergeCells count="6">
    <mergeCell ref="A1:F1"/>
    <mergeCell ref="A3:F3"/>
    <mergeCell ref="A4:F4"/>
    <mergeCell ref="A5:A6"/>
    <mergeCell ref="B5:B6"/>
    <mergeCell ref="C5:F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52"/>
  <sheetViews>
    <sheetView showZero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20.7109375" style="19" customWidth="1"/>
  </cols>
  <sheetData>
    <row r="1" spans="1:8" s="24" customFormat="1" ht="11.25">
      <c r="A1" s="135" t="s">
        <v>1056</v>
      </c>
      <c r="B1" s="136"/>
      <c r="C1" s="136"/>
      <c r="D1" s="136"/>
      <c r="E1" s="136"/>
      <c r="F1" s="136"/>
      <c r="G1" s="136"/>
      <c r="H1" s="136"/>
    </row>
    <row r="2" spans="1:8" ht="14.25" customHeight="1" hidden="1">
      <c r="A2" s="20">
        <v>7</v>
      </c>
      <c r="B2" s="20"/>
      <c r="C2" s="20"/>
      <c r="D2" s="20">
        <v>0</v>
      </c>
      <c r="E2" s="20"/>
      <c r="F2" s="20"/>
      <c r="G2" s="20"/>
      <c r="H2" s="20"/>
    </row>
    <row r="3" spans="1:8" s="35" customFormat="1" ht="31.5" customHeight="1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15">
      <c r="A4" s="147" t="s">
        <v>39</v>
      </c>
      <c r="B4" s="140"/>
      <c r="C4" s="140"/>
      <c r="D4" s="140"/>
      <c r="E4" s="140"/>
      <c r="F4" s="140"/>
      <c r="G4" s="140"/>
      <c r="H4" s="140"/>
    </row>
    <row r="5" spans="1:8" ht="15">
      <c r="A5" s="148" t="s">
        <v>149</v>
      </c>
      <c r="B5" s="152" t="s">
        <v>40</v>
      </c>
      <c r="C5" s="152" t="s">
        <v>41</v>
      </c>
      <c r="D5" s="155" t="s">
        <v>42</v>
      </c>
      <c r="E5" s="161" t="s">
        <v>1018</v>
      </c>
      <c r="F5" s="162"/>
      <c r="G5" s="162"/>
      <c r="H5" s="163"/>
    </row>
    <row r="6" spans="1:8" ht="15">
      <c r="A6" s="149"/>
      <c r="B6" s="153"/>
      <c r="C6" s="153"/>
      <c r="D6" s="156"/>
      <c r="E6" s="164"/>
      <c r="F6" s="165"/>
      <c r="G6" s="165"/>
      <c r="H6" s="166"/>
    </row>
    <row r="7" spans="1:8" ht="30.75" customHeight="1">
      <c r="A7" s="150"/>
      <c r="B7" s="154"/>
      <c r="C7" s="154"/>
      <c r="D7" s="157"/>
      <c r="E7" s="59" t="s">
        <v>151</v>
      </c>
      <c r="F7" s="60" t="s">
        <v>152</v>
      </c>
      <c r="G7" s="60" t="s">
        <v>153</v>
      </c>
      <c r="H7" s="61" t="s">
        <v>154</v>
      </c>
    </row>
    <row r="8" spans="1:8" ht="15">
      <c r="A8" s="25" t="s">
        <v>1</v>
      </c>
      <c r="B8" s="26" t="s">
        <v>45</v>
      </c>
      <c r="C8" s="27" t="s">
        <v>46</v>
      </c>
      <c r="D8" s="28" t="s">
        <v>47</v>
      </c>
      <c r="E8" s="62">
        <v>0</v>
      </c>
      <c r="F8" s="63">
        <v>0</v>
      </c>
      <c r="G8" s="63">
        <v>0</v>
      </c>
      <c r="H8" s="64">
        <v>0</v>
      </c>
    </row>
    <row r="9" spans="1:8" ht="15">
      <c r="A9" s="29" t="s">
        <v>2</v>
      </c>
      <c r="B9" s="30" t="s">
        <v>51</v>
      </c>
      <c r="C9" s="31" t="s">
        <v>52</v>
      </c>
      <c r="D9" s="32" t="s">
        <v>53</v>
      </c>
      <c r="E9" s="65">
        <v>4000000</v>
      </c>
      <c r="F9" s="66">
        <v>0</v>
      </c>
      <c r="G9" s="66">
        <v>0</v>
      </c>
      <c r="H9" s="67">
        <v>4000000</v>
      </c>
    </row>
    <row r="10" spans="1:8" ht="15">
      <c r="A10" s="29" t="s">
        <v>4</v>
      </c>
      <c r="B10" s="30" t="s">
        <v>56</v>
      </c>
      <c r="C10" s="31" t="s">
        <v>57</v>
      </c>
      <c r="D10" s="32" t="s">
        <v>58</v>
      </c>
      <c r="E10" s="65">
        <v>0</v>
      </c>
      <c r="F10" s="66">
        <v>0</v>
      </c>
      <c r="G10" s="66">
        <v>0</v>
      </c>
      <c r="H10" s="67">
        <v>0</v>
      </c>
    </row>
    <row r="11" spans="1:8" ht="15">
      <c r="A11" s="29" t="s">
        <v>6</v>
      </c>
      <c r="B11" s="30" t="s">
        <v>62</v>
      </c>
      <c r="C11" s="31" t="s">
        <v>63</v>
      </c>
      <c r="D11" s="32" t="s">
        <v>64</v>
      </c>
      <c r="E11" s="65">
        <v>0</v>
      </c>
      <c r="F11" s="66">
        <v>0</v>
      </c>
      <c r="G11" s="66">
        <v>0</v>
      </c>
      <c r="H11" s="67">
        <v>0</v>
      </c>
    </row>
    <row r="12" spans="1:8" ht="15">
      <c r="A12" s="29" t="s">
        <v>7</v>
      </c>
      <c r="B12" s="30" t="s">
        <v>68</v>
      </c>
      <c r="C12" s="31" t="s">
        <v>69</v>
      </c>
      <c r="D12" s="32" t="s">
        <v>70</v>
      </c>
      <c r="E12" s="65">
        <v>0</v>
      </c>
      <c r="F12" s="66">
        <v>0</v>
      </c>
      <c r="G12" s="66">
        <v>0</v>
      </c>
      <c r="H12" s="67">
        <v>0</v>
      </c>
    </row>
    <row r="13" spans="1:8" ht="15">
      <c r="A13" s="29" t="s">
        <v>9</v>
      </c>
      <c r="B13" s="30" t="s">
        <v>74</v>
      </c>
      <c r="C13" s="31" t="s">
        <v>75</v>
      </c>
      <c r="D13" s="32" t="s">
        <v>76</v>
      </c>
      <c r="E13" s="65">
        <v>0</v>
      </c>
      <c r="F13" s="66">
        <v>0</v>
      </c>
      <c r="G13" s="66">
        <v>0</v>
      </c>
      <c r="H13" s="67">
        <v>0</v>
      </c>
    </row>
    <row r="14" spans="1:8" ht="15">
      <c r="A14" s="4" t="s">
        <v>11</v>
      </c>
      <c r="B14" s="5" t="s">
        <v>80</v>
      </c>
      <c r="C14" s="6" t="s">
        <v>81</v>
      </c>
      <c r="D14" s="7" t="s">
        <v>82</v>
      </c>
      <c r="E14" s="68">
        <v>0</v>
      </c>
      <c r="F14" s="69">
        <v>0</v>
      </c>
      <c r="G14" s="69">
        <v>0</v>
      </c>
      <c r="H14" s="70">
        <v>0</v>
      </c>
    </row>
    <row r="15" spans="1:8" ht="15">
      <c r="A15" s="71" t="s">
        <v>13</v>
      </c>
      <c r="B15" s="72" t="s">
        <v>89</v>
      </c>
      <c r="C15" s="72"/>
      <c r="D15" s="73"/>
      <c r="E15" s="74">
        <f>SUM(E8:E14)</f>
        <v>4000000</v>
      </c>
      <c r="F15" s="75">
        <f>SUM(F8:F14)</f>
        <v>0</v>
      </c>
      <c r="G15" s="75">
        <f>SUM(G8:G14)</f>
        <v>0</v>
      </c>
      <c r="H15" s="75">
        <f>SUM(H8:H14)</f>
        <v>4000000</v>
      </c>
    </row>
    <row r="16" spans="1:8" ht="15">
      <c r="A16" s="8" t="s">
        <v>14</v>
      </c>
      <c r="B16" s="9" t="s">
        <v>155</v>
      </c>
      <c r="C16" s="10" t="s">
        <v>91</v>
      </c>
      <c r="D16" s="32" t="s">
        <v>92</v>
      </c>
      <c r="E16" s="62">
        <v>0</v>
      </c>
      <c r="F16" s="63">
        <v>0</v>
      </c>
      <c r="G16" s="63">
        <v>0</v>
      </c>
      <c r="H16" s="64">
        <v>0</v>
      </c>
    </row>
    <row r="17" spans="1:8" ht="15">
      <c r="A17" s="29" t="s">
        <v>16</v>
      </c>
      <c r="B17" s="33" t="s">
        <v>97</v>
      </c>
      <c r="C17" s="31" t="s">
        <v>98</v>
      </c>
      <c r="D17" s="32" t="s">
        <v>92</v>
      </c>
      <c r="E17" s="65">
        <v>0</v>
      </c>
      <c r="F17" s="66">
        <v>0</v>
      </c>
      <c r="G17" s="66">
        <v>0</v>
      </c>
      <c r="H17" s="67">
        <v>0</v>
      </c>
    </row>
    <row r="18" spans="1:8" ht="15">
      <c r="A18" s="4" t="s">
        <v>18</v>
      </c>
      <c r="B18" s="11" t="s">
        <v>102</v>
      </c>
      <c r="C18" s="6" t="s">
        <v>98</v>
      </c>
      <c r="D18" s="32" t="s">
        <v>103</v>
      </c>
      <c r="E18" s="65">
        <v>0</v>
      </c>
      <c r="F18" s="66">
        <v>0</v>
      </c>
      <c r="G18" s="66">
        <v>0</v>
      </c>
      <c r="H18" s="67">
        <v>0</v>
      </c>
    </row>
    <row r="19" spans="1:8" ht="15">
      <c r="A19" s="29" t="s">
        <v>19</v>
      </c>
      <c r="B19" s="33" t="s">
        <v>99</v>
      </c>
      <c r="C19" s="31" t="s">
        <v>106</v>
      </c>
      <c r="D19" s="32" t="s">
        <v>103</v>
      </c>
      <c r="E19" s="65">
        <v>0</v>
      </c>
      <c r="F19" s="66">
        <v>0</v>
      </c>
      <c r="G19" s="66">
        <v>0</v>
      </c>
      <c r="H19" s="67">
        <v>0</v>
      </c>
    </row>
    <row r="20" spans="1:8" ht="15">
      <c r="A20" s="4" t="s">
        <v>21</v>
      </c>
      <c r="B20" s="11" t="s">
        <v>104</v>
      </c>
      <c r="C20" s="6" t="s">
        <v>106</v>
      </c>
      <c r="D20" s="32" t="s">
        <v>103</v>
      </c>
      <c r="E20" s="76">
        <f>IF($D$2=1,-1*E19,0)</f>
        <v>0</v>
      </c>
      <c r="F20" s="77">
        <f>IF($D$2=1,-1*F19,0)</f>
        <v>0</v>
      </c>
      <c r="G20" s="77">
        <f>IF($D$2=1,-1*G19,0)</f>
        <v>0</v>
      </c>
      <c r="H20" s="78">
        <f>IF($D$2=1,-1*H19,0)</f>
        <v>0</v>
      </c>
    </row>
    <row r="21" spans="1:8" ht="15">
      <c r="A21" s="71" t="s">
        <v>21</v>
      </c>
      <c r="B21" s="79" t="s">
        <v>107</v>
      </c>
      <c r="C21" s="79"/>
      <c r="D21" s="80"/>
      <c r="E21" s="74">
        <f>SUM(E15:E20)</f>
        <v>4000000</v>
      </c>
      <c r="F21" s="75">
        <f>SUM(F15:F20)</f>
        <v>0</v>
      </c>
      <c r="G21" s="75">
        <f>SUM(G15:G20)</f>
        <v>0</v>
      </c>
      <c r="H21" s="75">
        <f>SUM(H15:H20)</f>
        <v>4000000</v>
      </c>
    </row>
    <row r="22" spans="1:8" ht="15">
      <c r="A22" s="12"/>
      <c r="B22" s="13"/>
      <c r="C22" s="13"/>
      <c r="D22" s="17"/>
      <c r="E22" s="81"/>
      <c r="F22" s="82"/>
      <c r="G22" s="82"/>
      <c r="H22" s="83"/>
    </row>
    <row r="23" spans="1:8" ht="15">
      <c r="A23" s="25" t="s">
        <v>1</v>
      </c>
      <c r="B23" s="146" t="s">
        <v>156</v>
      </c>
      <c r="C23" s="146"/>
      <c r="D23" s="84"/>
      <c r="E23" s="62">
        <v>0</v>
      </c>
      <c r="F23" s="63">
        <v>0</v>
      </c>
      <c r="G23" s="63">
        <v>0</v>
      </c>
      <c r="H23" s="64">
        <v>0</v>
      </c>
    </row>
    <row r="24" spans="1:8" ht="15">
      <c r="A24" s="4" t="s">
        <v>2</v>
      </c>
      <c r="B24" s="151" t="s">
        <v>157</v>
      </c>
      <c r="C24" s="151"/>
      <c r="D24" s="18"/>
      <c r="E24" s="68">
        <v>4000000</v>
      </c>
      <c r="F24" s="69">
        <v>0</v>
      </c>
      <c r="G24" s="69">
        <v>0</v>
      </c>
      <c r="H24" s="70">
        <v>4000000</v>
      </c>
    </row>
    <row r="25" spans="1:8" ht="15">
      <c r="A25" s="85"/>
      <c r="B25" s="158" t="s">
        <v>107</v>
      </c>
      <c r="C25" s="159"/>
      <c r="D25" s="86"/>
      <c r="E25" s="74">
        <f>SUM(E23:E24)</f>
        <v>4000000</v>
      </c>
      <c r="F25" s="75">
        <f>SUM(F23:F24)</f>
        <v>0</v>
      </c>
      <c r="G25" s="75">
        <f>SUM(G23:G24)</f>
        <v>0</v>
      </c>
      <c r="H25" s="75">
        <f>SUM(H23:H24)</f>
        <v>4000000</v>
      </c>
    </row>
    <row r="26" spans="1:8" ht="15">
      <c r="A26" s="13"/>
      <c r="B26" s="13"/>
      <c r="C26" s="13"/>
      <c r="D26" s="13"/>
      <c r="E26"/>
      <c r="F26"/>
      <c r="G26"/>
      <c r="H26"/>
    </row>
    <row r="27" spans="1:8" ht="15">
      <c r="A27" s="13"/>
      <c r="B27" s="13"/>
      <c r="C27" s="13"/>
      <c r="D27" s="13"/>
      <c r="E27"/>
      <c r="F27"/>
      <c r="G27"/>
      <c r="H27"/>
    </row>
    <row r="28" spans="1:8" ht="15">
      <c r="A28" s="148" t="s">
        <v>149</v>
      </c>
      <c r="B28" s="152" t="s">
        <v>40</v>
      </c>
      <c r="C28" s="152" t="s">
        <v>41</v>
      </c>
      <c r="D28" s="155" t="s">
        <v>42</v>
      </c>
      <c r="E28" s="161" t="s">
        <v>1018</v>
      </c>
      <c r="F28" s="162"/>
      <c r="G28" s="162"/>
      <c r="H28" s="163"/>
    </row>
    <row r="29" spans="1:8" ht="15">
      <c r="A29" s="149"/>
      <c r="B29" s="153"/>
      <c r="C29" s="153"/>
      <c r="D29" s="156"/>
      <c r="E29" s="164"/>
      <c r="F29" s="165"/>
      <c r="G29" s="165"/>
      <c r="H29" s="166"/>
    </row>
    <row r="30" spans="1:8" ht="15">
      <c r="A30" s="150"/>
      <c r="B30" s="154"/>
      <c r="C30" s="154"/>
      <c r="D30" s="157"/>
      <c r="E30" s="59" t="s">
        <v>151</v>
      </c>
      <c r="F30" s="60" t="s">
        <v>152</v>
      </c>
      <c r="G30" s="60" t="s">
        <v>153</v>
      </c>
      <c r="H30" s="61" t="s">
        <v>154</v>
      </c>
    </row>
    <row r="31" spans="1:8" ht="15">
      <c r="A31" s="25" t="s">
        <v>1</v>
      </c>
      <c r="B31" s="26" t="s">
        <v>48</v>
      </c>
      <c r="C31" s="27" t="s">
        <v>49</v>
      </c>
      <c r="D31" s="28" t="s">
        <v>50</v>
      </c>
      <c r="E31" s="62">
        <v>0</v>
      </c>
      <c r="F31" s="63">
        <v>0</v>
      </c>
      <c r="G31" s="63">
        <v>0</v>
      </c>
      <c r="H31" s="64">
        <v>0</v>
      </c>
    </row>
    <row r="32" spans="1:8" ht="15">
      <c r="A32" s="29" t="s">
        <v>2</v>
      </c>
      <c r="B32" s="30" t="s">
        <v>158</v>
      </c>
      <c r="C32" s="31" t="s">
        <v>54</v>
      </c>
      <c r="D32" s="32" t="s">
        <v>55</v>
      </c>
      <c r="E32" s="65">
        <v>0</v>
      </c>
      <c r="F32" s="66">
        <v>0</v>
      </c>
      <c r="G32" s="66">
        <v>0</v>
      </c>
      <c r="H32" s="67">
        <v>0</v>
      </c>
    </row>
    <row r="33" spans="1:8" ht="15">
      <c r="A33" s="29" t="s">
        <v>4</v>
      </c>
      <c r="B33" s="30" t="s">
        <v>59</v>
      </c>
      <c r="C33" s="31" t="s">
        <v>60</v>
      </c>
      <c r="D33" s="32" t="s">
        <v>61</v>
      </c>
      <c r="E33" s="65">
        <v>0</v>
      </c>
      <c r="F33" s="66">
        <v>0</v>
      </c>
      <c r="G33" s="66">
        <v>0</v>
      </c>
      <c r="H33" s="67">
        <v>0</v>
      </c>
    </row>
    <row r="34" spans="1:8" ht="15">
      <c r="A34" s="29" t="s">
        <v>6</v>
      </c>
      <c r="B34" s="30" t="s">
        <v>65</v>
      </c>
      <c r="C34" s="31" t="s">
        <v>66</v>
      </c>
      <c r="D34" s="32" t="s">
        <v>67</v>
      </c>
      <c r="E34" s="65">
        <v>0</v>
      </c>
      <c r="F34" s="66">
        <v>0</v>
      </c>
      <c r="G34" s="66">
        <v>0</v>
      </c>
      <c r="H34" s="67">
        <v>0</v>
      </c>
    </row>
    <row r="35" spans="1:8" ht="15">
      <c r="A35" s="29" t="s">
        <v>7</v>
      </c>
      <c r="B35" s="30" t="s">
        <v>71</v>
      </c>
      <c r="C35" s="31" t="s">
        <v>72</v>
      </c>
      <c r="D35" s="32" t="s">
        <v>73</v>
      </c>
      <c r="E35" s="65">
        <v>0</v>
      </c>
      <c r="F35" s="66">
        <v>0</v>
      </c>
      <c r="G35" s="66">
        <v>0</v>
      </c>
      <c r="H35" s="67">
        <v>0</v>
      </c>
    </row>
    <row r="36" spans="1:8" ht="15">
      <c r="A36" s="29" t="s">
        <v>9</v>
      </c>
      <c r="B36" s="30" t="s">
        <v>77</v>
      </c>
      <c r="C36" s="31" t="s">
        <v>78</v>
      </c>
      <c r="D36" s="32" t="s">
        <v>79</v>
      </c>
      <c r="E36" s="65">
        <v>1600000</v>
      </c>
      <c r="F36" s="66">
        <v>0</v>
      </c>
      <c r="G36" s="66">
        <v>0</v>
      </c>
      <c r="H36" s="67">
        <v>1600000</v>
      </c>
    </row>
    <row r="37" spans="1:8" ht="15">
      <c r="A37" s="29" t="s">
        <v>11</v>
      </c>
      <c r="B37" s="5" t="s">
        <v>83</v>
      </c>
      <c r="C37" s="31" t="s">
        <v>84</v>
      </c>
      <c r="D37" s="7" t="s">
        <v>85</v>
      </c>
      <c r="E37" s="65">
        <v>0</v>
      </c>
      <c r="F37" s="66">
        <v>0</v>
      </c>
      <c r="G37" s="66">
        <v>0</v>
      </c>
      <c r="H37" s="67">
        <v>0</v>
      </c>
    </row>
    <row r="38" spans="1:8" ht="15">
      <c r="A38" s="29" t="s">
        <v>13</v>
      </c>
      <c r="B38" s="5" t="s">
        <v>86</v>
      </c>
      <c r="C38" s="31" t="s">
        <v>87</v>
      </c>
      <c r="D38" s="7" t="s">
        <v>88</v>
      </c>
      <c r="E38" s="68">
        <v>2400000</v>
      </c>
      <c r="F38" s="69">
        <v>0</v>
      </c>
      <c r="G38" s="69">
        <v>0</v>
      </c>
      <c r="H38" s="70">
        <v>2400000</v>
      </c>
    </row>
    <row r="39" spans="1:8" ht="15">
      <c r="A39" s="14" t="s">
        <v>13</v>
      </c>
      <c r="B39" s="15" t="s">
        <v>90</v>
      </c>
      <c r="C39" s="15"/>
      <c r="D39" s="16"/>
      <c r="E39" s="74">
        <f>SUM(E31:E38)</f>
        <v>4000000</v>
      </c>
      <c r="F39" s="75">
        <f>SUM(F31:F38)</f>
        <v>0</v>
      </c>
      <c r="G39" s="75">
        <f>SUM(G31:G38)</f>
        <v>0</v>
      </c>
      <c r="H39" s="87">
        <f>SUM(H31:H38)</f>
        <v>4000000</v>
      </c>
    </row>
    <row r="40" spans="1:8" ht="15">
      <c r="A40" s="14" t="s">
        <v>14</v>
      </c>
      <c r="B40" s="88" t="s">
        <v>93</v>
      </c>
      <c r="C40" s="27" t="s">
        <v>94</v>
      </c>
      <c r="D40" s="84"/>
      <c r="E40" s="62">
        <v>0</v>
      </c>
      <c r="F40" s="63">
        <v>0</v>
      </c>
      <c r="G40" s="63">
        <v>0</v>
      </c>
      <c r="H40" s="64">
        <v>0</v>
      </c>
    </row>
    <row r="41" spans="1:8" ht="15">
      <c r="A41" s="29" t="s">
        <v>16</v>
      </c>
      <c r="B41" s="89" t="s">
        <v>95</v>
      </c>
      <c r="C41" s="90" t="s">
        <v>96</v>
      </c>
      <c r="D41" s="91"/>
      <c r="E41" s="65">
        <v>0</v>
      </c>
      <c r="F41" s="66">
        <v>0</v>
      </c>
      <c r="G41" s="66">
        <v>0</v>
      </c>
      <c r="H41" s="67">
        <v>0</v>
      </c>
    </row>
    <row r="42" spans="1:8" ht="15">
      <c r="A42" s="29" t="s">
        <v>18</v>
      </c>
      <c r="B42" s="33" t="s">
        <v>99</v>
      </c>
      <c r="C42" s="31" t="s">
        <v>159</v>
      </c>
      <c r="D42" s="32" t="s">
        <v>101</v>
      </c>
      <c r="E42" s="65">
        <v>0</v>
      </c>
      <c r="F42" s="66">
        <v>0</v>
      </c>
      <c r="G42" s="66">
        <v>0</v>
      </c>
      <c r="H42" s="67">
        <v>0</v>
      </c>
    </row>
    <row r="43" spans="1:8" ht="15">
      <c r="A43" s="92" t="s">
        <v>19</v>
      </c>
      <c r="B43" s="11" t="s">
        <v>104</v>
      </c>
      <c r="C43" s="6"/>
      <c r="D43" s="7"/>
      <c r="E43" s="76">
        <f>IF($D$2=1,-1*E42,0)</f>
        <v>0</v>
      </c>
      <c r="F43" s="77">
        <f>IF($D$2=1,-1*F42,0)</f>
        <v>0</v>
      </c>
      <c r="G43" s="77">
        <f>IF($D$2=1,-1*G42,0)</f>
        <v>0</v>
      </c>
      <c r="H43" s="78">
        <f>IF($D$2=1,-1*H42,0)</f>
        <v>0</v>
      </c>
    </row>
    <row r="44" spans="1:8" ht="15">
      <c r="A44" s="71" t="s">
        <v>19</v>
      </c>
      <c r="B44" s="79" t="s">
        <v>108</v>
      </c>
      <c r="C44" s="79"/>
      <c r="D44" s="93"/>
      <c r="E44" s="74">
        <f>SUM(E39:E43)</f>
        <v>4000000</v>
      </c>
      <c r="F44" s="75">
        <f>SUM(F39:F43)</f>
        <v>0</v>
      </c>
      <c r="G44" s="75">
        <f>SUM(G39:G43)</f>
        <v>0</v>
      </c>
      <c r="H44" s="87">
        <f>SUM(H39:H43)</f>
        <v>4000000</v>
      </c>
    </row>
    <row r="45" spans="1:8" ht="15">
      <c r="A45" s="13"/>
      <c r="B45" s="13"/>
      <c r="C45" s="13"/>
      <c r="D45" s="17"/>
      <c r="E45" s="81"/>
      <c r="F45" s="82"/>
      <c r="G45" s="82"/>
      <c r="H45" s="83"/>
    </row>
    <row r="46" spans="1:8" ht="15">
      <c r="A46" s="25" t="s">
        <v>1</v>
      </c>
      <c r="B46" s="146" t="s">
        <v>160</v>
      </c>
      <c r="C46" s="146"/>
      <c r="D46" s="84"/>
      <c r="E46" s="62">
        <v>0</v>
      </c>
      <c r="F46" s="63">
        <v>0</v>
      </c>
      <c r="G46" s="63">
        <v>0</v>
      </c>
      <c r="H46" s="64">
        <v>0</v>
      </c>
    </row>
    <row r="47" spans="1:8" ht="15">
      <c r="A47" s="4" t="s">
        <v>2</v>
      </c>
      <c r="B47" s="151" t="s">
        <v>161</v>
      </c>
      <c r="C47" s="151"/>
      <c r="D47" s="18"/>
      <c r="E47" s="68">
        <v>4000000</v>
      </c>
      <c r="F47" s="69">
        <v>0</v>
      </c>
      <c r="G47" s="69">
        <v>0</v>
      </c>
      <c r="H47" s="70">
        <v>4000000</v>
      </c>
    </row>
    <row r="48" spans="1:8" ht="15">
      <c r="A48" s="85"/>
      <c r="B48" s="158" t="s">
        <v>108</v>
      </c>
      <c r="C48" s="159"/>
      <c r="D48" s="86"/>
      <c r="E48" s="74">
        <f>SUM(E46:E47)</f>
        <v>4000000</v>
      </c>
      <c r="F48" s="75">
        <f>SUM(F46:F47)</f>
        <v>0</v>
      </c>
      <c r="G48" s="75">
        <f>SUM(G46:G47)</f>
        <v>0</v>
      </c>
      <c r="H48" s="87">
        <f>SUM(H46:H47)</f>
        <v>4000000</v>
      </c>
    </row>
    <row r="49" spans="1:8" ht="15">
      <c r="A49" s="13"/>
      <c r="B49" s="13"/>
      <c r="C49" s="13"/>
      <c r="D49" s="17"/>
      <c r="E49" s="81"/>
      <c r="F49" s="82"/>
      <c r="G49" s="82"/>
      <c r="H49" s="83"/>
    </row>
    <row r="50" spans="1:8" ht="15">
      <c r="A50" s="25" t="s">
        <v>1</v>
      </c>
      <c r="B50" s="146" t="s">
        <v>162</v>
      </c>
      <c r="C50" s="146"/>
      <c r="D50" s="84"/>
      <c r="E50" s="94">
        <f aca="true" t="shared" si="0" ref="E50:H52">E23-E46</f>
        <v>0</v>
      </c>
      <c r="F50" s="95">
        <f t="shared" si="0"/>
        <v>0</v>
      </c>
      <c r="G50" s="95">
        <f t="shared" si="0"/>
        <v>0</v>
      </c>
      <c r="H50" s="95">
        <f t="shared" si="0"/>
        <v>0</v>
      </c>
    </row>
    <row r="51" spans="1:8" ht="15">
      <c r="A51" s="4" t="s">
        <v>2</v>
      </c>
      <c r="B51" s="151" t="s">
        <v>163</v>
      </c>
      <c r="C51" s="151"/>
      <c r="D51" s="18"/>
      <c r="E51" s="94">
        <f t="shared" si="0"/>
        <v>0</v>
      </c>
      <c r="F51" s="95">
        <f t="shared" si="0"/>
        <v>0</v>
      </c>
      <c r="G51" s="95">
        <f t="shared" si="0"/>
        <v>0</v>
      </c>
      <c r="H51" s="95">
        <f t="shared" si="0"/>
        <v>0</v>
      </c>
    </row>
    <row r="52" spans="1:8" ht="15">
      <c r="A52" s="85"/>
      <c r="B52" s="158" t="s">
        <v>164</v>
      </c>
      <c r="C52" s="159"/>
      <c r="D52" s="86"/>
      <c r="E52" s="74">
        <f t="shared" si="0"/>
        <v>0</v>
      </c>
      <c r="F52" s="75">
        <f t="shared" si="0"/>
        <v>0</v>
      </c>
      <c r="G52" s="75">
        <f t="shared" si="0"/>
        <v>0</v>
      </c>
      <c r="H52" s="87">
        <f t="shared" si="0"/>
        <v>0</v>
      </c>
    </row>
  </sheetData>
  <sheetProtection/>
  <mergeCells count="22">
    <mergeCell ref="A1:H1"/>
    <mergeCell ref="D5:D7"/>
    <mergeCell ref="E28:H29"/>
    <mergeCell ref="B5:B7"/>
    <mergeCell ref="E5:H6"/>
    <mergeCell ref="B52:C52"/>
    <mergeCell ref="B51:C51"/>
    <mergeCell ref="B46:C46"/>
    <mergeCell ref="B47:C47"/>
    <mergeCell ref="B48:C48"/>
    <mergeCell ref="A3:H3"/>
    <mergeCell ref="B25:C25"/>
    <mergeCell ref="A28:A30"/>
    <mergeCell ref="B28:B30"/>
    <mergeCell ref="C28:C30"/>
    <mergeCell ref="B23:C23"/>
    <mergeCell ref="B50:C50"/>
    <mergeCell ref="A4:H4"/>
    <mergeCell ref="A5:A7"/>
    <mergeCell ref="B24:C24"/>
    <mergeCell ref="C5:C7"/>
    <mergeCell ref="D28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I30"/>
  <sheetViews>
    <sheetView showZero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4.28125" style="1" customWidth="1"/>
    <col min="2" max="3" width="2.8515625" style="1" customWidth="1"/>
    <col min="4" max="4" width="3.140625" style="1" customWidth="1"/>
    <col min="5" max="5" width="58.8515625" style="3" customWidth="1"/>
    <col min="6" max="6" width="7.421875" style="0" customWidth="1"/>
    <col min="7" max="8" width="13.8515625" style="0" customWidth="1"/>
    <col min="9" max="9" width="15.00390625" style="0" customWidth="1"/>
    <col min="10" max="10" width="16.00390625" style="0" customWidth="1"/>
  </cols>
  <sheetData>
    <row r="1" spans="1:9" s="24" customFormat="1" ht="11.25">
      <c r="A1" s="135" t="s">
        <v>1057</v>
      </c>
      <c r="B1" s="136"/>
      <c r="C1" s="136"/>
      <c r="D1" s="136"/>
      <c r="E1" s="136"/>
      <c r="F1" s="136"/>
      <c r="G1" s="136"/>
      <c r="H1" s="136"/>
      <c r="I1" s="136"/>
    </row>
    <row r="2" spans="1:5" ht="15">
      <c r="A2" s="2">
        <v>7</v>
      </c>
      <c r="B2"/>
      <c r="C2"/>
      <c r="D2"/>
      <c r="E2"/>
    </row>
    <row r="3" spans="1:9" s="35" customFormat="1" ht="31.5" customHeight="1">
      <c r="A3" s="167" t="s">
        <v>1019</v>
      </c>
      <c r="B3" s="138"/>
      <c r="C3" s="138"/>
      <c r="D3" s="138"/>
      <c r="E3" s="138"/>
      <c r="F3" s="138"/>
      <c r="G3" s="138"/>
      <c r="H3" s="138"/>
      <c r="I3" s="138"/>
    </row>
    <row r="4" spans="1:9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</row>
    <row r="5" spans="1:9" ht="15">
      <c r="A5" s="182" t="s">
        <v>967</v>
      </c>
      <c r="B5" s="182" t="s">
        <v>968</v>
      </c>
      <c r="C5" s="182" t="s">
        <v>969</v>
      </c>
      <c r="D5" s="184" t="s">
        <v>970</v>
      </c>
      <c r="E5" s="183" t="s">
        <v>1020</v>
      </c>
      <c r="F5" s="143" t="s">
        <v>109</v>
      </c>
      <c r="G5" s="179" t="s">
        <v>955</v>
      </c>
      <c r="H5" s="145"/>
      <c r="I5" s="145"/>
    </row>
    <row r="6" spans="1:9" ht="30">
      <c r="A6" s="176"/>
      <c r="B6" s="176"/>
      <c r="C6" s="176"/>
      <c r="D6" s="176"/>
      <c r="E6" s="176"/>
      <c r="F6" s="173"/>
      <c r="G6" s="37" t="s">
        <v>956</v>
      </c>
      <c r="H6" s="37" t="s">
        <v>957</v>
      </c>
      <c r="I6" s="36" t="s">
        <v>114</v>
      </c>
    </row>
    <row r="7" spans="1:9" ht="15">
      <c r="A7" s="180" t="s">
        <v>972</v>
      </c>
      <c r="B7" s="181"/>
      <c r="C7" s="181"/>
      <c r="D7" s="181"/>
      <c r="E7" s="181"/>
      <c r="F7" s="122"/>
      <c r="G7" s="121" t="s">
        <v>973</v>
      </c>
      <c r="H7" s="121" t="s">
        <v>974</v>
      </c>
      <c r="I7" s="123" t="s">
        <v>975</v>
      </c>
    </row>
    <row r="8" spans="1:9" s="42" customFormat="1" ht="14.25">
      <c r="A8" s="124" t="s">
        <v>983</v>
      </c>
      <c r="B8" s="125">
        <v>1</v>
      </c>
      <c r="C8" s="52"/>
      <c r="D8" s="52"/>
      <c r="E8" s="114" t="s">
        <v>1021</v>
      </c>
      <c r="F8" s="52"/>
      <c r="G8" s="115">
        <v>152029</v>
      </c>
      <c r="H8" s="115">
        <v>157035</v>
      </c>
      <c r="I8" s="116">
        <v>309064</v>
      </c>
    </row>
    <row r="9" spans="1:9" ht="15">
      <c r="A9" s="49"/>
      <c r="B9" s="49"/>
      <c r="C9" s="49"/>
      <c r="D9" s="127">
        <v>1</v>
      </c>
      <c r="E9" s="127" t="s">
        <v>588</v>
      </c>
      <c r="F9" s="127" t="s">
        <v>586</v>
      </c>
      <c r="G9" s="129">
        <v>100000</v>
      </c>
      <c r="H9" s="129">
        <v>0</v>
      </c>
      <c r="I9" s="130">
        <v>100000</v>
      </c>
    </row>
    <row r="10" spans="1:9" ht="15">
      <c r="A10" s="49"/>
      <c r="B10" s="49"/>
      <c r="C10" s="49"/>
      <c r="D10" s="127">
        <v>2</v>
      </c>
      <c r="E10" s="127" t="s">
        <v>589</v>
      </c>
      <c r="F10" s="127" t="s">
        <v>586</v>
      </c>
      <c r="G10" s="129">
        <v>0</v>
      </c>
      <c r="H10" s="129">
        <v>5000</v>
      </c>
      <c r="I10" s="130">
        <v>5000</v>
      </c>
    </row>
    <row r="11" spans="1:9" ht="15">
      <c r="A11" s="49"/>
      <c r="B11" s="49"/>
      <c r="C11" s="49"/>
      <c r="D11" s="127">
        <v>3</v>
      </c>
      <c r="E11" s="127" t="s">
        <v>590</v>
      </c>
      <c r="F11" s="127" t="s">
        <v>586</v>
      </c>
      <c r="G11" s="129">
        <v>4467</v>
      </c>
      <c r="H11" s="129">
        <v>0</v>
      </c>
      <c r="I11" s="130">
        <v>4467</v>
      </c>
    </row>
    <row r="12" spans="1:9" ht="15">
      <c r="A12" s="49"/>
      <c r="B12" s="49"/>
      <c r="C12" s="49"/>
      <c r="D12" s="127">
        <v>4</v>
      </c>
      <c r="E12" s="127" t="s">
        <v>591</v>
      </c>
      <c r="F12" s="127" t="s">
        <v>586</v>
      </c>
      <c r="G12" s="129">
        <v>0</v>
      </c>
      <c r="H12" s="129">
        <v>10000</v>
      </c>
      <c r="I12" s="130">
        <v>10000</v>
      </c>
    </row>
    <row r="13" spans="1:9" ht="30">
      <c r="A13" s="49"/>
      <c r="B13" s="49"/>
      <c r="C13" s="49"/>
      <c r="D13" s="127">
        <v>5</v>
      </c>
      <c r="E13" s="128" t="s">
        <v>1022</v>
      </c>
      <c r="F13" s="127" t="s">
        <v>586</v>
      </c>
      <c r="G13" s="129">
        <v>0</v>
      </c>
      <c r="H13" s="129">
        <v>635</v>
      </c>
      <c r="I13" s="130">
        <v>635</v>
      </c>
    </row>
    <row r="14" spans="1:9" ht="30">
      <c r="A14" s="49"/>
      <c r="B14" s="49"/>
      <c r="C14" s="49"/>
      <c r="D14" s="127">
        <v>6</v>
      </c>
      <c r="E14" s="128" t="s">
        <v>1023</v>
      </c>
      <c r="F14" s="127" t="s">
        <v>586</v>
      </c>
      <c r="G14" s="129">
        <v>0</v>
      </c>
      <c r="H14" s="129">
        <v>2000</v>
      </c>
      <c r="I14" s="130">
        <v>2000</v>
      </c>
    </row>
    <row r="15" spans="1:9" ht="15">
      <c r="A15" s="49"/>
      <c r="B15" s="49"/>
      <c r="C15" s="49"/>
      <c r="D15" s="127">
        <v>7</v>
      </c>
      <c r="E15" s="127" t="s">
        <v>594</v>
      </c>
      <c r="F15" s="127" t="s">
        <v>586</v>
      </c>
      <c r="G15" s="129">
        <v>3500</v>
      </c>
      <c r="H15" s="129">
        <v>0</v>
      </c>
      <c r="I15" s="130">
        <v>3500</v>
      </c>
    </row>
    <row r="16" spans="1:9" ht="30">
      <c r="A16" s="49"/>
      <c r="B16" s="49"/>
      <c r="C16" s="49"/>
      <c r="D16" s="127">
        <v>8</v>
      </c>
      <c r="E16" s="128" t="s">
        <v>1024</v>
      </c>
      <c r="F16" s="127" t="s">
        <v>586</v>
      </c>
      <c r="G16" s="129">
        <v>7620</v>
      </c>
      <c r="H16" s="129">
        <v>0</v>
      </c>
      <c r="I16" s="130">
        <v>7620</v>
      </c>
    </row>
    <row r="17" spans="1:9" ht="30">
      <c r="A17" s="49"/>
      <c r="B17" s="49"/>
      <c r="C17" s="49"/>
      <c r="D17" s="127">
        <v>9</v>
      </c>
      <c r="E17" s="128" t="s">
        <v>1025</v>
      </c>
      <c r="F17" s="127" t="s">
        <v>586</v>
      </c>
      <c r="G17" s="129">
        <v>0</v>
      </c>
      <c r="H17" s="129">
        <v>3000</v>
      </c>
      <c r="I17" s="130">
        <v>3000</v>
      </c>
    </row>
    <row r="18" spans="1:9" ht="15">
      <c r="A18" s="49"/>
      <c r="B18" s="49"/>
      <c r="C18" s="49"/>
      <c r="D18" s="127">
        <v>10</v>
      </c>
      <c r="E18" s="127" t="s">
        <v>597</v>
      </c>
      <c r="F18" s="127" t="s">
        <v>586</v>
      </c>
      <c r="G18" s="129">
        <v>0</v>
      </c>
      <c r="H18" s="129">
        <v>2500</v>
      </c>
      <c r="I18" s="130">
        <v>2500</v>
      </c>
    </row>
    <row r="19" spans="1:9" ht="15">
      <c r="A19" s="49"/>
      <c r="B19" s="49"/>
      <c r="C19" s="49"/>
      <c r="D19" s="127">
        <v>11</v>
      </c>
      <c r="E19" s="127" t="s">
        <v>598</v>
      </c>
      <c r="F19" s="127" t="s">
        <v>586</v>
      </c>
      <c r="G19" s="129">
        <v>0</v>
      </c>
      <c r="H19" s="129">
        <v>1000</v>
      </c>
      <c r="I19" s="130">
        <v>1000</v>
      </c>
    </row>
    <row r="20" spans="1:9" ht="15">
      <c r="A20" s="49"/>
      <c r="B20" s="49"/>
      <c r="C20" s="49"/>
      <c r="D20" s="127">
        <v>12</v>
      </c>
      <c r="E20" s="127" t="s">
        <v>599</v>
      </c>
      <c r="F20" s="127" t="s">
        <v>586</v>
      </c>
      <c r="G20" s="129">
        <v>0</v>
      </c>
      <c r="H20" s="129">
        <v>2500</v>
      </c>
      <c r="I20" s="130">
        <v>2500</v>
      </c>
    </row>
    <row r="21" spans="1:9" ht="15">
      <c r="A21" s="49"/>
      <c r="B21" s="49"/>
      <c r="C21" s="49"/>
      <c r="D21" s="127">
        <v>13</v>
      </c>
      <c r="E21" s="127" t="s">
        <v>600</v>
      </c>
      <c r="F21" s="127" t="s">
        <v>586</v>
      </c>
      <c r="G21" s="129">
        <v>0</v>
      </c>
      <c r="H21" s="129">
        <v>1000</v>
      </c>
      <c r="I21" s="130">
        <v>1000</v>
      </c>
    </row>
    <row r="22" spans="1:9" ht="15">
      <c r="A22" s="49"/>
      <c r="B22" s="49"/>
      <c r="C22" s="49"/>
      <c r="D22" s="127">
        <v>14</v>
      </c>
      <c r="E22" s="127" t="s">
        <v>601</v>
      </c>
      <c r="F22" s="127" t="s">
        <v>586</v>
      </c>
      <c r="G22" s="129">
        <v>6000</v>
      </c>
      <c r="H22" s="129">
        <v>0</v>
      </c>
      <c r="I22" s="130">
        <v>6000</v>
      </c>
    </row>
    <row r="23" spans="1:9" ht="15">
      <c r="A23" s="49"/>
      <c r="B23" s="49"/>
      <c r="C23" s="49"/>
      <c r="D23" s="127">
        <v>15</v>
      </c>
      <c r="E23" s="127" t="s">
        <v>602</v>
      </c>
      <c r="F23" s="127" t="s">
        <v>586</v>
      </c>
      <c r="G23" s="129">
        <v>500</v>
      </c>
      <c r="H23" s="129">
        <v>0</v>
      </c>
      <c r="I23" s="130">
        <v>500</v>
      </c>
    </row>
    <row r="24" spans="1:9" ht="15">
      <c r="A24" s="49"/>
      <c r="B24" s="49"/>
      <c r="C24" s="49"/>
      <c r="D24" s="127">
        <v>16</v>
      </c>
      <c r="E24" s="127" t="s">
        <v>603</v>
      </c>
      <c r="F24" s="127" t="s">
        <v>586</v>
      </c>
      <c r="G24" s="129">
        <v>0</v>
      </c>
      <c r="H24" s="129">
        <v>1200</v>
      </c>
      <c r="I24" s="130">
        <v>1200</v>
      </c>
    </row>
    <row r="25" spans="1:9" ht="15">
      <c r="A25" s="49"/>
      <c r="B25" s="49"/>
      <c r="C25" s="49"/>
      <c r="D25" s="127">
        <v>17</v>
      </c>
      <c r="E25" s="127" t="s">
        <v>604</v>
      </c>
      <c r="F25" s="127" t="s">
        <v>586</v>
      </c>
      <c r="G25" s="129">
        <v>25942</v>
      </c>
      <c r="H25" s="129">
        <v>0</v>
      </c>
      <c r="I25" s="130">
        <v>25942</v>
      </c>
    </row>
    <row r="26" spans="1:9" ht="15">
      <c r="A26" s="49"/>
      <c r="B26" s="49"/>
      <c r="C26" s="49"/>
      <c r="D26" s="127">
        <v>18</v>
      </c>
      <c r="E26" s="127" t="s">
        <v>605</v>
      </c>
      <c r="F26" s="127" t="s">
        <v>586</v>
      </c>
      <c r="G26" s="129">
        <v>1000</v>
      </c>
      <c r="H26" s="129">
        <v>0</v>
      </c>
      <c r="I26" s="130">
        <v>1000</v>
      </c>
    </row>
    <row r="27" spans="1:9" ht="15">
      <c r="A27" s="49"/>
      <c r="B27" s="49"/>
      <c r="C27" s="49"/>
      <c r="D27" s="127">
        <v>19</v>
      </c>
      <c r="E27" s="127" t="s">
        <v>606</v>
      </c>
      <c r="F27" s="127" t="s">
        <v>586</v>
      </c>
      <c r="G27" s="129">
        <v>3000</v>
      </c>
      <c r="H27" s="129">
        <v>0</v>
      </c>
      <c r="I27" s="130">
        <v>3000</v>
      </c>
    </row>
    <row r="28" spans="1:9" ht="15">
      <c r="A28" s="49"/>
      <c r="B28" s="49"/>
      <c r="C28" s="49"/>
      <c r="D28" s="127">
        <v>20</v>
      </c>
      <c r="E28" s="127" t="s">
        <v>607</v>
      </c>
      <c r="F28" s="127" t="s">
        <v>586</v>
      </c>
      <c r="G28" s="129">
        <v>0</v>
      </c>
      <c r="H28" s="129">
        <v>128200</v>
      </c>
      <c r="I28" s="130">
        <v>128200</v>
      </c>
    </row>
    <row r="29" spans="1:9" s="42" customFormat="1" ht="14.25">
      <c r="A29" s="124"/>
      <c r="B29" s="52"/>
      <c r="C29" s="52"/>
      <c r="D29" s="52"/>
      <c r="E29" s="131" t="s">
        <v>154</v>
      </c>
      <c r="F29" s="52"/>
      <c r="G29" s="115">
        <v>152029</v>
      </c>
      <c r="H29" s="115">
        <v>157035</v>
      </c>
      <c r="I29" s="116">
        <v>309064</v>
      </c>
    </row>
    <row r="30" spans="1:9" ht="15">
      <c r="A30" s="58"/>
      <c r="B30" s="58"/>
      <c r="C30" s="58"/>
      <c r="D30" s="58"/>
      <c r="E30" s="58"/>
      <c r="F30" s="58"/>
      <c r="G30" s="58"/>
      <c r="H30" s="58"/>
      <c r="I30" s="58"/>
    </row>
  </sheetData>
  <sheetProtection/>
  <mergeCells count="11">
    <mergeCell ref="F5:F6"/>
    <mergeCell ref="G5:I5"/>
    <mergeCell ref="A7:E7"/>
    <mergeCell ref="A1:I1"/>
    <mergeCell ref="A3:I3"/>
    <mergeCell ref="A4:I4"/>
    <mergeCell ref="A5:A6"/>
    <mergeCell ref="B5:B6"/>
    <mergeCell ref="C5:C6"/>
    <mergeCell ref="E5:E6"/>
    <mergeCell ref="D5:D6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21"/>
  <sheetViews>
    <sheetView showZero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4" width="2.140625" style="1" customWidth="1"/>
    <col min="5" max="5" width="26.7109375" style="3" customWidth="1"/>
    <col min="6" max="7" width="10.7109375" style="0" customWidth="1"/>
    <col min="8" max="8" width="11.7109375" style="0" customWidth="1"/>
    <col min="9" max="9" width="12.8515625" style="0" customWidth="1"/>
    <col min="10" max="10" width="9.57421875" style="0" customWidth="1"/>
  </cols>
  <sheetData>
    <row r="1" spans="1:10" s="24" customFormat="1" ht="11.25">
      <c r="A1" s="135" t="s">
        <v>1058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5" ht="15">
      <c r="A2" s="34">
        <v>6</v>
      </c>
      <c r="B2"/>
      <c r="C2"/>
      <c r="D2"/>
      <c r="E2"/>
    </row>
    <row r="3" spans="1:10" s="35" customFormat="1" ht="40.5" customHeight="1">
      <c r="A3" s="167" t="s">
        <v>1026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s="21" customFormat="1" ht="12">
      <c r="A5" s="172" t="s">
        <v>40</v>
      </c>
      <c r="B5" s="142"/>
      <c r="C5" s="142"/>
      <c r="D5" s="142"/>
      <c r="E5" s="142"/>
      <c r="F5" s="185" t="s">
        <v>110</v>
      </c>
      <c r="G5" s="144"/>
      <c r="H5" s="144"/>
      <c r="I5" s="144"/>
      <c r="J5" s="144"/>
    </row>
    <row r="6" spans="1:10" s="21" customFormat="1" ht="29.25" customHeight="1">
      <c r="A6" s="142"/>
      <c r="B6" s="142"/>
      <c r="C6" s="142"/>
      <c r="D6" s="142"/>
      <c r="E6" s="142"/>
      <c r="F6" s="41" t="s">
        <v>1027</v>
      </c>
      <c r="G6" s="40" t="s">
        <v>1028</v>
      </c>
      <c r="H6" s="41" t="s">
        <v>1029</v>
      </c>
      <c r="I6" s="41" t="s">
        <v>1030</v>
      </c>
      <c r="J6" s="41" t="s">
        <v>114</v>
      </c>
    </row>
    <row r="7" spans="1:10" s="96" customFormat="1" ht="12">
      <c r="A7" s="97" t="s">
        <v>1031</v>
      </c>
      <c r="B7" s="98"/>
      <c r="C7" s="98"/>
      <c r="D7" s="98"/>
      <c r="E7" s="99"/>
      <c r="F7" s="132">
        <v>972.25</v>
      </c>
      <c r="G7" s="132">
        <v>11.25</v>
      </c>
      <c r="H7" s="132">
        <v>30</v>
      </c>
      <c r="I7" s="132">
        <v>83</v>
      </c>
      <c r="J7" s="132">
        <v>1096.5</v>
      </c>
    </row>
    <row r="8" spans="1:10" s="21" customFormat="1" ht="12">
      <c r="A8" s="101"/>
      <c r="B8" s="102" t="s">
        <v>1032</v>
      </c>
      <c r="C8" s="102"/>
      <c r="D8" s="102"/>
      <c r="E8" s="39"/>
      <c r="F8" s="133">
        <v>7</v>
      </c>
      <c r="G8" s="133">
        <v>0</v>
      </c>
      <c r="H8" s="133">
        <v>0</v>
      </c>
      <c r="I8" s="133">
        <v>7</v>
      </c>
      <c r="J8" s="133">
        <v>14</v>
      </c>
    </row>
    <row r="9" spans="1:10" s="21" customFormat="1" ht="12">
      <c r="A9" s="101"/>
      <c r="B9" s="102" t="s">
        <v>1033</v>
      </c>
      <c r="C9" s="102"/>
      <c r="D9" s="102"/>
      <c r="E9" s="39"/>
      <c r="F9" s="133">
        <v>154</v>
      </c>
      <c r="G9" s="133">
        <v>0</v>
      </c>
      <c r="H9" s="133">
        <v>30</v>
      </c>
      <c r="I9" s="133">
        <v>0</v>
      </c>
      <c r="J9" s="133">
        <v>184</v>
      </c>
    </row>
    <row r="10" spans="1:10" s="96" customFormat="1" ht="12">
      <c r="A10" s="97"/>
      <c r="B10" s="98" t="s">
        <v>904</v>
      </c>
      <c r="C10" s="98"/>
      <c r="D10" s="98"/>
      <c r="E10" s="99"/>
      <c r="F10" s="132">
        <v>811.25</v>
      </c>
      <c r="G10" s="132">
        <v>11.25</v>
      </c>
      <c r="H10" s="132">
        <v>0</v>
      </c>
      <c r="I10" s="132">
        <v>76</v>
      </c>
      <c r="J10" s="132">
        <v>898.5</v>
      </c>
    </row>
    <row r="11" spans="1:10" s="96" customFormat="1" ht="12">
      <c r="A11" s="97"/>
      <c r="B11" s="98"/>
      <c r="C11" s="98" t="s">
        <v>910</v>
      </c>
      <c r="D11" s="98"/>
      <c r="E11" s="99"/>
      <c r="F11" s="132">
        <v>284.75</v>
      </c>
      <c r="G11" s="132">
        <v>11.25</v>
      </c>
      <c r="H11" s="132">
        <v>0</v>
      </c>
      <c r="I11" s="132">
        <v>30</v>
      </c>
      <c r="J11" s="132">
        <v>326</v>
      </c>
    </row>
    <row r="12" spans="1:10" s="21" customFormat="1" ht="12">
      <c r="A12" s="101"/>
      <c r="B12" s="102"/>
      <c r="C12" s="102"/>
      <c r="D12" s="102" t="s">
        <v>911</v>
      </c>
      <c r="E12" s="39"/>
      <c r="F12" s="133">
        <v>9</v>
      </c>
      <c r="G12" s="133">
        <v>0</v>
      </c>
      <c r="H12" s="133">
        <v>0</v>
      </c>
      <c r="I12" s="133">
        <v>0</v>
      </c>
      <c r="J12" s="133">
        <v>9</v>
      </c>
    </row>
    <row r="13" spans="1:10" s="21" customFormat="1" ht="12">
      <c r="A13" s="101"/>
      <c r="B13" s="102"/>
      <c r="C13" s="102"/>
      <c r="D13" s="102" t="s">
        <v>912</v>
      </c>
      <c r="E13" s="39"/>
      <c r="F13" s="133">
        <v>122</v>
      </c>
      <c r="G13" s="133">
        <v>0</v>
      </c>
      <c r="H13" s="133">
        <v>0</v>
      </c>
      <c r="I13" s="133">
        <v>15</v>
      </c>
      <c r="J13" s="133">
        <v>137</v>
      </c>
    </row>
    <row r="14" spans="1:10" s="21" customFormat="1" ht="12">
      <c r="A14" s="101"/>
      <c r="B14" s="102"/>
      <c r="C14" s="102"/>
      <c r="D14" s="102" t="s">
        <v>913</v>
      </c>
      <c r="E14" s="39"/>
      <c r="F14" s="133">
        <v>125</v>
      </c>
      <c r="G14" s="133">
        <v>0</v>
      </c>
      <c r="H14" s="133">
        <v>0</v>
      </c>
      <c r="I14" s="133">
        <v>10</v>
      </c>
      <c r="J14" s="133">
        <v>135</v>
      </c>
    </row>
    <row r="15" spans="1:10" s="21" customFormat="1" ht="12">
      <c r="A15" s="101"/>
      <c r="B15" s="102"/>
      <c r="C15" s="102"/>
      <c r="D15" s="102" t="s">
        <v>914</v>
      </c>
      <c r="E15" s="39"/>
      <c r="F15" s="133">
        <v>14.25</v>
      </c>
      <c r="G15" s="133">
        <v>0</v>
      </c>
      <c r="H15" s="133">
        <v>0</v>
      </c>
      <c r="I15" s="133">
        <v>2</v>
      </c>
      <c r="J15" s="133">
        <v>16.25</v>
      </c>
    </row>
    <row r="16" spans="1:10" s="21" customFormat="1" ht="12">
      <c r="A16" s="101"/>
      <c r="B16" s="102"/>
      <c r="C16" s="102"/>
      <c r="D16" s="102" t="s">
        <v>920</v>
      </c>
      <c r="E16" s="39"/>
      <c r="F16" s="133">
        <v>0</v>
      </c>
      <c r="G16" s="133">
        <v>11.25</v>
      </c>
      <c r="H16" s="133">
        <v>0</v>
      </c>
      <c r="I16" s="133">
        <v>1</v>
      </c>
      <c r="J16" s="133">
        <v>12.25</v>
      </c>
    </row>
    <row r="17" spans="1:10" s="21" customFormat="1" ht="12">
      <c r="A17" s="101"/>
      <c r="B17" s="102"/>
      <c r="C17" s="102"/>
      <c r="D17" s="102" t="s">
        <v>915</v>
      </c>
      <c r="E17" s="39"/>
      <c r="F17" s="133">
        <v>14.5</v>
      </c>
      <c r="G17" s="133">
        <v>0</v>
      </c>
      <c r="H17" s="133">
        <v>0</v>
      </c>
      <c r="I17" s="133">
        <v>2</v>
      </c>
      <c r="J17" s="133">
        <v>16.5</v>
      </c>
    </row>
    <row r="18" spans="1:10" s="21" customFormat="1" ht="12">
      <c r="A18" s="101"/>
      <c r="B18" s="102"/>
      <c r="C18" s="102" t="s">
        <v>916</v>
      </c>
      <c r="D18" s="102"/>
      <c r="E18" s="39"/>
      <c r="F18" s="133">
        <v>231</v>
      </c>
      <c r="G18" s="133">
        <v>0</v>
      </c>
      <c r="H18" s="133">
        <v>0</v>
      </c>
      <c r="I18" s="133">
        <v>6</v>
      </c>
      <c r="J18" s="133">
        <v>237</v>
      </c>
    </row>
    <row r="19" spans="1:10" s="21" customFormat="1" ht="12">
      <c r="A19" s="101"/>
      <c r="B19" s="102"/>
      <c r="C19" s="102" t="s">
        <v>917</v>
      </c>
      <c r="D19" s="102"/>
      <c r="E19" s="39"/>
      <c r="F19" s="133">
        <v>181.5</v>
      </c>
      <c r="G19" s="133">
        <v>0</v>
      </c>
      <c r="H19" s="133">
        <v>0</v>
      </c>
      <c r="I19" s="133">
        <v>15</v>
      </c>
      <c r="J19" s="133">
        <v>196.5</v>
      </c>
    </row>
    <row r="20" spans="1:10" s="21" customFormat="1" ht="12">
      <c r="A20" s="101"/>
      <c r="B20" s="102"/>
      <c r="C20" s="102" t="s">
        <v>918</v>
      </c>
      <c r="D20" s="102"/>
      <c r="E20" s="39"/>
      <c r="F20" s="133">
        <v>114</v>
      </c>
      <c r="G20" s="133">
        <v>0</v>
      </c>
      <c r="H20" s="133">
        <v>0</v>
      </c>
      <c r="I20" s="133">
        <v>25</v>
      </c>
      <c r="J20" s="133">
        <v>139</v>
      </c>
    </row>
    <row r="21" spans="1:10" ht="15">
      <c r="A21" s="58"/>
      <c r="B21" s="58"/>
      <c r="C21" s="58"/>
      <c r="D21" s="58"/>
      <c r="E21" s="58"/>
      <c r="F21" s="58"/>
      <c r="G21" s="58"/>
      <c r="H21" s="58"/>
      <c r="I21" s="58"/>
      <c r="J21" s="58"/>
    </row>
  </sheetData>
  <sheetProtection/>
  <mergeCells count="5">
    <mergeCell ref="A1:J1"/>
    <mergeCell ref="A3:J3"/>
    <mergeCell ref="A4:J4"/>
    <mergeCell ref="A5:E6"/>
    <mergeCell ref="F5:J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F24"/>
  <sheetViews>
    <sheetView showZero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64.28125" style="1" customWidth="1"/>
    <col min="2" max="2" width="8.57421875" style="1" customWidth="1"/>
    <col min="3" max="4" width="13.8515625" style="1" customWidth="1"/>
    <col min="5" max="5" width="16.00390625" style="3" customWidth="1"/>
    <col min="6" max="6" width="16.00390625" style="0" customWidth="1"/>
  </cols>
  <sheetData>
    <row r="1" spans="1:6" s="24" customFormat="1" ht="11.25">
      <c r="A1" s="135" t="s">
        <v>1071</v>
      </c>
      <c r="B1" s="136"/>
      <c r="C1" s="136"/>
      <c r="D1" s="136"/>
      <c r="E1" s="136"/>
      <c r="F1" s="136"/>
    </row>
    <row r="2" spans="1:5" ht="15">
      <c r="A2" s="34">
        <v>6</v>
      </c>
      <c r="B2"/>
      <c r="C2"/>
      <c r="D2"/>
      <c r="E2"/>
    </row>
    <row r="3" spans="1:6" s="35" customFormat="1" ht="40.5" customHeight="1">
      <c r="A3" s="137" t="s">
        <v>5</v>
      </c>
      <c r="B3" s="138"/>
      <c r="C3" s="138"/>
      <c r="D3" s="138"/>
      <c r="E3" s="138"/>
      <c r="F3" s="138"/>
    </row>
    <row r="4" spans="1:6" ht="15">
      <c r="A4" s="139" t="s">
        <v>39</v>
      </c>
      <c r="B4" s="140"/>
      <c r="C4" s="140"/>
      <c r="D4" s="140"/>
      <c r="E4" s="140"/>
      <c r="F4" s="140"/>
    </row>
    <row r="5" spans="1:6" ht="15">
      <c r="A5" s="141" t="s">
        <v>40</v>
      </c>
      <c r="B5" s="143" t="s">
        <v>109</v>
      </c>
      <c r="C5" s="141" t="s">
        <v>110</v>
      </c>
      <c r="D5" s="145"/>
      <c r="E5" s="145"/>
      <c r="F5" s="145"/>
    </row>
    <row r="6" spans="1:6" s="21" customFormat="1" ht="29.25" customHeight="1">
      <c r="A6" s="142"/>
      <c r="B6" s="144"/>
      <c r="C6" s="40" t="s">
        <v>111</v>
      </c>
      <c r="D6" s="40" t="s">
        <v>112</v>
      </c>
      <c r="E6" s="40" t="s">
        <v>113</v>
      </c>
      <c r="F6" s="41" t="s">
        <v>114</v>
      </c>
    </row>
    <row r="7" spans="1:6" s="42" customFormat="1" ht="14.25">
      <c r="A7" s="43" t="s">
        <v>131</v>
      </c>
      <c r="B7" s="43"/>
      <c r="C7" s="44">
        <v>13150593</v>
      </c>
      <c r="D7" s="44">
        <v>1157085</v>
      </c>
      <c r="E7" s="44">
        <v>313888</v>
      </c>
      <c r="F7" s="45">
        <v>14621566</v>
      </c>
    </row>
    <row r="8" spans="1:6" ht="15">
      <c r="A8" s="46" t="s">
        <v>132</v>
      </c>
      <c r="B8" s="46" t="s">
        <v>49</v>
      </c>
      <c r="C8" s="47">
        <v>2586099</v>
      </c>
      <c r="D8" s="47">
        <v>200862</v>
      </c>
      <c r="E8" s="47">
        <v>118191</v>
      </c>
      <c r="F8" s="48">
        <v>2905152</v>
      </c>
    </row>
    <row r="9" spans="1:6" ht="15">
      <c r="A9" s="49" t="s">
        <v>133</v>
      </c>
      <c r="B9" s="49" t="s">
        <v>54</v>
      </c>
      <c r="C9" s="50">
        <v>737387</v>
      </c>
      <c r="D9" s="50">
        <v>56628</v>
      </c>
      <c r="E9" s="50">
        <v>34429</v>
      </c>
      <c r="F9" s="51">
        <v>828444</v>
      </c>
    </row>
    <row r="10" spans="1:6" ht="15">
      <c r="A10" s="49" t="s">
        <v>134</v>
      </c>
      <c r="B10" s="49" t="s">
        <v>60</v>
      </c>
      <c r="C10" s="50">
        <v>3987347</v>
      </c>
      <c r="D10" s="50">
        <v>413462</v>
      </c>
      <c r="E10" s="50">
        <v>4324</v>
      </c>
      <c r="F10" s="51">
        <v>4405133</v>
      </c>
    </row>
    <row r="11" spans="1:6" ht="15">
      <c r="A11" s="49" t="s">
        <v>135</v>
      </c>
      <c r="B11" s="49" t="s">
        <v>66</v>
      </c>
      <c r="C11" s="50">
        <v>224614</v>
      </c>
      <c r="D11" s="50">
        <v>56650</v>
      </c>
      <c r="E11" s="50">
        <v>0</v>
      </c>
      <c r="F11" s="51">
        <v>281264</v>
      </c>
    </row>
    <row r="12" spans="1:6" ht="15">
      <c r="A12" s="49" t="s">
        <v>136</v>
      </c>
      <c r="B12" s="49" t="s">
        <v>72</v>
      </c>
      <c r="C12" s="50">
        <v>1059710</v>
      </c>
      <c r="D12" s="50">
        <v>361259</v>
      </c>
      <c r="E12" s="50">
        <v>0</v>
      </c>
      <c r="F12" s="51">
        <v>1420969</v>
      </c>
    </row>
    <row r="13" spans="1:6" ht="15">
      <c r="A13" s="49" t="s">
        <v>137</v>
      </c>
      <c r="B13" s="49" t="s">
        <v>96</v>
      </c>
      <c r="C13" s="50">
        <v>115754</v>
      </c>
      <c r="D13" s="50">
        <v>0</v>
      </c>
      <c r="E13" s="50">
        <v>0</v>
      </c>
      <c r="F13" s="51">
        <v>115754</v>
      </c>
    </row>
    <row r="14" spans="1:6" ht="15">
      <c r="A14" s="49" t="s">
        <v>138</v>
      </c>
      <c r="B14" s="49" t="s">
        <v>139</v>
      </c>
      <c r="C14" s="50">
        <v>0</v>
      </c>
      <c r="D14" s="50">
        <v>0</v>
      </c>
      <c r="E14" s="50">
        <v>0</v>
      </c>
      <c r="F14" s="51">
        <v>0</v>
      </c>
    </row>
    <row r="15" spans="1:6" ht="15">
      <c r="A15" s="49" t="s">
        <v>121</v>
      </c>
      <c r="B15" s="49" t="s">
        <v>100</v>
      </c>
      <c r="C15" s="50">
        <v>4439682</v>
      </c>
      <c r="D15" s="50">
        <v>68224</v>
      </c>
      <c r="E15" s="50">
        <v>156944</v>
      </c>
      <c r="F15" s="51">
        <v>4664850</v>
      </c>
    </row>
    <row r="16" spans="1:6" s="42" customFormat="1" ht="14.25">
      <c r="A16" s="43" t="s">
        <v>140</v>
      </c>
      <c r="B16" s="43"/>
      <c r="C16" s="44">
        <v>4747477</v>
      </c>
      <c r="D16" s="44">
        <v>83712</v>
      </c>
      <c r="E16" s="44">
        <v>0</v>
      </c>
      <c r="F16" s="45">
        <v>4831189</v>
      </c>
    </row>
    <row r="17" spans="1:6" ht="15">
      <c r="A17" s="46" t="s">
        <v>141</v>
      </c>
      <c r="B17" s="46" t="s">
        <v>78</v>
      </c>
      <c r="C17" s="47">
        <v>1974868</v>
      </c>
      <c r="D17" s="47">
        <v>51712</v>
      </c>
      <c r="E17" s="47">
        <v>0</v>
      </c>
      <c r="F17" s="48">
        <v>2026580</v>
      </c>
    </row>
    <row r="18" spans="1:6" ht="15">
      <c r="A18" s="49" t="s">
        <v>142</v>
      </c>
      <c r="B18" s="49" t="s">
        <v>84</v>
      </c>
      <c r="C18" s="50">
        <v>339532</v>
      </c>
      <c r="D18" s="50">
        <v>0</v>
      </c>
      <c r="E18" s="50">
        <v>0</v>
      </c>
      <c r="F18" s="51">
        <v>339532</v>
      </c>
    </row>
    <row r="19" spans="1:6" ht="15">
      <c r="A19" s="49" t="s">
        <v>143</v>
      </c>
      <c r="B19" s="49" t="s">
        <v>87</v>
      </c>
      <c r="C19" s="50">
        <v>2433077</v>
      </c>
      <c r="D19" s="50">
        <v>32000</v>
      </c>
      <c r="E19" s="50">
        <v>0</v>
      </c>
      <c r="F19" s="51">
        <v>2465077</v>
      </c>
    </row>
    <row r="20" spans="1:6" ht="15">
      <c r="A20" s="49" t="s">
        <v>144</v>
      </c>
      <c r="B20" s="49" t="s">
        <v>94</v>
      </c>
      <c r="C20" s="50">
        <v>0</v>
      </c>
      <c r="D20" s="50">
        <v>0</v>
      </c>
      <c r="E20" s="50">
        <v>0</v>
      </c>
      <c r="F20" s="51">
        <v>0</v>
      </c>
    </row>
    <row r="21" spans="1:6" s="42" customFormat="1" ht="14.25">
      <c r="A21" s="52" t="s">
        <v>145</v>
      </c>
      <c r="B21" s="52"/>
      <c r="C21" s="53">
        <v>17898070</v>
      </c>
      <c r="D21" s="53">
        <v>1240797</v>
      </c>
      <c r="E21" s="53">
        <v>313888</v>
      </c>
      <c r="F21" s="54">
        <v>19452755</v>
      </c>
    </row>
    <row r="22" spans="1:6" s="42" customFormat="1" ht="14.25">
      <c r="A22" s="52" t="s">
        <v>146</v>
      </c>
      <c r="B22" s="52"/>
      <c r="C22" s="53">
        <v>-4439682</v>
      </c>
      <c r="D22" s="53">
        <v>-68224</v>
      </c>
      <c r="E22" s="53">
        <v>-156944</v>
      </c>
      <c r="F22" s="54">
        <v>-4664850</v>
      </c>
    </row>
    <row r="23" spans="1:6" s="42" customFormat="1" ht="14.25">
      <c r="A23" s="55" t="s">
        <v>147</v>
      </c>
      <c r="B23" s="55"/>
      <c r="C23" s="56">
        <v>13458388</v>
      </c>
      <c r="D23" s="56">
        <v>1172573</v>
      </c>
      <c r="E23" s="56">
        <v>156944</v>
      </c>
      <c r="F23" s="57">
        <v>14787905</v>
      </c>
    </row>
    <row r="24" spans="1:6" ht="15">
      <c r="A24" s="58"/>
      <c r="B24" s="58"/>
      <c r="C24" s="58"/>
      <c r="D24" s="58"/>
      <c r="E24" s="58"/>
      <c r="F24" s="58"/>
    </row>
  </sheetData>
  <sheetProtection/>
  <mergeCells count="6">
    <mergeCell ref="A1:F1"/>
    <mergeCell ref="A3:F3"/>
    <mergeCell ref="A4:F4"/>
    <mergeCell ref="A5:A6"/>
    <mergeCell ref="B5:B6"/>
    <mergeCell ref="C5:F5"/>
  </mergeCells>
  <printOptions/>
  <pageMargins left="0.7086614173228347" right="0.3937007874015748" top="0.1968503937007874" bottom="0.6692913385826772" header="0.3937007874015748" footer="0.31496062992125984"/>
  <pageSetup fitToHeight="10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52"/>
  <sheetViews>
    <sheetView showZero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20.7109375" style="19" customWidth="1"/>
  </cols>
  <sheetData>
    <row r="1" spans="1:8" s="24" customFormat="1" ht="11.25">
      <c r="A1" s="135" t="s">
        <v>1070</v>
      </c>
      <c r="B1" s="136"/>
      <c r="C1" s="136"/>
      <c r="D1" s="136"/>
      <c r="E1" s="136"/>
      <c r="F1" s="136"/>
      <c r="G1" s="136"/>
      <c r="H1" s="136"/>
    </row>
    <row r="2" spans="1:8" ht="14.25" customHeight="1" hidden="1">
      <c r="A2" s="20">
        <v>7</v>
      </c>
      <c r="B2" s="20"/>
      <c r="C2" s="20"/>
      <c r="D2" s="20">
        <v>1</v>
      </c>
      <c r="E2" s="20"/>
      <c r="F2" s="20"/>
      <c r="G2" s="20"/>
      <c r="H2" s="20"/>
    </row>
    <row r="3" spans="1:8" s="35" customFormat="1" ht="31.5" customHeight="1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15">
      <c r="A4" s="147" t="s">
        <v>39</v>
      </c>
      <c r="B4" s="140"/>
      <c r="C4" s="140"/>
      <c r="D4" s="140"/>
      <c r="E4" s="140"/>
      <c r="F4" s="140"/>
      <c r="G4" s="140"/>
      <c r="H4" s="140"/>
    </row>
    <row r="5" spans="1:8" ht="15">
      <c r="A5" s="148" t="s">
        <v>149</v>
      </c>
      <c r="B5" s="152" t="s">
        <v>40</v>
      </c>
      <c r="C5" s="152" t="s">
        <v>41</v>
      </c>
      <c r="D5" s="155" t="s">
        <v>42</v>
      </c>
      <c r="E5" s="161" t="s">
        <v>150</v>
      </c>
      <c r="F5" s="162"/>
      <c r="G5" s="162"/>
      <c r="H5" s="163"/>
    </row>
    <row r="6" spans="1:8" ht="15">
      <c r="A6" s="149"/>
      <c r="B6" s="153"/>
      <c r="C6" s="153"/>
      <c r="D6" s="156"/>
      <c r="E6" s="164"/>
      <c r="F6" s="165"/>
      <c r="G6" s="165"/>
      <c r="H6" s="166"/>
    </row>
    <row r="7" spans="1:8" ht="30.75" customHeight="1">
      <c r="A7" s="150"/>
      <c r="B7" s="154"/>
      <c r="C7" s="154"/>
      <c r="D7" s="157"/>
      <c r="E7" s="59" t="s">
        <v>151</v>
      </c>
      <c r="F7" s="60" t="s">
        <v>152</v>
      </c>
      <c r="G7" s="60" t="s">
        <v>153</v>
      </c>
      <c r="H7" s="61" t="s">
        <v>154</v>
      </c>
    </row>
    <row r="8" spans="1:8" ht="15">
      <c r="A8" s="25" t="s">
        <v>1</v>
      </c>
      <c r="B8" s="26" t="s">
        <v>45</v>
      </c>
      <c r="C8" s="27" t="s">
        <v>46</v>
      </c>
      <c r="D8" s="28" t="s">
        <v>47</v>
      </c>
      <c r="E8" s="62">
        <v>5042967</v>
      </c>
      <c r="F8" s="63">
        <v>202</v>
      </c>
      <c r="G8" s="63">
        <v>0</v>
      </c>
      <c r="H8" s="64">
        <v>5043169</v>
      </c>
    </row>
    <row r="9" spans="1:8" ht="15">
      <c r="A9" s="29" t="s">
        <v>2</v>
      </c>
      <c r="B9" s="30" t="s">
        <v>51</v>
      </c>
      <c r="C9" s="31" t="s">
        <v>52</v>
      </c>
      <c r="D9" s="32" t="s">
        <v>53</v>
      </c>
      <c r="E9" s="65">
        <v>4819576</v>
      </c>
      <c r="F9" s="66">
        <v>0</v>
      </c>
      <c r="G9" s="66">
        <v>0</v>
      </c>
      <c r="H9" s="67">
        <v>4819576</v>
      </c>
    </row>
    <row r="10" spans="1:8" ht="15">
      <c r="A10" s="29" t="s">
        <v>4</v>
      </c>
      <c r="B10" s="30" t="s">
        <v>56</v>
      </c>
      <c r="C10" s="31" t="s">
        <v>57</v>
      </c>
      <c r="D10" s="32" t="s">
        <v>58</v>
      </c>
      <c r="E10" s="65">
        <v>3348624</v>
      </c>
      <c r="F10" s="66">
        <v>0</v>
      </c>
      <c r="G10" s="66">
        <v>0</v>
      </c>
      <c r="H10" s="67">
        <v>3348624</v>
      </c>
    </row>
    <row r="11" spans="1:8" ht="15">
      <c r="A11" s="29" t="s">
        <v>6</v>
      </c>
      <c r="B11" s="30" t="s">
        <v>62</v>
      </c>
      <c r="C11" s="31" t="s">
        <v>63</v>
      </c>
      <c r="D11" s="32" t="s">
        <v>64</v>
      </c>
      <c r="E11" s="65">
        <v>1140776</v>
      </c>
      <c r="F11" s="66">
        <v>424147</v>
      </c>
      <c r="G11" s="66">
        <v>0</v>
      </c>
      <c r="H11" s="67">
        <v>1564923</v>
      </c>
    </row>
    <row r="12" spans="1:8" ht="15">
      <c r="A12" s="29" t="s">
        <v>7</v>
      </c>
      <c r="B12" s="30" t="s">
        <v>68</v>
      </c>
      <c r="C12" s="31" t="s">
        <v>69</v>
      </c>
      <c r="D12" s="32" t="s">
        <v>70</v>
      </c>
      <c r="E12" s="65">
        <v>0</v>
      </c>
      <c r="F12" s="66">
        <v>0</v>
      </c>
      <c r="G12" s="66">
        <v>0</v>
      </c>
      <c r="H12" s="67">
        <v>0</v>
      </c>
    </row>
    <row r="13" spans="1:8" ht="15">
      <c r="A13" s="29" t="s">
        <v>9</v>
      </c>
      <c r="B13" s="30" t="s">
        <v>74</v>
      </c>
      <c r="C13" s="31" t="s">
        <v>75</v>
      </c>
      <c r="D13" s="32" t="s">
        <v>76</v>
      </c>
      <c r="E13" s="65">
        <v>0</v>
      </c>
      <c r="F13" s="66">
        <v>0</v>
      </c>
      <c r="G13" s="66">
        <v>0</v>
      </c>
      <c r="H13" s="67">
        <v>0</v>
      </c>
    </row>
    <row r="14" spans="1:8" ht="15">
      <c r="A14" s="4" t="s">
        <v>11</v>
      </c>
      <c r="B14" s="5" t="s">
        <v>80</v>
      </c>
      <c r="C14" s="6" t="s">
        <v>81</v>
      </c>
      <c r="D14" s="7" t="s">
        <v>82</v>
      </c>
      <c r="E14" s="68">
        <v>11449</v>
      </c>
      <c r="F14" s="69">
        <v>164</v>
      </c>
      <c r="G14" s="69">
        <v>0</v>
      </c>
      <c r="H14" s="70">
        <v>11613</v>
      </c>
    </row>
    <row r="15" spans="1:8" ht="15">
      <c r="A15" s="71" t="s">
        <v>13</v>
      </c>
      <c r="B15" s="72" t="s">
        <v>89</v>
      </c>
      <c r="C15" s="72"/>
      <c r="D15" s="73"/>
      <c r="E15" s="74">
        <f>SUM(E8:E14)</f>
        <v>14363392</v>
      </c>
      <c r="F15" s="75">
        <f>SUM(F8:F14)</f>
        <v>424513</v>
      </c>
      <c r="G15" s="75">
        <f>SUM(G8:G14)</f>
        <v>0</v>
      </c>
      <c r="H15" s="75">
        <f>SUM(H8:H14)</f>
        <v>14787905</v>
      </c>
    </row>
    <row r="16" spans="1:8" ht="15">
      <c r="A16" s="8" t="s">
        <v>14</v>
      </c>
      <c r="B16" s="9" t="s">
        <v>155</v>
      </c>
      <c r="C16" s="10" t="s">
        <v>91</v>
      </c>
      <c r="D16" s="32" t="s">
        <v>92</v>
      </c>
      <c r="E16" s="62">
        <v>0</v>
      </c>
      <c r="F16" s="63">
        <v>0</v>
      </c>
      <c r="G16" s="63">
        <v>0</v>
      </c>
      <c r="H16" s="64">
        <v>0</v>
      </c>
    </row>
    <row r="17" spans="1:8" ht="15">
      <c r="A17" s="29" t="s">
        <v>16</v>
      </c>
      <c r="B17" s="33" t="s">
        <v>97</v>
      </c>
      <c r="C17" s="31" t="s">
        <v>98</v>
      </c>
      <c r="D17" s="32" t="s">
        <v>92</v>
      </c>
      <c r="E17" s="65">
        <v>0</v>
      </c>
      <c r="F17" s="66">
        <v>0</v>
      </c>
      <c r="G17" s="66">
        <v>0</v>
      </c>
      <c r="H17" s="67">
        <v>0</v>
      </c>
    </row>
    <row r="18" spans="1:8" ht="15">
      <c r="A18" s="4" t="s">
        <v>18</v>
      </c>
      <c r="B18" s="11" t="s">
        <v>102</v>
      </c>
      <c r="C18" s="6" t="s">
        <v>98</v>
      </c>
      <c r="D18" s="32" t="s">
        <v>103</v>
      </c>
      <c r="E18" s="65">
        <v>0</v>
      </c>
      <c r="F18" s="66">
        <v>0</v>
      </c>
      <c r="G18" s="66">
        <v>0</v>
      </c>
      <c r="H18" s="67">
        <v>0</v>
      </c>
    </row>
    <row r="19" spans="1:8" ht="15">
      <c r="A19" s="29" t="s">
        <v>19</v>
      </c>
      <c r="B19" s="33" t="s">
        <v>99</v>
      </c>
      <c r="C19" s="31" t="s">
        <v>106</v>
      </c>
      <c r="D19" s="32" t="s">
        <v>103</v>
      </c>
      <c r="E19" s="65">
        <v>4439682</v>
      </c>
      <c r="F19" s="66">
        <v>68224</v>
      </c>
      <c r="G19" s="66">
        <v>156944</v>
      </c>
      <c r="H19" s="67">
        <v>4664850</v>
      </c>
    </row>
    <row r="20" spans="1:8" ht="15">
      <c r="A20" s="4" t="s">
        <v>21</v>
      </c>
      <c r="B20" s="11" t="s">
        <v>104</v>
      </c>
      <c r="C20" s="6" t="s">
        <v>106</v>
      </c>
      <c r="D20" s="32" t="s">
        <v>103</v>
      </c>
      <c r="E20" s="76">
        <f>IF($D$2=1,-1*E19,0)</f>
        <v>-4439682</v>
      </c>
      <c r="F20" s="77">
        <f>IF($D$2=1,-1*F19,0)</f>
        <v>-68224</v>
      </c>
      <c r="G20" s="77">
        <f>IF($D$2=1,-1*G19,0)</f>
        <v>-156944</v>
      </c>
      <c r="H20" s="78">
        <f>IF($D$2=1,-1*H19,0)</f>
        <v>-4664850</v>
      </c>
    </row>
    <row r="21" spans="1:8" ht="15">
      <c r="A21" s="71" t="s">
        <v>21</v>
      </c>
      <c r="B21" s="79" t="s">
        <v>107</v>
      </c>
      <c r="C21" s="79"/>
      <c r="D21" s="80"/>
      <c r="E21" s="74">
        <f>SUM(E15:E20)</f>
        <v>14363392</v>
      </c>
      <c r="F21" s="75">
        <f>SUM(F15:F20)</f>
        <v>424513</v>
      </c>
      <c r="G21" s="75">
        <f>SUM(G15:G20)</f>
        <v>0</v>
      </c>
      <c r="H21" s="75">
        <f>SUM(H15:H20)</f>
        <v>14787905</v>
      </c>
    </row>
    <row r="22" spans="1:8" ht="15">
      <c r="A22" s="12"/>
      <c r="B22" s="13"/>
      <c r="C22" s="13"/>
      <c r="D22" s="17"/>
      <c r="E22" s="81"/>
      <c r="F22" s="82"/>
      <c r="G22" s="82"/>
      <c r="H22" s="83"/>
    </row>
    <row r="23" spans="1:8" ht="15">
      <c r="A23" s="25" t="s">
        <v>1</v>
      </c>
      <c r="B23" s="146" t="s">
        <v>156</v>
      </c>
      <c r="C23" s="146"/>
      <c r="D23" s="84"/>
      <c r="E23" s="62">
        <v>9532367</v>
      </c>
      <c r="F23" s="63">
        <v>424349</v>
      </c>
      <c r="G23" s="63">
        <v>0</v>
      </c>
      <c r="H23" s="64">
        <v>9956716</v>
      </c>
    </row>
    <row r="24" spans="1:8" ht="15">
      <c r="A24" s="4" t="s">
        <v>2</v>
      </c>
      <c r="B24" s="151" t="s">
        <v>157</v>
      </c>
      <c r="C24" s="151"/>
      <c r="D24" s="18"/>
      <c r="E24" s="68">
        <v>4831025</v>
      </c>
      <c r="F24" s="69">
        <v>164</v>
      </c>
      <c r="G24" s="69">
        <v>0</v>
      </c>
      <c r="H24" s="70">
        <v>4831189</v>
      </c>
    </row>
    <row r="25" spans="1:8" ht="15">
      <c r="A25" s="85"/>
      <c r="B25" s="158" t="s">
        <v>107</v>
      </c>
      <c r="C25" s="159"/>
      <c r="D25" s="86"/>
      <c r="E25" s="74">
        <f>SUM(E23:E24)</f>
        <v>14363392</v>
      </c>
      <c r="F25" s="75">
        <f>SUM(F23:F24)</f>
        <v>424513</v>
      </c>
      <c r="G25" s="75">
        <f>SUM(G23:G24)</f>
        <v>0</v>
      </c>
      <c r="H25" s="75">
        <f>SUM(H23:H24)</f>
        <v>14787905</v>
      </c>
    </row>
    <row r="26" spans="1:8" ht="15">
      <c r="A26" s="13"/>
      <c r="B26" s="13"/>
      <c r="C26" s="13"/>
      <c r="D26" s="13"/>
      <c r="E26"/>
      <c r="F26"/>
      <c r="G26"/>
      <c r="H26"/>
    </row>
    <row r="27" spans="1:8" ht="15">
      <c r="A27" s="13"/>
      <c r="B27" s="13"/>
      <c r="C27" s="13"/>
      <c r="D27" s="13"/>
      <c r="E27"/>
      <c r="F27"/>
      <c r="G27"/>
      <c r="H27"/>
    </row>
    <row r="28" spans="1:8" ht="15">
      <c r="A28" s="148" t="s">
        <v>149</v>
      </c>
      <c r="B28" s="152" t="s">
        <v>40</v>
      </c>
      <c r="C28" s="152" t="s">
        <v>41</v>
      </c>
      <c r="D28" s="155" t="s">
        <v>42</v>
      </c>
      <c r="E28" s="161" t="s">
        <v>150</v>
      </c>
      <c r="F28" s="162"/>
      <c r="G28" s="162"/>
      <c r="H28" s="163"/>
    </row>
    <row r="29" spans="1:8" ht="15">
      <c r="A29" s="149"/>
      <c r="B29" s="153"/>
      <c r="C29" s="153"/>
      <c r="D29" s="156"/>
      <c r="E29" s="164"/>
      <c r="F29" s="165"/>
      <c r="G29" s="165"/>
      <c r="H29" s="166"/>
    </row>
    <row r="30" spans="1:8" ht="15">
      <c r="A30" s="150"/>
      <c r="B30" s="154"/>
      <c r="C30" s="154"/>
      <c r="D30" s="157"/>
      <c r="E30" s="59" t="s">
        <v>151</v>
      </c>
      <c r="F30" s="60" t="s">
        <v>152</v>
      </c>
      <c r="G30" s="60" t="s">
        <v>153</v>
      </c>
      <c r="H30" s="61" t="s">
        <v>154</v>
      </c>
    </row>
    <row r="31" spans="1:8" ht="15">
      <c r="A31" s="25" t="s">
        <v>1</v>
      </c>
      <c r="B31" s="26" t="s">
        <v>48</v>
      </c>
      <c r="C31" s="27" t="s">
        <v>49</v>
      </c>
      <c r="D31" s="28" t="s">
        <v>50</v>
      </c>
      <c r="E31" s="62">
        <v>2586099</v>
      </c>
      <c r="F31" s="63">
        <v>200862</v>
      </c>
      <c r="G31" s="63">
        <v>118191</v>
      </c>
      <c r="H31" s="64">
        <v>2905152</v>
      </c>
    </row>
    <row r="32" spans="1:8" ht="15">
      <c r="A32" s="29" t="s">
        <v>2</v>
      </c>
      <c r="B32" s="30" t="s">
        <v>158</v>
      </c>
      <c r="C32" s="31" t="s">
        <v>54</v>
      </c>
      <c r="D32" s="32" t="s">
        <v>55</v>
      </c>
      <c r="E32" s="65">
        <v>737387</v>
      </c>
      <c r="F32" s="66">
        <v>56628</v>
      </c>
      <c r="G32" s="66">
        <v>34429</v>
      </c>
      <c r="H32" s="67">
        <v>828444</v>
      </c>
    </row>
    <row r="33" spans="1:8" ht="15">
      <c r="A33" s="29" t="s">
        <v>4</v>
      </c>
      <c r="B33" s="30" t="s">
        <v>59</v>
      </c>
      <c r="C33" s="31" t="s">
        <v>60</v>
      </c>
      <c r="D33" s="32" t="s">
        <v>61</v>
      </c>
      <c r="E33" s="65">
        <v>3987347</v>
      </c>
      <c r="F33" s="66">
        <v>413462</v>
      </c>
      <c r="G33" s="66">
        <v>4324</v>
      </c>
      <c r="H33" s="67">
        <v>4405133</v>
      </c>
    </row>
    <row r="34" spans="1:8" ht="15">
      <c r="A34" s="29" t="s">
        <v>6</v>
      </c>
      <c r="B34" s="30" t="s">
        <v>65</v>
      </c>
      <c r="C34" s="31" t="s">
        <v>66</v>
      </c>
      <c r="D34" s="32" t="s">
        <v>67</v>
      </c>
      <c r="E34" s="65">
        <v>224614</v>
      </c>
      <c r="F34" s="66">
        <v>56650</v>
      </c>
      <c r="G34" s="66">
        <v>0</v>
      </c>
      <c r="H34" s="67">
        <v>281264</v>
      </c>
    </row>
    <row r="35" spans="1:8" ht="15">
      <c r="A35" s="29" t="s">
        <v>7</v>
      </c>
      <c r="B35" s="30" t="s">
        <v>71</v>
      </c>
      <c r="C35" s="31" t="s">
        <v>72</v>
      </c>
      <c r="D35" s="32" t="s">
        <v>73</v>
      </c>
      <c r="E35" s="65">
        <v>1059710</v>
      </c>
      <c r="F35" s="66">
        <v>361259</v>
      </c>
      <c r="G35" s="66">
        <v>0</v>
      </c>
      <c r="H35" s="67">
        <v>1420969</v>
      </c>
    </row>
    <row r="36" spans="1:8" ht="15">
      <c r="A36" s="29" t="s">
        <v>9</v>
      </c>
      <c r="B36" s="30" t="s">
        <v>77</v>
      </c>
      <c r="C36" s="31" t="s">
        <v>78</v>
      </c>
      <c r="D36" s="32" t="s">
        <v>79</v>
      </c>
      <c r="E36" s="65">
        <v>1974868</v>
      </c>
      <c r="F36" s="66">
        <v>51712</v>
      </c>
      <c r="G36" s="66">
        <v>0</v>
      </c>
      <c r="H36" s="67">
        <v>2026580</v>
      </c>
    </row>
    <row r="37" spans="1:8" ht="15">
      <c r="A37" s="29" t="s">
        <v>11</v>
      </c>
      <c r="B37" s="5" t="s">
        <v>83</v>
      </c>
      <c r="C37" s="31" t="s">
        <v>84</v>
      </c>
      <c r="D37" s="7" t="s">
        <v>85</v>
      </c>
      <c r="E37" s="65">
        <v>339532</v>
      </c>
      <c r="F37" s="66">
        <v>0</v>
      </c>
      <c r="G37" s="66">
        <v>0</v>
      </c>
      <c r="H37" s="67">
        <v>339532</v>
      </c>
    </row>
    <row r="38" spans="1:8" ht="15">
      <c r="A38" s="29" t="s">
        <v>13</v>
      </c>
      <c r="B38" s="5" t="s">
        <v>86</v>
      </c>
      <c r="C38" s="31" t="s">
        <v>87</v>
      </c>
      <c r="D38" s="7" t="s">
        <v>88</v>
      </c>
      <c r="E38" s="68">
        <v>2433077</v>
      </c>
      <c r="F38" s="69">
        <v>32000</v>
      </c>
      <c r="G38" s="69">
        <v>0</v>
      </c>
      <c r="H38" s="70">
        <v>2465077</v>
      </c>
    </row>
    <row r="39" spans="1:8" ht="15">
      <c r="A39" s="14" t="s">
        <v>13</v>
      </c>
      <c r="B39" s="15" t="s">
        <v>90</v>
      </c>
      <c r="C39" s="15"/>
      <c r="D39" s="16"/>
      <c r="E39" s="74">
        <f>SUM(E31:E38)</f>
        <v>13342634</v>
      </c>
      <c r="F39" s="75">
        <f>SUM(F31:F38)</f>
        <v>1172573</v>
      </c>
      <c r="G39" s="75">
        <f>SUM(G31:G38)</f>
        <v>156944</v>
      </c>
      <c r="H39" s="87">
        <f>SUM(H31:H38)</f>
        <v>14672151</v>
      </c>
    </row>
    <row r="40" spans="1:8" ht="15">
      <c r="A40" s="14" t="s">
        <v>14</v>
      </c>
      <c r="B40" s="88" t="s">
        <v>93</v>
      </c>
      <c r="C40" s="27" t="s">
        <v>94</v>
      </c>
      <c r="D40" s="84"/>
      <c r="E40" s="62">
        <v>0</v>
      </c>
      <c r="F40" s="63">
        <v>0</v>
      </c>
      <c r="G40" s="63">
        <v>0</v>
      </c>
      <c r="H40" s="64">
        <v>0</v>
      </c>
    </row>
    <row r="41" spans="1:8" ht="15">
      <c r="A41" s="29" t="s">
        <v>16</v>
      </c>
      <c r="B41" s="89" t="s">
        <v>95</v>
      </c>
      <c r="C41" s="90" t="s">
        <v>96</v>
      </c>
      <c r="D41" s="91"/>
      <c r="E41" s="65">
        <v>115754</v>
      </c>
      <c r="F41" s="66">
        <v>0</v>
      </c>
      <c r="G41" s="66">
        <v>0</v>
      </c>
      <c r="H41" s="67">
        <v>115754</v>
      </c>
    </row>
    <row r="42" spans="1:8" ht="15">
      <c r="A42" s="29" t="s">
        <v>18</v>
      </c>
      <c r="B42" s="33" t="s">
        <v>99</v>
      </c>
      <c r="C42" s="31" t="s">
        <v>159</v>
      </c>
      <c r="D42" s="32" t="s">
        <v>101</v>
      </c>
      <c r="E42" s="65">
        <v>4439682</v>
      </c>
      <c r="F42" s="66">
        <v>68224</v>
      </c>
      <c r="G42" s="66">
        <v>156944</v>
      </c>
      <c r="H42" s="67">
        <v>4664850</v>
      </c>
    </row>
    <row r="43" spans="1:8" ht="15">
      <c r="A43" s="92" t="s">
        <v>19</v>
      </c>
      <c r="B43" s="11" t="s">
        <v>104</v>
      </c>
      <c r="C43" s="6"/>
      <c r="D43" s="7"/>
      <c r="E43" s="76">
        <f>IF($D$2=1,-1*E42,0)</f>
        <v>-4439682</v>
      </c>
      <c r="F43" s="77">
        <f>IF($D$2=1,-1*F42,0)</f>
        <v>-68224</v>
      </c>
      <c r="G43" s="77">
        <f>IF($D$2=1,-1*G42,0)</f>
        <v>-156944</v>
      </c>
      <c r="H43" s="78">
        <f>IF($D$2=1,-1*H42,0)</f>
        <v>-4664850</v>
      </c>
    </row>
    <row r="44" spans="1:8" ht="15">
      <c r="A44" s="71" t="s">
        <v>19</v>
      </c>
      <c r="B44" s="79" t="s">
        <v>108</v>
      </c>
      <c r="C44" s="79"/>
      <c r="D44" s="93"/>
      <c r="E44" s="74">
        <f>SUM(E39:E43)</f>
        <v>13458388</v>
      </c>
      <c r="F44" s="75">
        <f>SUM(F39:F43)</f>
        <v>1172573</v>
      </c>
      <c r="G44" s="75">
        <f>SUM(G39:G43)</f>
        <v>156944</v>
      </c>
      <c r="H44" s="87">
        <f>SUM(H39:H43)</f>
        <v>14787905</v>
      </c>
    </row>
    <row r="45" spans="1:8" ht="15">
      <c r="A45" s="13"/>
      <c r="B45" s="13"/>
      <c r="C45" s="13"/>
      <c r="D45" s="17"/>
      <c r="E45" s="81"/>
      <c r="F45" s="82"/>
      <c r="G45" s="82"/>
      <c r="H45" s="83"/>
    </row>
    <row r="46" spans="1:8" ht="15">
      <c r="A46" s="25" t="s">
        <v>1</v>
      </c>
      <c r="B46" s="146" t="s">
        <v>160</v>
      </c>
      <c r="C46" s="146"/>
      <c r="D46" s="84"/>
      <c r="E46" s="62">
        <v>8710911</v>
      </c>
      <c r="F46" s="63">
        <v>1088861</v>
      </c>
      <c r="G46" s="63">
        <v>156944</v>
      </c>
      <c r="H46" s="64">
        <v>9956716</v>
      </c>
    </row>
    <row r="47" spans="1:8" ht="15">
      <c r="A47" s="4" t="s">
        <v>2</v>
      </c>
      <c r="B47" s="151" t="s">
        <v>161</v>
      </c>
      <c r="C47" s="151"/>
      <c r="D47" s="18"/>
      <c r="E47" s="68">
        <v>4747477</v>
      </c>
      <c r="F47" s="69">
        <v>83712</v>
      </c>
      <c r="G47" s="69">
        <v>0</v>
      </c>
      <c r="H47" s="70">
        <v>4831189</v>
      </c>
    </row>
    <row r="48" spans="1:8" ht="15">
      <c r="A48" s="85"/>
      <c r="B48" s="158" t="s">
        <v>108</v>
      </c>
      <c r="C48" s="159"/>
      <c r="D48" s="86"/>
      <c r="E48" s="74">
        <f>SUM(E46:E47)</f>
        <v>13458388</v>
      </c>
      <c r="F48" s="75">
        <f>SUM(F46:F47)</f>
        <v>1172573</v>
      </c>
      <c r="G48" s="75">
        <f>SUM(G46:G47)</f>
        <v>156944</v>
      </c>
      <c r="H48" s="87">
        <f>SUM(H46:H47)</f>
        <v>14787905</v>
      </c>
    </row>
    <row r="49" spans="1:8" ht="15">
      <c r="A49" s="13"/>
      <c r="B49" s="13"/>
      <c r="C49" s="13"/>
      <c r="D49" s="17"/>
      <c r="E49" s="81"/>
      <c r="F49" s="82"/>
      <c r="G49" s="82"/>
      <c r="H49" s="83"/>
    </row>
    <row r="50" spans="1:8" ht="15">
      <c r="A50" s="25" t="s">
        <v>1</v>
      </c>
      <c r="B50" s="146" t="s">
        <v>162</v>
      </c>
      <c r="C50" s="146"/>
      <c r="D50" s="84"/>
      <c r="E50" s="94">
        <f aca="true" t="shared" si="0" ref="E50:H52">E23-E46</f>
        <v>821456</v>
      </c>
      <c r="F50" s="95">
        <f t="shared" si="0"/>
        <v>-664512</v>
      </c>
      <c r="G50" s="95">
        <f t="shared" si="0"/>
        <v>-156944</v>
      </c>
      <c r="H50" s="95">
        <f t="shared" si="0"/>
        <v>0</v>
      </c>
    </row>
    <row r="51" spans="1:8" ht="15">
      <c r="A51" s="4" t="s">
        <v>2</v>
      </c>
      <c r="B51" s="151" t="s">
        <v>163</v>
      </c>
      <c r="C51" s="151"/>
      <c r="D51" s="18"/>
      <c r="E51" s="94">
        <f t="shared" si="0"/>
        <v>83548</v>
      </c>
      <c r="F51" s="95">
        <f t="shared" si="0"/>
        <v>-83548</v>
      </c>
      <c r="G51" s="95">
        <f t="shared" si="0"/>
        <v>0</v>
      </c>
      <c r="H51" s="95">
        <f t="shared" si="0"/>
        <v>0</v>
      </c>
    </row>
    <row r="52" spans="1:8" ht="15">
      <c r="A52" s="85"/>
      <c r="B52" s="158" t="s">
        <v>164</v>
      </c>
      <c r="C52" s="159"/>
      <c r="D52" s="86"/>
      <c r="E52" s="74">
        <f t="shared" si="0"/>
        <v>905004</v>
      </c>
      <c r="F52" s="75">
        <f t="shared" si="0"/>
        <v>-748060</v>
      </c>
      <c r="G52" s="75">
        <f t="shared" si="0"/>
        <v>-156944</v>
      </c>
      <c r="H52" s="87">
        <f t="shared" si="0"/>
        <v>0</v>
      </c>
    </row>
  </sheetData>
  <sheetProtection/>
  <mergeCells count="22">
    <mergeCell ref="A1:H1"/>
    <mergeCell ref="D5:D7"/>
    <mergeCell ref="E28:H29"/>
    <mergeCell ref="B5:B7"/>
    <mergeCell ref="E5:H6"/>
    <mergeCell ref="B52:C52"/>
    <mergeCell ref="B51:C51"/>
    <mergeCell ref="B46:C46"/>
    <mergeCell ref="B47:C47"/>
    <mergeCell ref="B48:C48"/>
    <mergeCell ref="A3:H3"/>
    <mergeCell ref="B25:C25"/>
    <mergeCell ref="A28:A30"/>
    <mergeCell ref="B28:B30"/>
    <mergeCell ref="C28:C30"/>
    <mergeCell ref="B23:C23"/>
    <mergeCell ref="B50:C50"/>
    <mergeCell ref="A4:H4"/>
    <mergeCell ref="A5:A7"/>
    <mergeCell ref="B24:C24"/>
    <mergeCell ref="C5:C7"/>
    <mergeCell ref="D28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52"/>
  <sheetViews>
    <sheetView showZero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20.7109375" style="19" customWidth="1"/>
  </cols>
  <sheetData>
    <row r="1" spans="1:8" s="24" customFormat="1" ht="11.25">
      <c r="A1" s="135" t="s">
        <v>1069</v>
      </c>
      <c r="B1" s="136"/>
      <c r="C1" s="136"/>
      <c r="D1" s="136"/>
      <c r="E1" s="136"/>
      <c r="F1" s="136"/>
      <c r="G1" s="136"/>
      <c r="H1" s="136"/>
    </row>
    <row r="2" spans="1:8" ht="14.25" customHeight="1" hidden="1">
      <c r="A2" s="20">
        <v>7</v>
      </c>
      <c r="B2" s="20"/>
      <c r="C2" s="20"/>
      <c r="D2" s="20">
        <v>0</v>
      </c>
      <c r="E2" s="20"/>
      <c r="F2" s="20"/>
      <c r="G2" s="20"/>
      <c r="H2" s="20"/>
    </row>
    <row r="3" spans="1:8" s="35" customFormat="1" ht="31.5" customHeight="1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15">
      <c r="A4" s="147" t="s">
        <v>39</v>
      </c>
      <c r="B4" s="140"/>
      <c r="C4" s="140"/>
      <c r="D4" s="140"/>
      <c r="E4" s="140"/>
      <c r="F4" s="140"/>
      <c r="G4" s="140"/>
      <c r="H4" s="140"/>
    </row>
    <row r="5" spans="1:8" ht="15">
      <c r="A5" s="148" t="s">
        <v>149</v>
      </c>
      <c r="B5" s="152" t="s">
        <v>40</v>
      </c>
      <c r="C5" s="152" t="s">
        <v>41</v>
      </c>
      <c r="D5" s="155" t="s">
        <v>42</v>
      </c>
      <c r="E5" s="161" t="s">
        <v>165</v>
      </c>
      <c r="F5" s="162"/>
      <c r="G5" s="162"/>
      <c r="H5" s="163"/>
    </row>
    <row r="6" spans="1:8" ht="15">
      <c r="A6" s="149"/>
      <c r="B6" s="153"/>
      <c r="C6" s="153"/>
      <c r="D6" s="156"/>
      <c r="E6" s="164"/>
      <c r="F6" s="165"/>
      <c r="G6" s="165"/>
      <c r="H6" s="166"/>
    </row>
    <row r="7" spans="1:8" ht="30.75" customHeight="1">
      <c r="A7" s="150"/>
      <c r="B7" s="154"/>
      <c r="C7" s="154"/>
      <c r="D7" s="157"/>
      <c r="E7" s="59" t="s">
        <v>151</v>
      </c>
      <c r="F7" s="60" t="s">
        <v>152</v>
      </c>
      <c r="G7" s="60" t="s">
        <v>153</v>
      </c>
      <c r="H7" s="61" t="s">
        <v>154</v>
      </c>
    </row>
    <row r="8" spans="1:8" ht="15">
      <c r="A8" s="25" t="s">
        <v>1</v>
      </c>
      <c r="B8" s="26" t="s">
        <v>45</v>
      </c>
      <c r="C8" s="27" t="s">
        <v>46</v>
      </c>
      <c r="D8" s="28" t="s">
        <v>47</v>
      </c>
      <c r="E8" s="62">
        <v>3920807</v>
      </c>
      <c r="F8" s="63">
        <v>0</v>
      </c>
      <c r="G8" s="63">
        <v>0</v>
      </c>
      <c r="H8" s="64">
        <v>3920807</v>
      </c>
    </row>
    <row r="9" spans="1:8" ht="15">
      <c r="A9" s="29" t="s">
        <v>2</v>
      </c>
      <c r="B9" s="30" t="s">
        <v>51</v>
      </c>
      <c r="C9" s="31" t="s">
        <v>52</v>
      </c>
      <c r="D9" s="32" t="s">
        <v>53</v>
      </c>
      <c r="E9" s="65">
        <v>4819576</v>
      </c>
      <c r="F9" s="66">
        <v>0</v>
      </c>
      <c r="G9" s="66">
        <v>0</v>
      </c>
      <c r="H9" s="67">
        <v>4819576</v>
      </c>
    </row>
    <row r="10" spans="1:8" ht="15">
      <c r="A10" s="29" t="s">
        <v>4</v>
      </c>
      <c r="B10" s="30" t="s">
        <v>56</v>
      </c>
      <c r="C10" s="31" t="s">
        <v>57</v>
      </c>
      <c r="D10" s="32" t="s">
        <v>58</v>
      </c>
      <c r="E10" s="65">
        <v>3348230</v>
      </c>
      <c r="F10" s="66">
        <v>0</v>
      </c>
      <c r="G10" s="66">
        <v>0</v>
      </c>
      <c r="H10" s="67">
        <v>3348230</v>
      </c>
    </row>
    <row r="11" spans="1:8" ht="15">
      <c r="A11" s="29" t="s">
        <v>6</v>
      </c>
      <c r="B11" s="30" t="s">
        <v>62</v>
      </c>
      <c r="C11" s="31" t="s">
        <v>63</v>
      </c>
      <c r="D11" s="32" t="s">
        <v>64</v>
      </c>
      <c r="E11" s="65">
        <v>460020</v>
      </c>
      <c r="F11" s="66">
        <v>4336</v>
      </c>
      <c r="G11" s="66">
        <v>0</v>
      </c>
      <c r="H11" s="67">
        <v>464356</v>
      </c>
    </row>
    <row r="12" spans="1:8" ht="15">
      <c r="A12" s="29" t="s">
        <v>7</v>
      </c>
      <c r="B12" s="30" t="s">
        <v>68</v>
      </c>
      <c r="C12" s="31" t="s">
        <v>69</v>
      </c>
      <c r="D12" s="32" t="s">
        <v>70</v>
      </c>
      <c r="E12" s="65">
        <v>0</v>
      </c>
      <c r="F12" s="66">
        <v>0</v>
      </c>
      <c r="G12" s="66">
        <v>0</v>
      </c>
      <c r="H12" s="67">
        <v>0</v>
      </c>
    </row>
    <row r="13" spans="1:8" ht="15">
      <c r="A13" s="29" t="s">
        <v>9</v>
      </c>
      <c r="B13" s="30" t="s">
        <v>74</v>
      </c>
      <c r="C13" s="31" t="s">
        <v>75</v>
      </c>
      <c r="D13" s="32" t="s">
        <v>76</v>
      </c>
      <c r="E13" s="65">
        <v>0</v>
      </c>
      <c r="F13" s="66">
        <v>0</v>
      </c>
      <c r="G13" s="66">
        <v>0</v>
      </c>
      <c r="H13" s="67">
        <v>0</v>
      </c>
    </row>
    <row r="14" spans="1:8" ht="15">
      <c r="A14" s="4" t="s">
        <v>11</v>
      </c>
      <c r="B14" s="5" t="s">
        <v>80</v>
      </c>
      <c r="C14" s="6" t="s">
        <v>81</v>
      </c>
      <c r="D14" s="7" t="s">
        <v>82</v>
      </c>
      <c r="E14" s="68">
        <v>11449</v>
      </c>
      <c r="F14" s="69">
        <v>164</v>
      </c>
      <c r="G14" s="69">
        <v>0</v>
      </c>
      <c r="H14" s="70">
        <v>11613</v>
      </c>
    </row>
    <row r="15" spans="1:8" ht="15">
      <c r="A15" s="71" t="s">
        <v>13</v>
      </c>
      <c r="B15" s="72" t="s">
        <v>89</v>
      </c>
      <c r="C15" s="72"/>
      <c r="D15" s="73"/>
      <c r="E15" s="74">
        <f>SUM(E8:E14)</f>
        <v>12560082</v>
      </c>
      <c r="F15" s="75">
        <f>SUM(F8:F14)</f>
        <v>4500</v>
      </c>
      <c r="G15" s="75">
        <f>SUM(G8:G14)</f>
        <v>0</v>
      </c>
      <c r="H15" s="75">
        <f>SUM(H8:H14)</f>
        <v>12564582</v>
      </c>
    </row>
    <row r="16" spans="1:8" ht="15">
      <c r="A16" s="8" t="s">
        <v>14</v>
      </c>
      <c r="B16" s="9" t="s">
        <v>155</v>
      </c>
      <c r="C16" s="10" t="s">
        <v>91</v>
      </c>
      <c r="D16" s="32" t="s">
        <v>92</v>
      </c>
      <c r="E16" s="62">
        <v>0</v>
      </c>
      <c r="F16" s="63">
        <v>0</v>
      </c>
      <c r="G16" s="63">
        <v>0</v>
      </c>
      <c r="H16" s="64">
        <v>0</v>
      </c>
    </row>
    <row r="17" spans="1:8" ht="15">
      <c r="A17" s="29" t="s">
        <v>16</v>
      </c>
      <c r="B17" s="33" t="s">
        <v>97</v>
      </c>
      <c r="C17" s="31" t="s">
        <v>98</v>
      </c>
      <c r="D17" s="32" t="s">
        <v>92</v>
      </c>
      <c r="E17" s="65">
        <v>0</v>
      </c>
      <c r="F17" s="66">
        <v>0</v>
      </c>
      <c r="G17" s="66">
        <v>0</v>
      </c>
      <c r="H17" s="67">
        <v>0</v>
      </c>
    </row>
    <row r="18" spans="1:8" ht="15">
      <c r="A18" s="4" t="s">
        <v>18</v>
      </c>
      <c r="B18" s="11" t="s">
        <v>102</v>
      </c>
      <c r="C18" s="6" t="s">
        <v>98</v>
      </c>
      <c r="D18" s="32" t="s">
        <v>103</v>
      </c>
      <c r="E18" s="65">
        <v>0</v>
      </c>
      <c r="F18" s="66">
        <v>0</v>
      </c>
      <c r="G18" s="66">
        <v>0</v>
      </c>
      <c r="H18" s="67">
        <v>0</v>
      </c>
    </row>
    <row r="19" spans="1:8" ht="15">
      <c r="A19" s="29" t="s">
        <v>19</v>
      </c>
      <c r="B19" s="33" t="s">
        <v>99</v>
      </c>
      <c r="C19" s="31" t="s">
        <v>106</v>
      </c>
      <c r="D19" s="32" t="s">
        <v>103</v>
      </c>
      <c r="E19" s="65">
        <v>0</v>
      </c>
      <c r="F19" s="66">
        <v>0</v>
      </c>
      <c r="G19" s="66">
        <v>0</v>
      </c>
      <c r="H19" s="67">
        <v>0</v>
      </c>
    </row>
    <row r="20" spans="1:8" ht="15">
      <c r="A20" s="4" t="s">
        <v>21</v>
      </c>
      <c r="B20" s="11" t="s">
        <v>104</v>
      </c>
      <c r="C20" s="6" t="s">
        <v>106</v>
      </c>
      <c r="D20" s="32" t="s">
        <v>103</v>
      </c>
      <c r="E20" s="76">
        <f>IF($D$2=1,-1*E19,0)</f>
        <v>0</v>
      </c>
      <c r="F20" s="77">
        <f>IF($D$2=1,-1*F19,0)</f>
        <v>0</v>
      </c>
      <c r="G20" s="77">
        <f>IF($D$2=1,-1*G19,0)</f>
        <v>0</v>
      </c>
      <c r="H20" s="78">
        <f>IF($D$2=1,-1*H19,0)</f>
        <v>0</v>
      </c>
    </row>
    <row r="21" spans="1:8" ht="15">
      <c r="A21" s="71" t="s">
        <v>21</v>
      </c>
      <c r="B21" s="79" t="s">
        <v>107</v>
      </c>
      <c r="C21" s="79"/>
      <c r="D21" s="80"/>
      <c r="E21" s="74">
        <f>SUM(E15:E20)</f>
        <v>12560082</v>
      </c>
      <c r="F21" s="75">
        <f>SUM(F15:F20)</f>
        <v>4500</v>
      </c>
      <c r="G21" s="75">
        <f>SUM(G15:G20)</f>
        <v>0</v>
      </c>
      <c r="H21" s="75">
        <f>SUM(H15:H20)</f>
        <v>12564582</v>
      </c>
    </row>
    <row r="22" spans="1:8" ht="15">
      <c r="A22" s="12"/>
      <c r="B22" s="13"/>
      <c r="C22" s="13"/>
      <c r="D22" s="17"/>
      <c r="E22" s="81"/>
      <c r="F22" s="82"/>
      <c r="G22" s="82"/>
      <c r="H22" s="83"/>
    </row>
    <row r="23" spans="1:8" ht="15">
      <c r="A23" s="25" t="s">
        <v>1</v>
      </c>
      <c r="B23" s="146" t="s">
        <v>156</v>
      </c>
      <c r="C23" s="146"/>
      <c r="D23" s="84"/>
      <c r="E23" s="62">
        <v>7729057</v>
      </c>
      <c r="F23" s="63">
        <v>4336</v>
      </c>
      <c r="G23" s="63">
        <v>0</v>
      </c>
      <c r="H23" s="64">
        <v>7733393</v>
      </c>
    </row>
    <row r="24" spans="1:8" ht="15">
      <c r="A24" s="4" t="s">
        <v>2</v>
      </c>
      <c r="B24" s="151" t="s">
        <v>157</v>
      </c>
      <c r="C24" s="151"/>
      <c r="D24" s="18"/>
      <c r="E24" s="68">
        <v>4831025</v>
      </c>
      <c r="F24" s="69">
        <v>164</v>
      </c>
      <c r="G24" s="69">
        <v>0</v>
      </c>
      <c r="H24" s="70">
        <v>4831189</v>
      </c>
    </row>
    <row r="25" spans="1:8" ht="15">
      <c r="A25" s="85"/>
      <c r="B25" s="158" t="s">
        <v>107</v>
      </c>
      <c r="C25" s="159"/>
      <c r="D25" s="86"/>
      <c r="E25" s="74">
        <f>SUM(E23:E24)</f>
        <v>12560082</v>
      </c>
      <c r="F25" s="75">
        <f>SUM(F23:F24)</f>
        <v>4500</v>
      </c>
      <c r="G25" s="75">
        <f>SUM(G23:G24)</f>
        <v>0</v>
      </c>
      <c r="H25" s="75">
        <f>SUM(H23:H24)</f>
        <v>12564582</v>
      </c>
    </row>
    <row r="26" spans="1:8" ht="15">
      <c r="A26" s="13"/>
      <c r="B26" s="13"/>
      <c r="C26" s="13"/>
      <c r="D26" s="13"/>
      <c r="E26"/>
      <c r="F26"/>
      <c r="G26"/>
      <c r="H26"/>
    </row>
    <row r="27" spans="1:8" ht="15">
      <c r="A27" s="13"/>
      <c r="B27" s="13"/>
      <c r="C27" s="13"/>
      <c r="D27" s="13"/>
      <c r="E27"/>
      <c r="F27"/>
      <c r="G27"/>
      <c r="H27"/>
    </row>
    <row r="28" spans="1:8" ht="15">
      <c r="A28" s="148" t="s">
        <v>149</v>
      </c>
      <c r="B28" s="152" t="s">
        <v>40</v>
      </c>
      <c r="C28" s="152" t="s">
        <v>41</v>
      </c>
      <c r="D28" s="155" t="s">
        <v>42</v>
      </c>
      <c r="E28" s="161" t="s">
        <v>165</v>
      </c>
      <c r="F28" s="162"/>
      <c r="G28" s="162"/>
      <c r="H28" s="163"/>
    </row>
    <row r="29" spans="1:8" ht="15">
      <c r="A29" s="149"/>
      <c r="B29" s="153"/>
      <c r="C29" s="153"/>
      <c r="D29" s="156"/>
      <c r="E29" s="164"/>
      <c r="F29" s="165"/>
      <c r="G29" s="165"/>
      <c r="H29" s="166"/>
    </row>
    <row r="30" spans="1:8" ht="15">
      <c r="A30" s="150"/>
      <c r="B30" s="154"/>
      <c r="C30" s="154"/>
      <c r="D30" s="157"/>
      <c r="E30" s="59" t="s">
        <v>151</v>
      </c>
      <c r="F30" s="60" t="s">
        <v>152</v>
      </c>
      <c r="G30" s="60" t="s">
        <v>153</v>
      </c>
      <c r="H30" s="61" t="s">
        <v>154</v>
      </c>
    </row>
    <row r="31" spans="1:8" ht="15">
      <c r="A31" s="25" t="s">
        <v>1</v>
      </c>
      <c r="B31" s="26" t="s">
        <v>48</v>
      </c>
      <c r="C31" s="27" t="s">
        <v>49</v>
      </c>
      <c r="D31" s="28" t="s">
        <v>50</v>
      </c>
      <c r="E31" s="62">
        <v>60367</v>
      </c>
      <c r="F31" s="63">
        <v>128535</v>
      </c>
      <c r="G31" s="63">
        <v>0</v>
      </c>
      <c r="H31" s="64">
        <v>188902</v>
      </c>
    </row>
    <row r="32" spans="1:8" ht="15">
      <c r="A32" s="29" t="s">
        <v>2</v>
      </c>
      <c r="B32" s="30" t="s">
        <v>158</v>
      </c>
      <c r="C32" s="31" t="s">
        <v>54</v>
      </c>
      <c r="D32" s="32" t="s">
        <v>55</v>
      </c>
      <c r="E32" s="65">
        <v>17094</v>
      </c>
      <c r="F32" s="66">
        <v>37725</v>
      </c>
      <c r="G32" s="66">
        <v>0</v>
      </c>
      <c r="H32" s="67">
        <v>54819</v>
      </c>
    </row>
    <row r="33" spans="1:8" ht="15">
      <c r="A33" s="29" t="s">
        <v>4</v>
      </c>
      <c r="B33" s="30" t="s">
        <v>59</v>
      </c>
      <c r="C33" s="31" t="s">
        <v>60</v>
      </c>
      <c r="D33" s="32" t="s">
        <v>61</v>
      </c>
      <c r="E33" s="65">
        <v>1120194</v>
      </c>
      <c r="F33" s="66">
        <v>123532</v>
      </c>
      <c r="G33" s="66">
        <v>0</v>
      </c>
      <c r="H33" s="67">
        <v>1243726</v>
      </c>
    </row>
    <row r="34" spans="1:8" ht="15">
      <c r="A34" s="29" t="s">
        <v>6</v>
      </c>
      <c r="B34" s="30" t="s">
        <v>65</v>
      </c>
      <c r="C34" s="31" t="s">
        <v>66</v>
      </c>
      <c r="D34" s="32" t="s">
        <v>67</v>
      </c>
      <c r="E34" s="65">
        <v>224614</v>
      </c>
      <c r="F34" s="66">
        <v>56650</v>
      </c>
      <c r="G34" s="66">
        <v>0</v>
      </c>
      <c r="H34" s="67">
        <v>281264</v>
      </c>
    </row>
    <row r="35" spans="1:8" ht="15">
      <c r="A35" s="29" t="s">
        <v>7</v>
      </c>
      <c r="B35" s="30" t="s">
        <v>71</v>
      </c>
      <c r="C35" s="31" t="s">
        <v>72</v>
      </c>
      <c r="D35" s="32" t="s">
        <v>73</v>
      </c>
      <c r="E35" s="65">
        <v>1059710</v>
      </c>
      <c r="F35" s="66">
        <v>303534</v>
      </c>
      <c r="G35" s="66">
        <v>0</v>
      </c>
      <c r="H35" s="67">
        <v>1363244</v>
      </c>
    </row>
    <row r="36" spans="1:8" ht="15">
      <c r="A36" s="29" t="s">
        <v>9</v>
      </c>
      <c r="B36" s="30" t="s">
        <v>77</v>
      </c>
      <c r="C36" s="31" t="s">
        <v>78</v>
      </c>
      <c r="D36" s="32" t="s">
        <v>79</v>
      </c>
      <c r="E36" s="65">
        <v>1862834</v>
      </c>
      <c r="F36" s="66">
        <v>2360</v>
      </c>
      <c r="G36" s="66">
        <v>0</v>
      </c>
      <c r="H36" s="67">
        <v>1865194</v>
      </c>
    </row>
    <row r="37" spans="1:8" ht="15">
      <c r="A37" s="29" t="s">
        <v>11</v>
      </c>
      <c r="B37" s="5" t="s">
        <v>83</v>
      </c>
      <c r="C37" s="31" t="s">
        <v>84</v>
      </c>
      <c r="D37" s="7" t="s">
        <v>85</v>
      </c>
      <c r="E37" s="65">
        <v>321752</v>
      </c>
      <c r="F37" s="66">
        <v>0</v>
      </c>
      <c r="G37" s="66">
        <v>0</v>
      </c>
      <c r="H37" s="67">
        <v>321752</v>
      </c>
    </row>
    <row r="38" spans="1:8" ht="15">
      <c r="A38" s="29" t="s">
        <v>13</v>
      </c>
      <c r="B38" s="5" t="s">
        <v>86</v>
      </c>
      <c r="C38" s="31" t="s">
        <v>87</v>
      </c>
      <c r="D38" s="7" t="s">
        <v>88</v>
      </c>
      <c r="E38" s="68">
        <v>2433077</v>
      </c>
      <c r="F38" s="69">
        <v>32000</v>
      </c>
      <c r="G38" s="69">
        <v>0</v>
      </c>
      <c r="H38" s="70">
        <v>2465077</v>
      </c>
    </row>
    <row r="39" spans="1:8" ht="15">
      <c r="A39" s="14" t="s">
        <v>13</v>
      </c>
      <c r="B39" s="15" t="s">
        <v>90</v>
      </c>
      <c r="C39" s="15"/>
      <c r="D39" s="16"/>
      <c r="E39" s="74">
        <f>SUM(E31:E38)</f>
        <v>7099642</v>
      </c>
      <c r="F39" s="75">
        <f>SUM(F31:F38)</f>
        <v>684336</v>
      </c>
      <c r="G39" s="75">
        <f>SUM(G31:G38)</f>
        <v>0</v>
      </c>
      <c r="H39" s="87">
        <f>SUM(H31:H38)</f>
        <v>7783978</v>
      </c>
    </row>
    <row r="40" spans="1:8" ht="15">
      <c r="A40" s="14" t="s">
        <v>14</v>
      </c>
      <c r="B40" s="88" t="s">
        <v>93</v>
      </c>
      <c r="C40" s="27" t="s">
        <v>94</v>
      </c>
      <c r="D40" s="84"/>
      <c r="E40" s="62">
        <v>0</v>
      </c>
      <c r="F40" s="63">
        <v>0</v>
      </c>
      <c r="G40" s="63">
        <v>0</v>
      </c>
      <c r="H40" s="64">
        <v>0</v>
      </c>
    </row>
    <row r="41" spans="1:8" ht="15">
      <c r="A41" s="29" t="s">
        <v>16</v>
      </c>
      <c r="B41" s="89" t="s">
        <v>95</v>
      </c>
      <c r="C41" s="90" t="s">
        <v>96</v>
      </c>
      <c r="D41" s="91"/>
      <c r="E41" s="65">
        <v>115754</v>
      </c>
      <c r="F41" s="66">
        <v>0</v>
      </c>
      <c r="G41" s="66">
        <v>0</v>
      </c>
      <c r="H41" s="67">
        <v>115754</v>
      </c>
    </row>
    <row r="42" spans="1:8" ht="15">
      <c r="A42" s="29" t="s">
        <v>18</v>
      </c>
      <c r="B42" s="33" t="s">
        <v>99</v>
      </c>
      <c r="C42" s="31" t="s">
        <v>159</v>
      </c>
      <c r="D42" s="32" t="s">
        <v>101</v>
      </c>
      <c r="E42" s="65">
        <v>4439682</v>
      </c>
      <c r="F42" s="66">
        <v>68224</v>
      </c>
      <c r="G42" s="66">
        <v>156944</v>
      </c>
      <c r="H42" s="67">
        <v>4664850</v>
      </c>
    </row>
    <row r="43" spans="1:8" ht="15">
      <c r="A43" s="92" t="s">
        <v>19</v>
      </c>
      <c r="B43" s="11" t="s">
        <v>104</v>
      </c>
      <c r="C43" s="6"/>
      <c r="D43" s="7"/>
      <c r="E43" s="76">
        <f>IF($D$2=1,-1*E42,0)</f>
        <v>0</v>
      </c>
      <c r="F43" s="77">
        <f>IF($D$2=1,-1*F42,0)</f>
        <v>0</v>
      </c>
      <c r="G43" s="77">
        <f>IF($D$2=1,-1*G42,0)</f>
        <v>0</v>
      </c>
      <c r="H43" s="78">
        <f>IF($D$2=1,-1*H42,0)</f>
        <v>0</v>
      </c>
    </row>
    <row r="44" spans="1:8" ht="15">
      <c r="A44" s="71" t="s">
        <v>19</v>
      </c>
      <c r="B44" s="79" t="s">
        <v>108</v>
      </c>
      <c r="C44" s="79"/>
      <c r="D44" s="93"/>
      <c r="E44" s="74">
        <f>SUM(E39:E43)</f>
        <v>11655078</v>
      </c>
      <c r="F44" s="75">
        <f>SUM(F39:F43)</f>
        <v>752560</v>
      </c>
      <c r="G44" s="75">
        <f>SUM(G39:G43)</f>
        <v>156944</v>
      </c>
      <c r="H44" s="87">
        <f>SUM(H39:H43)</f>
        <v>12564582</v>
      </c>
    </row>
    <row r="45" spans="1:8" ht="15">
      <c r="A45" s="13"/>
      <c r="B45" s="13"/>
      <c r="C45" s="13"/>
      <c r="D45" s="17"/>
      <c r="E45" s="81"/>
      <c r="F45" s="82"/>
      <c r="G45" s="82"/>
      <c r="H45" s="83"/>
    </row>
    <row r="46" spans="1:8" ht="15">
      <c r="A46" s="25" t="s">
        <v>1</v>
      </c>
      <c r="B46" s="146" t="s">
        <v>160</v>
      </c>
      <c r="C46" s="146"/>
      <c r="D46" s="84"/>
      <c r="E46" s="62">
        <v>2597733</v>
      </c>
      <c r="F46" s="63">
        <v>649976</v>
      </c>
      <c r="G46" s="63">
        <v>0</v>
      </c>
      <c r="H46" s="64">
        <v>3247709</v>
      </c>
    </row>
    <row r="47" spans="1:8" ht="15">
      <c r="A47" s="4" t="s">
        <v>2</v>
      </c>
      <c r="B47" s="151" t="s">
        <v>161</v>
      </c>
      <c r="C47" s="151"/>
      <c r="D47" s="18"/>
      <c r="E47" s="68">
        <v>9057345</v>
      </c>
      <c r="F47" s="69">
        <v>102584</v>
      </c>
      <c r="G47" s="69">
        <v>156944</v>
      </c>
      <c r="H47" s="70">
        <v>9316873</v>
      </c>
    </row>
    <row r="48" spans="1:8" ht="15">
      <c r="A48" s="85"/>
      <c r="B48" s="158" t="s">
        <v>108</v>
      </c>
      <c r="C48" s="159"/>
      <c r="D48" s="86"/>
      <c r="E48" s="74">
        <f>SUM(E46:E47)</f>
        <v>11655078</v>
      </c>
      <c r="F48" s="75">
        <f>SUM(F46:F47)</f>
        <v>752560</v>
      </c>
      <c r="G48" s="75">
        <f>SUM(G46:G47)</f>
        <v>156944</v>
      </c>
      <c r="H48" s="87">
        <f>SUM(H46:H47)</f>
        <v>12564582</v>
      </c>
    </row>
    <row r="49" spans="1:8" ht="15">
      <c r="A49" s="13"/>
      <c r="B49" s="13"/>
      <c r="C49" s="13"/>
      <c r="D49" s="17"/>
      <c r="E49" s="81"/>
      <c r="F49" s="82"/>
      <c r="G49" s="82"/>
      <c r="H49" s="83"/>
    </row>
    <row r="50" spans="1:8" ht="15">
      <c r="A50" s="25" t="s">
        <v>1</v>
      </c>
      <c r="B50" s="146" t="s">
        <v>162</v>
      </c>
      <c r="C50" s="146"/>
      <c r="D50" s="84"/>
      <c r="E50" s="94">
        <f aca="true" t="shared" si="0" ref="E50:H52">E23-E46</f>
        <v>5131324</v>
      </c>
      <c r="F50" s="95">
        <f t="shared" si="0"/>
        <v>-645640</v>
      </c>
      <c r="G50" s="95">
        <f t="shared" si="0"/>
        <v>0</v>
      </c>
      <c r="H50" s="95">
        <f t="shared" si="0"/>
        <v>4485684</v>
      </c>
    </row>
    <row r="51" spans="1:8" ht="15">
      <c r="A51" s="4" t="s">
        <v>2</v>
      </c>
      <c r="B51" s="151" t="s">
        <v>163</v>
      </c>
      <c r="C51" s="151"/>
      <c r="D51" s="18"/>
      <c r="E51" s="94">
        <f t="shared" si="0"/>
        <v>-4226320</v>
      </c>
      <c r="F51" s="95">
        <f t="shared" si="0"/>
        <v>-102420</v>
      </c>
      <c r="G51" s="95">
        <f t="shared" si="0"/>
        <v>-156944</v>
      </c>
      <c r="H51" s="95">
        <f t="shared" si="0"/>
        <v>-4485684</v>
      </c>
    </row>
    <row r="52" spans="1:8" ht="15">
      <c r="A52" s="85"/>
      <c r="B52" s="158" t="s">
        <v>164</v>
      </c>
      <c r="C52" s="159"/>
      <c r="D52" s="86"/>
      <c r="E52" s="74">
        <f t="shared" si="0"/>
        <v>905004</v>
      </c>
      <c r="F52" s="75">
        <f t="shared" si="0"/>
        <v>-748060</v>
      </c>
      <c r="G52" s="75">
        <f t="shared" si="0"/>
        <v>-156944</v>
      </c>
      <c r="H52" s="87">
        <f t="shared" si="0"/>
        <v>0</v>
      </c>
    </row>
  </sheetData>
  <sheetProtection/>
  <mergeCells count="22">
    <mergeCell ref="A1:H1"/>
    <mergeCell ref="D5:D7"/>
    <mergeCell ref="E28:H29"/>
    <mergeCell ref="B5:B7"/>
    <mergeCell ref="E5:H6"/>
    <mergeCell ref="B52:C52"/>
    <mergeCell ref="B51:C51"/>
    <mergeCell ref="B46:C46"/>
    <mergeCell ref="B47:C47"/>
    <mergeCell ref="B48:C48"/>
    <mergeCell ref="A3:H3"/>
    <mergeCell ref="B25:C25"/>
    <mergeCell ref="A28:A30"/>
    <mergeCell ref="B28:B30"/>
    <mergeCell ref="C28:C30"/>
    <mergeCell ref="B23:C23"/>
    <mergeCell ref="B50:C50"/>
    <mergeCell ref="A4:H4"/>
    <mergeCell ref="A5:A7"/>
    <mergeCell ref="B24:C24"/>
    <mergeCell ref="C5:C7"/>
    <mergeCell ref="D28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423"/>
  <sheetViews>
    <sheetView showZero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</cols>
  <sheetData>
    <row r="1" spans="1:10" s="24" customFormat="1" ht="11.25">
      <c r="A1" s="135" t="s">
        <v>1068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5" ht="15">
      <c r="A2" s="34">
        <v>6</v>
      </c>
      <c r="B2"/>
      <c r="C2"/>
      <c r="D2"/>
      <c r="E2"/>
    </row>
    <row r="3" spans="1:10" s="35" customFormat="1" ht="40.5" customHeight="1">
      <c r="A3" s="167" t="s">
        <v>166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3" t="s">
        <v>109</v>
      </c>
      <c r="B5" s="145"/>
      <c r="C5" s="145"/>
      <c r="D5" s="145"/>
      <c r="E5" s="169" t="s">
        <v>167</v>
      </c>
      <c r="F5" s="141" t="s">
        <v>40</v>
      </c>
      <c r="G5" s="170" t="s">
        <v>110</v>
      </c>
      <c r="H5" s="145"/>
      <c r="I5" s="145"/>
      <c r="J5" s="145"/>
    </row>
    <row r="6" spans="1:10" s="21" customFormat="1" ht="29.25" customHeight="1">
      <c r="A6" s="144"/>
      <c r="B6" s="144"/>
      <c r="C6" s="144"/>
      <c r="D6" s="144"/>
      <c r="E6" s="144"/>
      <c r="F6" s="144"/>
      <c r="G6" s="40" t="s">
        <v>111</v>
      </c>
      <c r="H6" s="40" t="s">
        <v>112</v>
      </c>
      <c r="I6" s="40" t="s">
        <v>113</v>
      </c>
      <c r="J6" s="41" t="s">
        <v>114</v>
      </c>
    </row>
    <row r="7" spans="1:10" s="96" customFormat="1" ht="12">
      <c r="A7" s="97" t="s">
        <v>168</v>
      </c>
      <c r="B7" s="98"/>
      <c r="C7" s="98"/>
      <c r="D7" s="99"/>
      <c r="E7" s="99"/>
      <c r="F7" s="99"/>
      <c r="G7" s="100">
        <v>12560082</v>
      </c>
      <c r="H7" s="100">
        <v>4500</v>
      </c>
      <c r="I7" s="100">
        <v>0</v>
      </c>
      <c r="J7" s="100">
        <v>12564582</v>
      </c>
    </row>
    <row r="8" spans="1:10" s="96" customFormat="1" ht="12">
      <c r="A8" s="97"/>
      <c r="B8" s="98" t="s">
        <v>46</v>
      </c>
      <c r="C8" s="98"/>
      <c r="D8" s="99"/>
      <c r="E8" s="99"/>
      <c r="F8" s="99" t="s">
        <v>169</v>
      </c>
      <c r="G8" s="100">
        <v>3920807</v>
      </c>
      <c r="H8" s="100">
        <v>0</v>
      </c>
      <c r="I8" s="100">
        <v>0</v>
      </c>
      <c r="J8" s="100">
        <v>3920807</v>
      </c>
    </row>
    <row r="9" spans="1:10" s="96" customFormat="1" ht="12">
      <c r="A9" s="97"/>
      <c r="B9" s="98"/>
      <c r="C9" s="98" t="s">
        <v>170</v>
      </c>
      <c r="D9" s="99"/>
      <c r="E9" s="99"/>
      <c r="F9" s="99" t="s">
        <v>171</v>
      </c>
      <c r="G9" s="100">
        <v>3233638</v>
      </c>
      <c r="H9" s="100">
        <v>0</v>
      </c>
      <c r="I9" s="100">
        <v>0</v>
      </c>
      <c r="J9" s="100">
        <v>3233638</v>
      </c>
    </row>
    <row r="10" spans="1:10" s="21" customFormat="1" ht="12">
      <c r="A10" s="101"/>
      <c r="B10" s="102"/>
      <c r="C10" s="102"/>
      <c r="D10" s="39" t="s">
        <v>172</v>
      </c>
      <c r="E10" s="39" t="s">
        <v>173</v>
      </c>
      <c r="F10" s="39" t="s">
        <v>174</v>
      </c>
      <c r="G10" s="103">
        <v>1012453</v>
      </c>
      <c r="H10" s="103">
        <v>0</v>
      </c>
      <c r="I10" s="103">
        <v>0</v>
      </c>
      <c r="J10" s="103">
        <v>1012453</v>
      </c>
    </row>
    <row r="11" spans="1:10" s="21" customFormat="1" ht="12">
      <c r="A11" s="101"/>
      <c r="B11" s="102"/>
      <c r="C11" s="102"/>
      <c r="D11" s="39" t="s">
        <v>175</v>
      </c>
      <c r="E11" s="39" t="s">
        <v>176</v>
      </c>
      <c r="F11" s="39" t="s">
        <v>177</v>
      </c>
      <c r="G11" s="103">
        <v>1020042</v>
      </c>
      <c r="H11" s="103">
        <v>0</v>
      </c>
      <c r="I11" s="103">
        <v>0</v>
      </c>
      <c r="J11" s="103">
        <v>1020042</v>
      </c>
    </row>
    <row r="12" spans="1:10" s="21" customFormat="1" ht="12">
      <c r="A12" s="101"/>
      <c r="B12" s="102"/>
      <c r="C12" s="102"/>
      <c r="D12" s="39" t="s">
        <v>178</v>
      </c>
      <c r="E12" s="39" t="s">
        <v>179</v>
      </c>
      <c r="F12" s="39" t="s">
        <v>180</v>
      </c>
      <c r="G12" s="103">
        <v>1116820</v>
      </c>
      <c r="H12" s="103">
        <v>0</v>
      </c>
      <c r="I12" s="103">
        <v>0</v>
      </c>
      <c r="J12" s="103">
        <v>1116820</v>
      </c>
    </row>
    <row r="13" spans="1:10" s="21" customFormat="1" ht="12">
      <c r="A13" s="101"/>
      <c r="B13" s="102"/>
      <c r="C13" s="102"/>
      <c r="D13" s="39" t="s">
        <v>178</v>
      </c>
      <c r="E13" s="39" t="s">
        <v>179</v>
      </c>
      <c r="F13" s="39" t="s">
        <v>181</v>
      </c>
      <c r="G13" s="103">
        <v>9028</v>
      </c>
      <c r="H13" s="103">
        <v>0</v>
      </c>
      <c r="I13" s="103">
        <v>0</v>
      </c>
      <c r="J13" s="103">
        <v>9028</v>
      </c>
    </row>
    <row r="14" spans="1:10" s="21" customFormat="1" ht="12">
      <c r="A14" s="101"/>
      <c r="B14" s="102"/>
      <c r="C14" s="102"/>
      <c r="D14" s="39" t="s">
        <v>182</v>
      </c>
      <c r="E14" s="39" t="s">
        <v>183</v>
      </c>
      <c r="F14" s="39" t="s">
        <v>184</v>
      </c>
      <c r="G14" s="103">
        <v>75295</v>
      </c>
      <c r="H14" s="103">
        <v>0</v>
      </c>
      <c r="I14" s="103">
        <v>0</v>
      </c>
      <c r="J14" s="103">
        <v>75295</v>
      </c>
    </row>
    <row r="15" spans="1:10" s="96" customFormat="1" ht="12">
      <c r="A15" s="97"/>
      <c r="B15" s="98"/>
      <c r="C15" s="98" t="s">
        <v>185</v>
      </c>
      <c r="D15" s="99"/>
      <c r="E15" s="99"/>
      <c r="F15" s="99" t="s">
        <v>186</v>
      </c>
      <c r="G15" s="100">
        <v>687169</v>
      </c>
      <c r="H15" s="100">
        <v>0</v>
      </c>
      <c r="I15" s="100">
        <v>0</v>
      </c>
      <c r="J15" s="100">
        <v>687169</v>
      </c>
    </row>
    <row r="16" spans="1:10" s="21" customFormat="1" ht="12">
      <c r="A16" s="101"/>
      <c r="B16" s="102"/>
      <c r="C16" s="102"/>
      <c r="D16" s="39" t="s">
        <v>187</v>
      </c>
      <c r="E16" s="39" t="s">
        <v>188</v>
      </c>
      <c r="F16" s="39" t="s">
        <v>189</v>
      </c>
      <c r="G16" s="103">
        <v>1415</v>
      </c>
      <c r="H16" s="103">
        <v>0</v>
      </c>
      <c r="I16" s="103">
        <v>0</v>
      </c>
      <c r="J16" s="103">
        <v>1415</v>
      </c>
    </row>
    <row r="17" spans="1:10" s="21" customFormat="1" ht="12">
      <c r="A17" s="101"/>
      <c r="B17" s="102"/>
      <c r="C17" s="102"/>
      <c r="D17" s="39" t="s">
        <v>187</v>
      </c>
      <c r="E17" s="39" t="s">
        <v>188</v>
      </c>
      <c r="F17" s="39" t="s">
        <v>190</v>
      </c>
      <c r="G17" s="103">
        <v>680401</v>
      </c>
      <c r="H17" s="103">
        <v>0</v>
      </c>
      <c r="I17" s="103">
        <v>0</v>
      </c>
      <c r="J17" s="103">
        <v>680401</v>
      </c>
    </row>
    <row r="18" spans="1:10" s="21" customFormat="1" ht="12">
      <c r="A18" s="101"/>
      <c r="B18" s="102"/>
      <c r="C18" s="102"/>
      <c r="D18" s="39" t="s">
        <v>191</v>
      </c>
      <c r="E18" s="39" t="s">
        <v>188</v>
      </c>
      <c r="F18" s="39" t="s">
        <v>192</v>
      </c>
      <c r="G18" s="103">
        <v>5353</v>
      </c>
      <c r="H18" s="103">
        <v>0</v>
      </c>
      <c r="I18" s="103">
        <v>0</v>
      </c>
      <c r="J18" s="103">
        <v>5353</v>
      </c>
    </row>
    <row r="19" spans="1:10" s="96" customFormat="1" ht="12">
      <c r="A19" s="97"/>
      <c r="B19" s="98" t="s">
        <v>52</v>
      </c>
      <c r="C19" s="98"/>
      <c r="D19" s="99"/>
      <c r="E19" s="99"/>
      <c r="F19" s="99" t="s">
        <v>193</v>
      </c>
      <c r="G19" s="100">
        <v>4819576</v>
      </c>
      <c r="H19" s="100">
        <v>0</v>
      </c>
      <c r="I19" s="100">
        <v>0</v>
      </c>
      <c r="J19" s="100">
        <v>4819576</v>
      </c>
    </row>
    <row r="20" spans="1:10" s="96" customFormat="1" ht="12">
      <c r="A20" s="97"/>
      <c r="B20" s="98"/>
      <c r="C20" s="98" t="s">
        <v>194</v>
      </c>
      <c r="D20" s="99"/>
      <c r="E20" s="99"/>
      <c r="F20" s="99" t="s">
        <v>195</v>
      </c>
      <c r="G20" s="100">
        <v>4000000</v>
      </c>
      <c r="H20" s="100">
        <v>0</v>
      </c>
      <c r="I20" s="100">
        <v>0</v>
      </c>
      <c r="J20" s="100">
        <v>4000000</v>
      </c>
    </row>
    <row r="21" spans="1:10" s="21" customFormat="1" ht="12">
      <c r="A21" s="101"/>
      <c r="B21" s="102"/>
      <c r="C21" s="102"/>
      <c r="D21" s="39" t="s">
        <v>194</v>
      </c>
      <c r="E21" s="39" t="s">
        <v>196</v>
      </c>
      <c r="F21" s="39" t="s">
        <v>197</v>
      </c>
      <c r="G21" s="103">
        <v>4000000</v>
      </c>
      <c r="H21" s="103">
        <v>0</v>
      </c>
      <c r="I21" s="103">
        <v>0</v>
      </c>
      <c r="J21" s="103">
        <v>4000000</v>
      </c>
    </row>
    <row r="22" spans="1:10" s="96" customFormat="1" ht="12">
      <c r="A22" s="97"/>
      <c r="B22" s="98"/>
      <c r="C22" s="98" t="s">
        <v>198</v>
      </c>
      <c r="D22" s="99"/>
      <c r="E22" s="99"/>
      <c r="F22" s="99" t="s">
        <v>199</v>
      </c>
      <c r="G22" s="100">
        <v>819576</v>
      </c>
      <c r="H22" s="100">
        <v>0</v>
      </c>
      <c r="I22" s="100">
        <v>0</v>
      </c>
      <c r="J22" s="100">
        <v>819576</v>
      </c>
    </row>
    <row r="23" spans="1:10" s="21" customFormat="1" ht="12">
      <c r="A23" s="101"/>
      <c r="B23" s="102"/>
      <c r="C23" s="102"/>
      <c r="D23" s="39" t="s">
        <v>200</v>
      </c>
      <c r="E23" s="39" t="s">
        <v>201</v>
      </c>
      <c r="F23" s="39" t="s">
        <v>202</v>
      </c>
      <c r="G23" s="103">
        <v>719599</v>
      </c>
      <c r="H23" s="103">
        <v>0</v>
      </c>
      <c r="I23" s="103">
        <v>0</v>
      </c>
      <c r="J23" s="103">
        <v>719599</v>
      </c>
    </row>
    <row r="24" spans="1:10" s="21" customFormat="1" ht="12">
      <c r="A24" s="101"/>
      <c r="B24" s="102"/>
      <c r="C24" s="102"/>
      <c r="D24" s="39" t="s">
        <v>203</v>
      </c>
      <c r="E24" s="39" t="s">
        <v>201</v>
      </c>
      <c r="F24" s="39" t="s">
        <v>204</v>
      </c>
      <c r="G24" s="103">
        <v>99977</v>
      </c>
      <c r="H24" s="103">
        <v>0</v>
      </c>
      <c r="I24" s="103">
        <v>0</v>
      </c>
      <c r="J24" s="103">
        <v>99977</v>
      </c>
    </row>
    <row r="25" spans="1:10" s="96" customFormat="1" ht="12">
      <c r="A25" s="97"/>
      <c r="B25" s="98" t="s">
        <v>57</v>
      </c>
      <c r="C25" s="98"/>
      <c r="D25" s="99"/>
      <c r="E25" s="99"/>
      <c r="F25" s="99" t="s">
        <v>56</v>
      </c>
      <c r="G25" s="100">
        <v>3348230</v>
      </c>
      <c r="H25" s="100">
        <v>0</v>
      </c>
      <c r="I25" s="100">
        <v>0</v>
      </c>
      <c r="J25" s="100">
        <v>3348230</v>
      </c>
    </row>
    <row r="26" spans="1:10" s="96" customFormat="1" ht="12">
      <c r="A26" s="97"/>
      <c r="B26" s="98"/>
      <c r="C26" s="98" t="s">
        <v>205</v>
      </c>
      <c r="D26" s="99"/>
      <c r="E26" s="99"/>
      <c r="F26" s="99" t="s">
        <v>206</v>
      </c>
      <c r="G26" s="100">
        <v>1330000</v>
      </c>
      <c r="H26" s="100">
        <v>0</v>
      </c>
      <c r="I26" s="100">
        <v>0</v>
      </c>
      <c r="J26" s="100">
        <v>1330000</v>
      </c>
    </row>
    <row r="27" spans="1:10" s="21" customFormat="1" ht="12">
      <c r="A27" s="101"/>
      <c r="B27" s="102"/>
      <c r="C27" s="102"/>
      <c r="D27" s="39" t="s">
        <v>205</v>
      </c>
      <c r="E27" s="39" t="s">
        <v>207</v>
      </c>
      <c r="F27" s="39" t="s">
        <v>208</v>
      </c>
      <c r="G27" s="103">
        <v>1200000</v>
      </c>
      <c r="H27" s="103">
        <v>0</v>
      </c>
      <c r="I27" s="103">
        <v>0</v>
      </c>
      <c r="J27" s="103">
        <v>1200000</v>
      </c>
    </row>
    <row r="28" spans="1:10" s="21" customFormat="1" ht="12">
      <c r="A28" s="101"/>
      <c r="B28" s="102"/>
      <c r="C28" s="102"/>
      <c r="D28" s="39" t="s">
        <v>205</v>
      </c>
      <c r="E28" s="39" t="s">
        <v>207</v>
      </c>
      <c r="F28" s="39" t="s">
        <v>209</v>
      </c>
      <c r="G28" s="103">
        <v>130000</v>
      </c>
      <c r="H28" s="103">
        <v>0</v>
      </c>
      <c r="I28" s="103">
        <v>0</v>
      </c>
      <c r="J28" s="103">
        <v>130000</v>
      </c>
    </row>
    <row r="29" spans="1:10" s="96" customFormat="1" ht="12">
      <c r="A29" s="97"/>
      <c r="B29" s="98"/>
      <c r="C29" s="98" t="s">
        <v>210</v>
      </c>
      <c r="D29" s="99"/>
      <c r="E29" s="99"/>
      <c r="F29" s="99" t="s">
        <v>211</v>
      </c>
      <c r="G29" s="100">
        <v>1936000</v>
      </c>
      <c r="H29" s="100">
        <v>0</v>
      </c>
      <c r="I29" s="100">
        <v>0</v>
      </c>
      <c r="J29" s="100">
        <v>1936000</v>
      </c>
    </row>
    <row r="30" spans="1:10" s="21" customFormat="1" ht="12">
      <c r="A30" s="101"/>
      <c r="B30" s="102"/>
      <c r="C30" s="102"/>
      <c r="D30" s="39" t="s">
        <v>212</v>
      </c>
      <c r="E30" s="39" t="s">
        <v>213</v>
      </c>
      <c r="F30" s="39" t="s">
        <v>214</v>
      </c>
      <c r="G30" s="103">
        <v>1700000</v>
      </c>
      <c r="H30" s="103">
        <v>0</v>
      </c>
      <c r="I30" s="103">
        <v>0</v>
      </c>
      <c r="J30" s="103">
        <v>1700000</v>
      </c>
    </row>
    <row r="31" spans="1:10" s="21" customFormat="1" ht="12">
      <c r="A31" s="101"/>
      <c r="B31" s="102"/>
      <c r="C31" s="102"/>
      <c r="D31" s="39" t="s">
        <v>215</v>
      </c>
      <c r="E31" s="39" t="s">
        <v>216</v>
      </c>
      <c r="F31" s="39" t="s">
        <v>217</v>
      </c>
      <c r="G31" s="103">
        <v>220000</v>
      </c>
      <c r="H31" s="103">
        <v>0</v>
      </c>
      <c r="I31" s="103">
        <v>0</v>
      </c>
      <c r="J31" s="103">
        <v>220000</v>
      </c>
    </row>
    <row r="32" spans="1:10" s="21" customFormat="1" ht="12">
      <c r="A32" s="101"/>
      <c r="B32" s="102"/>
      <c r="C32" s="102"/>
      <c r="D32" s="39" t="s">
        <v>218</v>
      </c>
      <c r="E32" s="39" t="s">
        <v>219</v>
      </c>
      <c r="F32" s="39" t="s">
        <v>220</v>
      </c>
      <c r="G32" s="103">
        <v>1000</v>
      </c>
      <c r="H32" s="103">
        <v>0</v>
      </c>
      <c r="I32" s="103">
        <v>0</v>
      </c>
      <c r="J32" s="103">
        <v>1000</v>
      </c>
    </row>
    <row r="33" spans="1:10" s="21" customFormat="1" ht="12">
      <c r="A33" s="101"/>
      <c r="B33" s="102"/>
      <c r="C33" s="102"/>
      <c r="D33" s="39" t="s">
        <v>218</v>
      </c>
      <c r="E33" s="39" t="s">
        <v>219</v>
      </c>
      <c r="F33" s="39" t="s">
        <v>221</v>
      </c>
      <c r="G33" s="103">
        <v>15000</v>
      </c>
      <c r="H33" s="103">
        <v>0</v>
      </c>
      <c r="I33" s="103">
        <v>0</v>
      </c>
      <c r="J33" s="103">
        <v>15000</v>
      </c>
    </row>
    <row r="34" spans="1:10" s="96" customFormat="1" ht="12">
      <c r="A34" s="97"/>
      <c r="B34" s="98"/>
      <c r="C34" s="98" t="s">
        <v>222</v>
      </c>
      <c r="D34" s="99"/>
      <c r="E34" s="99"/>
      <c r="F34" s="99" t="s">
        <v>223</v>
      </c>
      <c r="G34" s="100">
        <v>82230</v>
      </c>
      <c r="H34" s="100">
        <v>0</v>
      </c>
      <c r="I34" s="100">
        <v>0</v>
      </c>
      <c r="J34" s="100">
        <v>82230</v>
      </c>
    </row>
    <row r="35" spans="1:10" s="21" customFormat="1" ht="12">
      <c r="A35" s="101"/>
      <c r="B35" s="102"/>
      <c r="C35" s="102"/>
      <c r="D35" s="39" t="s">
        <v>222</v>
      </c>
      <c r="E35" s="39" t="s">
        <v>224</v>
      </c>
      <c r="F35" s="39" t="s">
        <v>225</v>
      </c>
      <c r="G35" s="103">
        <v>20000</v>
      </c>
      <c r="H35" s="103">
        <v>0</v>
      </c>
      <c r="I35" s="103">
        <v>0</v>
      </c>
      <c r="J35" s="103">
        <v>20000</v>
      </c>
    </row>
    <row r="36" spans="1:10" s="21" customFormat="1" ht="12">
      <c r="A36" s="101"/>
      <c r="B36" s="102"/>
      <c r="C36" s="102"/>
      <c r="D36" s="39" t="s">
        <v>222</v>
      </c>
      <c r="E36" s="39" t="s">
        <v>224</v>
      </c>
      <c r="F36" s="39" t="s">
        <v>226</v>
      </c>
      <c r="G36" s="103">
        <v>144</v>
      </c>
      <c r="H36" s="103">
        <v>0</v>
      </c>
      <c r="I36" s="103">
        <v>0</v>
      </c>
      <c r="J36" s="103">
        <v>144</v>
      </c>
    </row>
    <row r="37" spans="1:10" s="21" customFormat="1" ht="12">
      <c r="A37" s="101"/>
      <c r="B37" s="102"/>
      <c r="C37" s="102"/>
      <c r="D37" s="39" t="s">
        <v>222</v>
      </c>
      <c r="E37" s="39" t="s">
        <v>224</v>
      </c>
      <c r="F37" s="39" t="s">
        <v>227</v>
      </c>
      <c r="G37" s="103">
        <v>52</v>
      </c>
      <c r="H37" s="103">
        <v>0</v>
      </c>
      <c r="I37" s="103">
        <v>0</v>
      </c>
      <c r="J37" s="103">
        <v>52</v>
      </c>
    </row>
    <row r="38" spans="1:10" s="21" customFormat="1" ht="12">
      <c r="A38" s="101"/>
      <c r="B38" s="102"/>
      <c r="C38" s="102"/>
      <c r="D38" s="39" t="s">
        <v>222</v>
      </c>
      <c r="E38" s="39" t="s">
        <v>224</v>
      </c>
      <c r="F38" s="39" t="s">
        <v>228</v>
      </c>
      <c r="G38" s="103">
        <v>675</v>
      </c>
      <c r="H38" s="103">
        <v>0</v>
      </c>
      <c r="I38" s="103">
        <v>0</v>
      </c>
      <c r="J38" s="103">
        <v>675</v>
      </c>
    </row>
    <row r="39" spans="1:10" s="21" customFormat="1" ht="12">
      <c r="A39" s="101"/>
      <c r="B39" s="102"/>
      <c r="C39" s="102"/>
      <c r="D39" s="39" t="s">
        <v>222</v>
      </c>
      <c r="E39" s="39" t="s">
        <v>224</v>
      </c>
      <c r="F39" s="39" t="s">
        <v>229</v>
      </c>
      <c r="G39" s="103">
        <v>1359</v>
      </c>
      <c r="H39" s="103">
        <v>0</v>
      </c>
      <c r="I39" s="103">
        <v>0</v>
      </c>
      <c r="J39" s="103">
        <v>1359</v>
      </c>
    </row>
    <row r="40" spans="1:10" s="21" customFormat="1" ht="12">
      <c r="A40" s="101"/>
      <c r="B40" s="102"/>
      <c r="C40" s="102"/>
      <c r="D40" s="39" t="s">
        <v>222</v>
      </c>
      <c r="E40" s="39" t="s">
        <v>224</v>
      </c>
      <c r="F40" s="39" t="s">
        <v>230</v>
      </c>
      <c r="G40" s="103">
        <v>60000</v>
      </c>
      <c r="H40" s="103">
        <v>0</v>
      </c>
      <c r="I40" s="103">
        <v>0</v>
      </c>
      <c r="J40" s="103">
        <v>60000</v>
      </c>
    </row>
    <row r="41" spans="1:10" s="96" customFormat="1" ht="12">
      <c r="A41" s="97"/>
      <c r="B41" s="98" t="s">
        <v>63</v>
      </c>
      <c r="C41" s="98"/>
      <c r="D41" s="99"/>
      <c r="E41" s="99"/>
      <c r="F41" s="99" t="s">
        <v>62</v>
      </c>
      <c r="G41" s="100">
        <v>460020</v>
      </c>
      <c r="H41" s="100">
        <v>4336</v>
      </c>
      <c r="I41" s="100">
        <v>0</v>
      </c>
      <c r="J41" s="100">
        <v>464356</v>
      </c>
    </row>
    <row r="42" spans="1:10" s="21" customFormat="1" ht="12">
      <c r="A42" s="101"/>
      <c r="B42" s="102"/>
      <c r="C42" s="102"/>
      <c r="D42" s="39" t="s">
        <v>231</v>
      </c>
      <c r="E42" s="39" t="s">
        <v>232</v>
      </c>
      <c r="F42" s="39" t="s">
        <v>233</v>
      </c>
      <c r="G42" s="103">
        <v>193410</v>
      </c>
      <c r="H42" s="103">
        <v>0</v>
      </c>
      <c r="I42" s="103">
        <v>0</v>
      </c>
      <c r="J42" s="103">
        <v>193410</v>
      </c>
    </row>
    <row r="43" spans="1:10" s="21" customFormat="1" ht="12">
      <c r="A43" s="101"/>
      <c r="B43" s="102"/>
      <c r="C43" s="102"/>
      <c r="D43" s="39" t="s">
        <v>231</v>
      </c>
      <c r="E43" s="39" t="s">
        <v>232</v>
      </c>
      <c r="F43" s="39" t="s">
        <v>234</v>
      </c>
      <c r="G43" s="103">
        <v>11</v>
      </c>
      <c r="H43" s="103">
        <v>0</v>
      </c>
      <c r="I43" s="103">
        <v>0</v>
      </c>
      <c r="J43" s="103">
        <v>11</v>
      </c>
    </row>
    <row r="44" spans="1:10" s="21" customFormat="1" ht="12">
      <c r="A44" s="101"/>
      <c r="B44" s="102"/>
      <c r="C44" s="102"/>
      <c r="D44" s="39" t="s">
        <v>231</v>
      </c>
      <c r="E44" s="39" t="s">
        <v>232</v>
      </c>
      <c r="F44" s="39" t="s">
        <v>235</v>
      </c>
      <c r="G44" s="103">
        <v>1154</v>
      </c>
      <c r="H44" s="103">
        <v>0</v>
      </c>
      <c r="I44" s="103">
        <v>0</v>
      </c>
      <c r="J44" s="103">
        <v>1154</v>
      </c>
    </row>
    <row r="45" spans="1:10" s="21" customFormat="1" ht="12">
      <c r="A45" s="101"/>
      <c r="B45" s="102"/>
      <c r="C45" s="102"/>
      <c r="D45" s="39" t="s">
        <v>231</v>
      </c>
      <c r="E45" s="39" t="s">
        <v>232</v>
      </c>
      <c r="F45" s="39" t="s">
        <v>236</v>
      </c>
      <c r="G45" s="103">
        <v>0</v>
      </c>
      <c r="H45" s="103">
        <v>4336</v>
      </c>
      <c r="I45" s="103">
        <v>0</v>
      </c>
      <c r="J45" s="103">
        <v>4336</v>
      </c>
    </row>
    <row r="46" spans="1:10" s="21" customFormat="1" ht="12">
      <c r="A46" s="101"/>
      <c r="B46" s="102"/>
      <c r="C46" s="102"/>
      <c r="D46" s="39" t="s">
        <v>231</v>
      </c>
      <c r="E46" s="39" t="s">
        <v>232</v>
      </c>
      <c r="F46" s="39" t="s">
        <v>237</v>
      </c>
      <c r="G46" s="103">
        <v>10052</v>
      </c>
      <c r="H46" s="103">
        <v>0</v>
      </c>
      <c r="I46" s="103">
        <v>0</v>
      </c>
      <c r="J46" s="103">
        <v>10052</v>
      </c>
    </row>
    <row r="47" spans="1:10" s="21" customFormat="1" ht="12">
      <c r="A47" s="101"/>
      <c r="B47" s="102"/>
      <c r="C47" s="102"/>
      <c r="D47" s="39" t="s">
        <v>231</v>
      </c>
      <c r="E47" s="39" t="s">
        <v>232</v>
      </c>
      <c r="F47" s="39" t="s">
        <v>238</v>
      </c>
      <c r="G47" s="103">
        <v>678</v>
      </c>
      <c r="H47" s="103">
        <v>0</v>
      </c>
      <c r="I47" s="103">
        <v>0</v>
      </c>
      <c r="J47" s="103">
        <v>678</v>
      </c>
    </row>
    <row r="48" spans="1:10" s="21" customFormat="1" ht="12">
      <c r="A48" s="101"/>
      <c r="B48" s="102"/>
      <c r="C48" s="102"/>
      <c r="D48" s="39" t="s">
        <v>231</v>
      </c>
      <c r="E48" s="39" t="s">
        <v>232</v>
      </c>
      <c r="F48" s="39" t="s">
        <v>239</v>
      </c>
      <c r="G48" s="103">
        <v>8253</v>
      </c>
      <c r="H48" s="103">
        <v>0</v>
      </c>
      <c r="I48" s="103">
        <v>0</v>
      </c>
      <c r="J48" s="103">
        <v>8253</v>
      </c>
    </row>
    <row r="49" spans="1:10" s="21" customFormat="1" ht="12">
      <c r="A49" s="101"/>
      <c r="B49" s="102"/>
      <c r="C49" s="102"/>
      <c r="D49" s="39" t="s">
        <v>240</v>
      </c>
      <c r="E49" s="39" t="s">
        <v>241</v>
      </c>
      <c r="F49" s="39" t="s">
        <v>242</v>
      </c>
      <c r="G49" s="103">
        <v>30021</v>
      </c>
      <c r="H49" s="103">
        <v>0</v>
      </c>
      <c r="I49" s="103">
        <v>0</v>
      </c>
      <c r="J49" s="103">
        <v>30021</v>
      </c>
    </row>
    <row r="50" spans="1:10" s="21" customFormat="1" ht="12">
      <c r="A50" s="101"/>
      <c r="B50" s="102"/>
      <c r="C50" s="102"/>
      <c r="D50" s="39" t="s">
        <v>240</v>
      </c>
      <c r="E50" s="39" t="s">
        <v>241</v>
      </c>
      <c r="F50" s="39" t="s">
        <v>243</v>
      </c>
      <c r="G50" s="103">
        <v>1455</v>
      </c>
      <c r="H50" s="103">
        <v>0</v>
      </c>
      <c r="I50" s="103">
        <v>0</v>
      </c>
      <c r="J50" s="103">
        <v>1455</v>
      </c>
    </row>
    <row r="51" spans="1:10" s="21" customFormat="1" ht="12">
      <c r="A51" s="101"/>
      <c r="B51" s="102"/>
      <c r="C51" s="102"/>
      <c r="D51" s="39" t="s">
        <v>240</v>
      </c>
      <c r="E51" s="39" t="s">
        <v>241</v>
      </c>
      <c r="F51" s="39" t="s">
        <v>244</v>
      </c>
      <c r="G51" s="103">
        <v>375</v>
      </c>
      <c r="H51" s="103">
        <v>0</v>
      </c>
      <c r="I51" s="103">
        <v>0</v>
      </c>
      <c r="J51" s="103">
        <v>375</v>
      </c>
    </row>
    <row r="52" spans="1:10" s="21" customFormat="1" ht="12">
      <c r="A52" s="101"/>
      <c r="B52" s="102"/>
      <c r="C52" s="102"/>
      <c r="D52" s="39" t="s">
        <v>240</v>
      </c>
      <c r="E52" s="39" t="s">
        <v>241</v>
      </c>
      <c r="F52" s="39" t="s">
        <v>245</v>
      </c>
      <c r="G52" s="103">
        <v>3763</v>
      </c>
      <c r="H52" s="103">
        <v>0</v>
      </c>
      <c r="I52" s="103">
        <v>0</v>
      </c>
      <c r="J52" s="103">
        <v>3763</v>
      </c>
    </row>
    <row r="53" spans="1:10" s="21" customFormat="1" ht="12">
      <c r="A53" s="101"/>
      <c r="B53" s="102"/>
      <c r="C53" s="102"/>
      <c r="D53" s="39" t="s">
        <v>246</v>
      </c>
      <c r="E53" s="39" t="s">
        <v>247</v>
      </c>
      <c r="F53" s="39" t="s">
        <v>248</v>
      </c>
      <c r="G53" s="103">
        <v>90000</v>
      </c>
      <c r="H53" s="103">
        <v>0</v>
      </c>
      <c r="I53" s="103">
        <v>0</v>
      </c>
      <c r="J53" s="103">
        <v>90000</v>
      </c>
    </row>
    <row r="54" spans="1:10" s="21" customFormat="1" ht="12">
      <c r="A54" s="101"/>
      <c r="B54" s="102"/>
      <c r="C54" s="102"/>
      <c r="D54" s="39" t="s">
        <v>249</v>
      </c>
      <c r="E54" s="39" t="s">
        <v>250</v>
      </c>
      <c r="F54" s="39" t="s">
        <v>251</v>
      </c>
      <c r="G54" s="103">
        <v>52224</v>
      </c>
      <c r="H54" s="103">
        <v>0</v>
      </c>
      <c r="I54" s="103">
        <v>0</v>
      </c>
      <c r="J54" s="103">
        <v>52224</v>
      </c>
    </row>
    <row r="55" spans="1:10" s="21" customFormat="1" ht="12">
      <c r="A55" s="101"/>
      <c r="B55" s="102"/>
      <c r="C55" s="102"/>
      <c r="D55" s="39" t="s">
        <v>249</v>
      </c>
      <c r="E55" s="39" t="s">
        <v>250</v>
      </c>
      <c r="F55" s="39" t="s">
        <v>252</v>
      </c>
      <c r="G55" s="103">
        <v>24300</v>
      </c>
      <c r="H55" s="103">
        <v>0</v>
      </c>
      <c r="I55" s="103">
        <v>0</v>
      </c>
      <c r="J55" s="103">
        <v>24300</v>
      </c>
    </row>
    <row r="56" spans="1:10" s="21" customFormat="1" ht="12">
      <c r="A56" s="101"/>
      <c r="B56" s="102"/>
      <c r="C56" s="102"/>
      <c r="D56" s="39" t="s">
        <v>249</v>
      </c>
      <c r="E56" s="39" t="s">
        <v>250</v>
      </c>
      <c r="F56" s="39" t="s">
        <v>253</v>
      </c>
      <c r="G56" s="103">
        <v>3026</v>
      </c>
      <c r="H56" s="103">
        <v>0</v>
      </c>
      <c r="I56" s="103">
        <v>0</v>
      </c>
      <c r="J56" s="103">
        <v>3026</v>
      </c>
    </row>
    <row r="57" spans="1:10" s="21" customFormat="1" ht="12">
      <c r="A57" s="101"/>
      <c r="B57" s="102"/>
      <c r="C57" s="102"/>
      <c r="D57" s="39" t="s">
        <v>249</v>
      </c>
      <c r="E57" s="39" t="s">
        <v>250</v>
      </c>
      <c r="F57" s="39" t="s">
        <v>254</v>
      </c>
      <c r="G57" s="103">
        <v>8106</v>
      </c>
      <c r="H57" s="103">
        <v>0</v>
      </c>
      <c r="I57" s="103">
        <v>0</v>
      </c>
      <c r="J57" s="103">
        <v>8106</v>
      </c>
    </row>
    <row r="58" spans="1:10" s="21" customFormat="1" ht="12">
      <c r="A58" s="101"/>
      <c r="B58" s="102"/>
      <c r="C58" s="102"/>
      <c r="D58" s="39" t="s">
        <v>249</v>
      </c>
      <c r="E58" s="39" t="s">
        <v>250</v>
      </c>
      <c r="F58" s="39" t="s">
        <v>255</v>
      </c>
      <c r="G58" s="103">
        <v>393</v>
      </c>
      <c r="H58" s="103">
        <v>0</v>
      </c>
      <c r="I58" s="103">
        <v>0</v>
      </c>
      <c r="J58" s="103">
        <v>393</v>
      </c>
    </row>
    <row r="59" spans="1:10" s="21" customFormat="1" ht="12">
      <c r="A59" s="101"/>
      <c r="B59" s="102"/>
      <c r="C59" s="102"/>
      <c r="D59" s="39" t="s">
        <v>249</v>
      </c>
      <c r="E59" s="39" t="s">
        <v>250</v>
      </c>
      <c r="F59" s="39" t="s">
        <v>256</v>
      </c>
      <c r="G59" s="103">
        <v>2411</v>
      </c>
      <c r="H59" s="103">
        <v>0</v>
      </c>
      <c r="I59" s="103">
        <v>0</v>
      </c>
      <c r="J59" s="103">
        <v>2411</v>
      </c>
    </row>
    <row r="60" spans="1:10" s="21" customFormat="1" ht="12">
      <c r="A60" s="101"/>
      <c r="B60" s="102"/>
      <c r="C60" s="102"/>
      <c r="D60" s="39" t="s">
        <v>249</v>
      </c>
      <c r="E60" s="39" t="s">
        <v>250</v>
      </c>
      <c r="F60" s="39" t="s">
        <v>257</v>
      </c>
      <c r="G60" s="103">
        <v>101</v>
      </c>
      <c r="H60" s="103">
        <v>0</v>
      </c>
      <c r="I60" s="103">
        <v>0</v>
      </c>
      <c r="J60" s="103">
        <v>101</v>
      </c>
    </row>
    <row r="61" spans="1:10" s="21" customFormat="1" ht="12">
      <c r="A61" s="101"/>
      <c r="B61" s="102"/>
      <c r="C61" s="102"/>
      <c r="D61" s="39" t="s">
        <v>249</v>
      </c>
      <c r="E61" s="39" t="s">
        <v>250</v>
      </c>
      <c r="F61" s="39" t="s">
        <v>258</v>
      </c>
      <c r="G61" s="103">
        <v>1016</v>
      </c>
      <c r="H61" s="103">
        <v>0</v>
      </c>
      <c r="I61" s="103">
        <v>0</v>
      </c>
      <c r="J61" s="103">
        <v>1016</v>
      </c>
    </row>
    <row r="62" spans="1:10" s="21" customFormat="1" ht="12">
      <c r="A62" s="101"/>
      <c r="B62" s="102"/>
      <c r="C62" s="102"/>
      <c r="D62" s="39" t="s">
        <v>259</v>
      </c>
      <c r="E62" s="39" t="s">
        <v>260</v>
      </c>
      <c r="F62" s="39" t="s">
        <v>261</v>
      </c>
      <c r="G62" s="103">
        <v>26994</v>
      </c>
      <c r="H62" s="103">
        <v>0</v>
      </c>
      <c r="I62" s="103">
        <v>0</v>
      </c>
      <c r="J62" s="103">
        <v>26994</v>
      </c>
    </row>
    <row r="63" spans="1:10" s="21" customFormat="1" ht="12">
      <c r="A63" s="101"/>
      <c r="B63" s="102"/>
      <c r="C63" s="102"/>
      <c r="D63" s="39" t="s">
        <v>262</v>
      </c>
      <c r="E63" s="39" t="s">
        <v>263</v>
      </c>
      <c r="F63" s="39" t="s">
        <v>264</v>
      </c>
      <c r="G63" s="103">
        <v>2277</v>
      </c>
      <c r="H63" s="103">
        <v>0</v>
      </c>
      <c r="I63" s="103">
        <v>0</v>
      </c>
      <c r="J63" s="103">
        <v>2277</v>
      </c>
    </row>
    <row r="64" spans="1:10" s="96" customFormat="1" ht="12">
      <c r="A64" s="97"/>
      <c r="B64" s="98" t="s">
        <v>81</v>
      </c>
      <c r="C64" s="98"/>
      <c r="D64" s="99"/>
      <c r="E64" s="99"/>
      <c r="F64" s="99" t="s">
        <v>265</v>
      </c>
      <c r="G64" s="100">
        <v>11449</v>
      </c>
      <c r="H64" s="100">
        <v>164</v>
      </c>
      <c r="I64" s="100">
        <v>0</v>
      </c>
      <c r="J64" s="100">
        <v>11613</v>
      </c>
    </row>
    <row r="65" spans="1:10" s="96" customFormat="1" ht="12">
      <c r="A65" s="97"/>
      <c r="B65" s="98"/>
      <c r="C65" s="98" t="s">
        <v>266</v>
      </c>
      <c r="D65" s="99"/>
      <c r="E65" s="99"/>
      <c r="F65" s="99" t="s">
        <v>267</v>
      </c>
      <c r="G65" s="100">
        <v>789</v>
      </c>
      <c r="H65" s="100">
        <v>164</v>
      </c>
      <c r="I65" s="100">
        <v>0</v>
      </c>
      <c r="J65" s="100">
        <v>953</v>
      </c>
    </row>
    <row r="66" spans="1:10" s="21" customFormat="1" ht="12">
      <c r="A66" s="101"/>
      <c r="B66" s="102"/>
      <c r="C66" s="102"/>
      <c r="D66" s="39" t="s">
        <v>268</v>
      </c>
      <c r="E66" s="39" t="s">
        <v>269</v>
      </c>
      <c r="F66" s="39" t="s">
        <v>270</v>
      </c>
      <c r="G66" s="103">
        <v>789</v>
      </c>
      <c r="H66" s="103">
        <v>0</v>
      </c>
      <c r="I66" s="103">
        <v>0</v>
      </c>
      <c r="J66" s="103">
        <v>789</v>
      </c>
    </row>
    <row r="67" spans="1:10" s="21" customFormat="1" ht="12">
      <c r="A67" s="101"/>
      <c r="B67" s="102"/>
      <c r="C67" s="102"/>
      <c r="D67" s="39" t="s">
        <v>268</v>
      </c>
      <c r="E67" s="39" t="s">
        <v>269</v>
      </c>
      <c r="F67" s="39" t="s">
        <v>271</v>
      </c>
      <c r="G67" s="103">
        <v>0</v>
      </c>
      <c r="H67" s="103">
        <v>164</v>
      </c>
      <c r="I67" s="103">
        <v>0</v>
      </c>
      <c r="J67" s="103">
        <v>164</v>
      </c>
    </row>
    <row r="68" spans="1:10" s="96" customFormat="1" ht="12">
      <c r="A68" s="97"/>
      <c r="B68" s="98"/>
      <c r="C68" s="98" t="s">
        <v>272</v>
      </c>
      <c r="D68" s="99"/>
      <c r="E68" s="99"/>
      <c r="F68" s="99" t="s">
        <v>273</v>
      </c>
      <c r="G68" s="100">
        <v>10660</v>
      </c>
      <c r="H68" s="100">
        <v>0</v>
      </c>
      <c r="I68" s="100">
        <v>0</v>
      </c>
      <c r="J68" s="100">
        <v>10660</v>
      </c>
    </row>
    <row r="69" spans="1:10" s="21" customFormat="1" ht="12">
      <c r="A69" s="101"/>
      <c r="B69" s="102"/>
      <c r="C69" s="102"/>
      <c r="D69" s="39" t="s">
        <v>274</v>
      </c>
      <c r="E69" s="39" t="s">
        <v>275</v>
      </c>
      <c r="F69" s="39" t="s">
        <v>276</v>
      </c>
      <c r="G69" s="103">
        <v>247</v>
      </c>
      <c r="H69" s="103">
        <v>0</v>
      </c>
      <c r="I69" s="103">
        <v>0</v>
      </c>
      <c r="J69" s="103">
        <v>247</v>
      </c>
    </row>
    <row r="70" spans="1:10" s="21" customFormat="1" ht="12">
      <c r="A70" s="101"/>
      <c r="B70" s="102"/>
      <c r="C70" s="102"/>
      <c r="D70" s="39" t="s">
        <v>274</v>
      </c>
      <c r="E70" s="39" t="s">
        <v>275</v>
      </c>
      <c r="F70" s="39" t="s">
        <v>277</v>
      </c>
      <c r="G70" s="103">
        <v>10413</v>
      </c>
      <c r="H70" s="103">
        <v>0</v>
      </c>
      <c r="I70" s="103">
        <v>0</v>
      </c>
      <c r="J70" s="103">
        <v>10413</v>
      </c>
    </row>
    <row r="71" spans="1:10" s="96" customFormat="1" ht="12">
      <c r="A71" s="97"/>
      <c r="B71" s="98"/>
      <c r="C71" s="98"/>
      <c r="D71" s="99"/>
      <c r="E71" s="99"/>
      <c r="F71" s="99"/>
      <c r="G71" s="99"/>
      <c r="H71" s="99"/>
      <c r="I71" s="99"/>
      <c r="J71" s="99"/>
    </row>
    <row r="72" spans="1:10" s="96" customFormat="1" ht="12">
      <c r="A72" s="97" t="s">
        <v>278</v>
      </c>
      <c r="B72" s="98"/>
      <c r="C72" s="98"/>
      <c r="D72" s="99"/>
      <c r="E72" s="99"/>
      <c r="F72" s="99"/>
      <c r="G72" s="100">
        <v>11655078</v>
      </c>
      <c r="H72" s="100">
        <v>752560</v>
      </c>
      <c r="I72" s="100">
        <v>156944</v>
      </c>
      <c r="J72" s="100">
        <v>12564582</v>
      </c>
    </row>
    <row r="73" spans="1:10" s="96" customFormat="1" ht="12">
      <c r="A73" s="97"/>
      <c r="B73" s="98" t="s">
        <v>49</v>
      </c>
      <c r="C73" s="98"/>
      <c r="D73" s="99"/>
      <c r="E73" s="99"/>
      <c r="F73" s="99" t="s">
        <v>279</v>
      </c>
      <c r="G73" s="100">
        <v>60367</v>
      </c>
      <c r="H73" s="100">
        <v>128535</v>
      </c>
      <c r="I73" s="100">
        <v>0</v>
      </c>
      <c r="J73" s="100">
        <v>188902</v>
      </c>
    </row>
    <row r="74" spans="1:10" s="96" customFormat="1" ht="12">
      <c r="A74" s="97"/>
      <c r="B74" s="98"/>
      <c r="C74" s="98" t="s">
        <v>280</v>
      </c>
      <c r="D74" s="99"/>
      <c r="E74" s="99"/>
      <c r="F74" s="99" t="s">
        <v>281</v>
      </c>
      <c r="G74" s="100">
        <v>23700</v>
      </c>
      <c r="H74" s="100">
        <v>0</v>
      </c>
      <c r="I74" s="100">
        <v>0</v>
      </c>
      <c r="J74" s="100">
        <v>23700</v>
      </c>
    </row>
    <row r="75" spans="1:10" s="21" customFormat="1" ht="12">
      <c r="A75" s="101"/>
      <c r="B75" s="102"/>
      <c r="C75" s="102"/>
      <c r="D75" s="39" t="s">
        <v>282</v>
      </c>
      <c r="E75" s="39" t="s">
        <v>283</v>
      </c>
      <c r="F75" s="39" t="s">
        <v>284</v>
      </c>
      <c r="G75" s="103">
        <v>7152</v>
      </c>
      <c r="H75" s="103">
        <v>0</v>
      </c>
      <c r="I75" s="103">
        <v>0</v>
      </c>
      <c r="J75" s="103">
        <v>7152</v>
      </c>
    </row>
    <row r="76" spans="1:10" s="21" customFormat="1" ht="12">
      <c r="A76" s="101"/>
      <c r="B76" s="102"/>
      <c r="C76" s="102"/>
      <c r="D76" s="39" t="s">
        <v>282</v>
      </c>
      <c r="E76" s="39" t="s">
        <v>283</v>
      </c>
      <c r="F76" s="39" t="s">
        <v>285</v>
      </c>
      <c r="G76" s="103">
        <v>1662</v>
      </c>
      <c r="H76" s="103">
        <v>0</v>
      </c>
      <c r="I76" s="103">
        <v>0</v>
      </c>
      <c r="J76" s="103">
        <v>1662</v>
      </c>
    </row>
    <row r="77" spans="1:10" s="21" customFormat="1" ht="12">
      <c r="A77" s="101"/>
      <c r="B77" s="102"/>
      <c r="C77" s="102"/>
      <c r="D77" s="39" t="s">
        <v>286</v>
      </c>
      <c r="E77" s="39" t="s">
        <v>287</v>
      </c>
      <c r="F77" s="39" t="s">
        <v>288</v>
      </c>
      <c r="G77" s="103">
        <v>12799</v>
      </c>
      <c r="H77" s="103">
        <v>0</v>
      </c>
      <c r="I77" s="103">
        <v>0</v>
      </c>
      <c r="J77" s="103">
        <v>12799</v>
      </c>
    </row>
    <row r="78" spans="1:10" s="21" customFormat="1" ht="12">
      <c r="A78" s="101"/>
      <c r="B78" s="102"/>
      <c r="C78" s="102"/>
      <c r="D78" s="39" t="s">
        <v>289</v>
      </c>
      <c r="E78" s="39" t="s">
        <v>290</v>
      </c>
      <c r="F78" s="39" t="s">
        <v>291</v>
      </c>
      <c r="G78" s="103">
        <v>1400</v>
      </c>
      <c r="H78" s="103">
        <v>0</v>
      </c>
      <c r="I78" s="103">
        <v>0</v>
      </c>
      <c r="J78" s="103">
        <v>1400</v>
      </c>
    </row>
    <row r="79" spans="1:10" s="21" customFormat="1" ht="12">
      <c r="A79" s="101"/>
      <c r="B79" s="102"/>
      <c r="C79" s="102"/>
      <c r="D79" s="39" t="s">
        <v>292</v>
      </c>
      <c r="E79" s="39" t="s">
        <v>293</v>
      </c>
      <c r="F79" s="39" t="s">
        <v>294</v>
      </c>
      <c r="G79" s="103">
        <v>90</v>
      </c>
      <c r="H79" s="103">
        <v>0</v>
      </c>
      <c r="I79" s="103">
        <v>0</v>
      </c>
      <c r="J79" s="103">
        <v>90</v>
      </c>
    </row>
    <row r="80" spans="1:10" s="21" customFormat="1" ht="12">
      <c r="A80" s="101"/>
      <c r="B80" s="102"/>
      <c r="C80" s="102"/>
      <c r="D80" s="39" t="s">
        <v>295</v>
      </c>
      <c r="E80" s="39" t="s">
        <v>296</v>
      </c>
      <c r="F80" s="39" t="s">
        <v>297</v>
      </c>
      <c r="G80" s="103">
        <v>42</v>
      </c>
      <c r="H80" s="103">
        <v>0</v>
      </c>
      <c r="I80" s="103">
        <v>0</v>
      </c>
      <c r="J80" s="103">
        <v>42</v>
      </c>
    </row>
    <row r="81" spans="1:10" s="21" customFormat="1" ht="12">
      <c r="A81" s="101"/>
      <c r="B81" s="102"/>
      <c r="C81" s="102"/>
      <c r="D81" s="39" t="s">
        <v>295</v>
      </c>
      <c r="E81" s="39" t="s">
        <v>296</v>
      </c>
      <c r="F81" s="39" t="s">
        <v>298</v>
      </c>
      <c r="G81" s="103">
        <v>555</v>
      </c>
      <c r="H81" s="103">
        <v>0</v>
      </c>
      <c r="I81" s="103">
        <v>0</v>
      </c>
      <c r="J81" s="103">
        <v>555</v>
      </c>
    </row>
    <row r="82" spans="1:10" s="96" customFormat="1" ht="12">
      <c r="A82" s="97"/>
      <c r="B82" s="98"/>
      <c r="C82" s="98" t="s">
        <v>299</v>
      </c>
      <c r="D82" s="99"/>
      <c r="E82" s="99"/>
      <c r="F82" s="99" t="s">
        <v>300</v>
      </c>
      <c r="G82" s="100">
        <v>36667</v>
      </c>
      <c r="H82" s="100">
        <v>128535</v>
      </c>
      <c r="I82" s="100">
        <v>0</v>
      </c>
      <c r="J82" s="100">
        <v>165202</v>
      </c>
    </row>
    <row r="83" spans="1:10" s="21" customFormat="1" ht="12">
      <c r="A83" s="101"/>
      <c r="B83" s="102"/>
      <c r="C83" s="102"/>
      <c r="D83" s="39" t="s">
        <v>301</v>
      </c>
      <c r="E83" s="39" t="s">
        <v>302</v>
      </c>
      <c r="F83" s="39" t="s">
        <v>284</v>
      </c>
      <c r="G83" s="103">
        <v>24455</v>
      </c>
      <c r="H83" s="103">
        <v>0</v>
      </c>
      <c r="I83" s="103">
        <v>0</v>
      </c>
      <c r="J83" s="103">
        <v>24455</v>
      </c>
    </row>
    <row r="84" spans="1:10" s="21" customFormat="1" ht="12">
      <c r="A84" s="101"/>
      <c r="B84" s="102"/>
      <c r="C84" s="102"/>
      <c r="D84" s="39" t="s">
        <v>301</v>
      </c>
      <c r="E84" s="39" t="s">
        <v>302</v>
      </c>
      <c r="F84" s="39" t="s">
        <v>303</v>
      </c>
      <c r="G84" s="103">
        <v>0</v>
      </c>
      <c r="H84" s="103">
        <v>60185</v>
      </c>
      <c r="I84" s="103">
        <v>0</v>
      </c>
      <c r="J84" s="103">
        <v>60185</v>
      </c>
    </row>
    <row r="85" spans="1:10" s="21" customFormat="1" ht="12">
      <c r="A85" s="101"/>
      <c r="B85" s="102"/>
      <c r="C85" s="102"/>
      <c r="D85" s="39" t="s">
        <v>301</v>
      </c>
      <c r="E85" s="39" t="s">
        <v>302</v>
      </c>
      <c r="F85" s="39" t="s">
        <v>304</v>
      </c>
      <c r="G85" s="103">
        <v>3670</v>
      </c>
      <c r="H85" s="103">
        <v>0</v>
      </c>
      <c r="I85" s="103">
        <v>0</v>
      </c>
      <c r="J85" s="103">
        <v>3670</v>
      </c>
    </row>
    <row r="86" spans="1:10" s="21" customFormat="1" ht="12">
      <c r="A86" s="101"/>
      <c r="B86" s="102"/>
      <c r="C86" s="102"/>
      <c r="D86" s="39" t="s">
        <v>305</v>
      </c>
      <c r="E86" s="39" t="s">
        <v>306</v>
      </c>
      <c r="F86" s="39" t="s">
        <v>307</v>
      </c>
      <c r="G86" s="103">
        <v>2820</v>
      </c>
      <c r="H86" s="103">
        <v>0</v>
      </c>
      <c r="I86" s="103">
        <v>0</v>
      </c>
      <c r="J86" s="103">
        <v>2820</v>
      </c>
    </row>
    <row r="87" spans="1:10" s="21" customFormat="1" ht="12">
      <c r="A87" s="101"/>
      <c r="B87" s="102"/>
      <c r="C87" s="102"/>
      <c r="D87" s="39" t="s">
        <v>305</v>
      </c>
      <c r="E87" s="39" t="s">
        <v>306</v>
      </c>
      <c r="F87" s="39" t="s">
        <v>308</v>
      </c>
      <c r="G87" s="103">
        <v>3720</v>
      </c>
      <c r="H87" s="103">
        <v>12798</v>
      </c>
      <c r="I87" s="103">
        <v>0</v>
      </c>
      <c r="J87" s="103">
        <v>16518</v>
      </c>
    </row>
    <row r="88" spans="1:10" s="21" customFormat="1" ht="12">
      <c r="A88" s="101"/>
      <c r="B88" s="102"/>
      <c r="C88" s="102"/>
      <c r="D88" s="39" t="s">
        <v>305</v>
      </c>
      <c r="E88" s="39" t="s">
        <v>306</v>
      </c>
      <c r="F88" s="39" t="s">
        <v>309</v>
      </c>
      <c r="G88" s="103">
        <v>0</v>
      </c>
      <c r="H88" s="103">
        <v>2760</v>
      </c>
      <c r="I88" s="103">
        <v>0</v>
      </c>
      <c r="J88" s="103">
        <v>2760</v>
      </c>
    </row>
    <row r="89" spans="1:10" s="21" customFormat="1" ht="12">
      <c r="A89" s="101"/>
      <c r="B89" s="102"/>
      <c r="C89" s="102"/>
      <c r="D89" s="39" t="s">
        <v>305</v>
      </c>
      <c r="E89" s="39" t="s">
        <v>306</v>
      </c>
      <c r="F89" s="39" t="s">
        <v>310</v>
      </c>
      <c r="G89" s="103">
        <v>0</v>
      </c>
      <c r="H89" s="103">
        <v>1440</v>
      </c>
      <c r="I89" s="103">
        <v>0</v>
      </c>
      <c r="J89" s="103">
        <v>1440</v>
      </c>
    </row>
    <row r="90" spans="1:10" s="21" customFormat="1" ht="12">
      <c r="A90" s="101"/>
      <c r="B90" s="102"/>
      <c r="C90" s="102"/>
      <c r="D90" s="39" t="s">
        <v>305</v>
      </c>
      <c r="E90" s="39" t="s">
        <v>306</v>
      </c>
      <c r="F90" s="39" t="s">
        <v>311</v>
      </c>
      <c r="G90" s="103">
        <v>0</v>
      </c>
      <c r="H90" s="103">
        <v>10000</v>
      </c>
      <c r="I90" s="103">
        <v>0</v>
      </c>
      <c r="J90" s="103">
        <v>10000</v>
      </c>
    </row>
    <row r="91" spans="1:10" s="21" customFormat="1" ht="12">
      <c r="A91" s="101"/>
      <c r="B91" s="102"/>
      <c r="C91" s="102"/>
      <c r="D91" s="39" t="s">
        <v>305</v>
      </c>
      <c r="E91" s="39" t="s">
        <v>306</v>
      </c>
      <c r="F91" s="39" t="s">
        <v>312</v>
      </c>
      <c r="G91" s="103">
        <v>502</v>
      </c>
      <c r="H91" s="103">
        <v>0</v>
      </c>
      <c r="I91" s="103">
        <v>0</v>
      </c>
      <c r="J91" s="103">
        <v>502</v>
      </c>
    </row>
    <row r="92" spans="1:10" s="21" customFormat="1" ht="12">
      <c r="A92" s="101"/>
      <c r="B92" s="102"/>
      <c r="C92" s="102"/>
      <c r="D92" s="39" t="s">
        <v>305</v>
      </c>
      <c r="E92" s="39" t="s">
        <v>306</v>
      </c>
      <c r="F92" s="39" t="s">
        <v>313</v>
      </c>
      <c r="G92" s="103">
        <v>0</v>
      </c>
      <c r="H92" s="103">
        <v>10000</v>
      </c>
      <c r="I92" s="103">
        <v>0</v>
      </c>
      <c r="J92" s="103">
        <v>10000</v>
      </c>
    </row>
    <row r="93" spans="1:10" s="21" customFormat="1" ht="12">
      <c r="A93" s="101"/>
      <c r="B93" s="102"/>
      <c r="C93" s="102"/>
      <c r="D93" s="39" t="s">
        <v>305</v>
      </c>
      <c r="E93" s="39" t="s">
        <v>306</v>
      </c>
      <c r="F93" s="39" t="s">
        <v>314</v>
      </c>
      <c r="G93" s="103">
        <v>0</v>
      </c>
      <c r="H93" s="103">
        <v>980</v>
      </c>
      <c r="I93" s="103">
        <v>0</v>
      </c>
      <c r="J93" s="103">
        <v>980</v>
      </c>
    </row>
    <row r="94" spans="1:10" s="21" customFormat="1" ht="12">
      <c r="A94" s="101"/>
      <c r="B94" s="102"/>
      <c r="C94" s="102"/>
      <c r="D94" s="39" t="s">
        <v>305</v>
      </c>
      <c r="E94" s="39" t="s">
        <v>306</v>
      </c>
      <c r="F94" s="39" t="s">
        <v>315</v>
      </c>
      <c r="G94" s="103">
        <v>0</v>
      </c>
      <c r="H94" s="103">
        <v>800</v>
      </c>
      <c r="I94" s="103">
        <v>0</v>
      </c>
      <c r="J94" s="103">
        <v>800</v>
      </c>
    </row>
    <row r="95" spans="1:10" s="21" customFormat="1" ht="12">
      <c r="A95" s="101"/>
      <c r="B95" s="102"/>
      <c r="C95" s="102"/>
      <c r="D95" s="39" t="s">
        <v>316</v>
      </c>
      <c r="E95" s="39" t="s">
        <v>317</v>
      </c>
      <c r="F95" s="39" t="s">
        <v>318</v>
      </c>
      <c r="G95" s="103">
        <v>0</v>
      </c>
      <c r="H95" s="103">
        <v>1000</v>
      </c>
      <c r="I95" s="103">
        <v>0</v>
      </c>
      <c r="J95" s="103">
        <v>1000</v>
      </c>
    </row>
    <row r="96" spans="1:10" s="21" customFormat="1" ht="12">
      <c r="A96" s="101"/>
      <c r="B96" s="102"/>
      <c r="C96" s="102"/>
      <c r="D96" s="39" t="s">
        <v>316</v>
      </c>
      <c r="E96" s="39" t="s">
        <v>317</v>
      </c>
      <c r="F96" s="39" t="s">
        <v>319</v>
      </c>
      <c r="G96" s="103">
        <v>0</v>
      </c>
      <c r="H96" s="103">
        <v>1500</v>
      </c>
      <c r="I96" s="103">
        <v>0</v>
      </c>
      <c r="J96" s="103">
        <v>1500</v>
      </c>
    </row>
    <row r="97" spans="1:10" s="21" customFormat="1" ht="12">
      <c r="A97" s="101"/>
      <c r="B97" s="102"/>
      <c r="C97" s="102"/>
      <c r="D97" s="39" t="s">
        <v>316</v>
      </c>
      <c r="E97" s="39" t="s">
        <v>317</v>
      </c>
      <c r="F97" s="39" t="s">
        <v>320</v>
      </c>
      <c r="G97" s="103">
        <v>0</v>
      </c>
      <c r="H97" s="103">
        <v>20000</v>
      </c>
      <c r="I97" s="103">
        <v>0</v>
      </c>
      <c r="J97" s="103">
        <v>20000</v>
      </c>
    </row>
    <row r="98" spans="1:10" s="21" customFormat="1" ht="12">
      <c r="A98" s="101"/>
      <c r="B98" s="102"/>
      <c r="C98" s="102"/>
      <c r="D98" s="39" t="s">
        <v>316</v>
      </c>
      <c r="E98" s="39" t="s">
        <v>317</v>
      </c>
      <c r="F98" s="39" t="s">
        <v>321</v>
      </c>
      <c r="G98" s="103">
        <v>0</v>
      </c>
      <c r="H98" s="103">
        <v>3000</v>
      </c>
      <c r="I98" s="103">
        <v>0</v>
      </c>
      <c r="J98" s="103">
        <v>3000</v>
      </c>
    </row>
    <row r="99" spans="1:10" s="21" customFormat="1" ht="12">
      <c r="A99" s="101"/>
      <c r="B99" s="102"/>
      <c r="C99" s="102"/>
      <c r="D99" s="39" t="s">
        <v>316</v>
      </c>
      <c r="E99" s="39" t="s">
        <v>317</v>
      </c>
      <c r="F99" s="39" t="s">
        <v>322</v>
      </c>
      <c r="G99" s="103">
        <v>0</v>
      </c>
      <c r="H99" s="103">
        <v>4072</v>
      </c>
      <c r="I99" s="103">
        <v>0</v>
      </c>
      <c r="J99" s="103">
        <v>4072</v>
      </c>
    </row>
    <row r="100" spans="1:10" s="21" customFormat="1" ht="12">
      <c r="A100" s="101"/>
      <c r="B100" s="102"/>
      <c r="C100" s="102"/>
      <c r="D100" s="39" t="s">
        <v>316</v>
      </c>
      <c r="E100" s="39" t="s">
        <v>317</v>
      </c>
      <c r="F100" s="39" t="s">
        <v>323</v>
      </c>
      <c r="G100" s="103">
        <v>1500</v>
      </c>
      <c r="H100" s="103">
        <v>0</v>
      </c>
      <c r="I100" s="103">
        <v>0</v>
      </c>
      <c r="J100" s="103">
        <v>1500</v>
      </c>
    </row>
    <row r="101" spans="1:10" s="96" customFormat="1" ht="12">
      <c r="A101" s="97"/>
      <c r="B101" s="98" t="s">
        <v>54</v>
      </c>
      <c r="C101" s="98"/>
      <c r="D101" s="99"/>
      <c r="E101" s="99"/>
      <c r="F101" s="99" t="s">
        <v>324</v>
      </c>
      <c r="G101" s="100">
        <v>17094</v>
      </c>
      <c r="H101" s="100">
        <v>37725</v>
      </c>
      <c r="I101" s="100">
        <v>0</v>
      </c>
      <c r="J101" s="100">
        <v>54819</v>
      </c>
    </row>
    <row r="102" spans="1:10" s="21" customFormat="1" ht="12">
      <c r="A102" s="101"/>
      <c r="B102" s="102"/>
      <c r="C102" s="102"/>
      <c r="D102" s="39" t="s">
        <v>54</v>
      </c>
      <c r="E102" s="39" t="s">
        <v>325</v>
      </c>
      <c r="F102" s="39" t="s">
        <v>326</v>
      </c>
      <c r="G102" s="103">
        <v>15851</v>
      </c>
      <c r="H102" s="103">
        <v>34440</v>
      </c>
      <c r="I102" s="103">
        <v>0</v>
      </c>
      <c r="J102" s="103">
        <v>50291</v>
      </c>
    </row>
    <row r="103" spans="1:10" s="21" customFormat="1" ht="12">
      <c r="A103" s="101"/>
      <c r="B103" s="102"/>
      <c r="C103" s="102"/>
      <c r="D103" s="39" t="s">
        <v>54</v>
      </c>
      <c r="E103" s="39" t="s">
        <v>325</v>
      </c>
      <c r="F103" s="39" t="s">
        <v>327</v>
      </c>
      <c r="G103" s="103">
        <v>0</v>
      </c>
      <c r="H103" s="103">
        <v>265</v>
      </c>
      <c r="I103" s="103">
        <v>0</v>
      </c>
      <c r="J103" s="103">
        <v>265</v>
      </c>
    </row>
    <row r="104" spans="1:10" s="21" customFormat="1" ht="12">
      <c r="A104" s="101"/>
      <c r="B104" s="102"/>
      <c r="C104" s="102"/>
      <c r="D104" s="39" t="s">
        <v>54</v>
      </c>
      <c r="E104" s="39" t="s">
        <v>325</v>
      </c>
      <c r="F104" s="39" t="s">
        <v>328</v>
      </c>
      <c r="G104" s="103">
        <v>0</v>
      </c>
      <c r="H104" s="103">
        <v>16</v>
      </c>
      <c r="I104" s="103">
        <v>0</v>
      </c>
      <c r="J104" s="103">
        <v>16</v>
      </c>
    </row>
    <row r="105" spans="1:10" s="21" customFormat="1" ht="12">
      <c r="A105" s="101"/>
      <c r="B105" s="102"/>
      <c r="C105" s="102"/>
      <c r="D105" s="39" t="s">
        <v>54</v>
      </c>
      <c r="E105" s="39" t="s">
        <v>325</v>
      </c>
      <c r="F105" s="39" t="s">
        <v>329</v>
      </c>
      <c r="G105" s="103">
        <v>0</v>
      </c>
      <c r="H105" s="103">
        <v>2261</v>
      </c>
      <c r="I105" s="103">
        <v>0</v>
      </c>
      <c r="J105" s="103">
        <v>2261</v>
      </c>
    </row>
    <row r="106" spans="1:10" s="21" customFormat="1" ht="12">
      <c r="A106" s="101"/>
      <c r="B106" s="102"/>
      <c r="C106" s="102"/>
      <c r="D106" s="39" t="s">
        <v>54</v>
      </c>
      <c r="E106" s="39" t="s">
        <v>325</v>
      </c>
      <c r="F106" s="39" t="s">
        <v>330</v>
      </c>
      <c r="G106" s="103">
        <v>118</v>
      </c>
      <c r="H106" s="103">
        <v>0</v>
      </c>
      <c r="I106" s="103">
        <v>0</v>
      </c>
      <c r="J106" s="103">
        <v>118</v>
      </c>
    </row>
    <row r="107" spans="1:10" s="21" customFormat="1" ht="12">
      <c r="A107" s="101"/>
      <c r="B107" s="102"/>
      <c r="C107" s="102"/>
      <c r="D107" s="39" t="s">
        <v>54</v>
      </c>
      <c r="E107" s="39" t="s">
        <v>325</v>
      </c>
      <c r="F107" s="39" t="s">
        <v>331</v>
      </c>
      <c r="G107" s="103">
        <v>224</v>
      </c>
      <c r="H107" s="103">
        <v>0</v>
      </c>
      <c r="I107" s="103">
        <v>0</v>
      </c>
      <c r="J107" s="103">
        <v>224</v>
      </c>
    </row>
    <row r="108" spans="1:10" s="21" customFormat="1" ht="12">
      <c r="A108" s="101"/>
      <c r="B108" s="102"/>
      <c r="C108" s="102"/>
      <c r="D108" s="39" t="s">
        <v>54</v>
      </c>
      <c r="E108" s="39" t="s">
        <v>325</v>
      </c>
      <c r="F108" s="39" t="s">
        <v>332</v>
      </c>
      <c r="G108" s="103">
        <v>0</v>
      </c>
      <c r="H108" s="103">
        <v>286</v>
      </c>
      <c r="I108" s="103">
        <v>0</v>
      </c>
      <c r="J108" s="103">
        <v>286</v>
      </c>
    </row>
    <row r="109" spans="1:10" s="21" customFormat="1" ht="12">
      <c r="A109" s="101"/>
      <c r="B109" s="102"/>
      <c r="C109" s="102"/>
      <c r="D109" s="39" t="s">
        <v>54</v>
      </c>
      <c r="E109" s="39" t="s">
        <v>325</v>
      </c>
      <c r="F109" s="39" t="s">
        <v>333</v>
      </c>
      <c r="G109" s="103">
        <v>153</v>
      </c>
      <c r="H109" s="103">
        <v>0</v>
      </c>
      <c r="I109" s="103">
        <v>0</v>
      </c>
      <c r="J109" s="103">
        <v>153</v>
      </c>
    </row>
    <row r="110" spans="1:10" s="21" customFormat="1" ht="12">
      <c r="A110" s="101"/>
      <c r="B110" s="102"/>
      <c r="C110" s="102"/>
      <c r="D110" s="39" t="s">
        <v>54</v>
      </c>
      <c r="E110" s="39" t="s">
        <v>325</v>
      </c>
      <c r="F110" s="39" t="s">
        <v>334</v>
      </c>
      <c r="G110" s="103">
        <v>0</v>
      </c>
      <c r="H110" s="103">
        <v>142</v>
      </c>
      <c r="I110" s="103">
        <v>0</v>
      </c>
      <c r="J110" s="103">
        <v>142</v>
      </c>
    </row>
    <row r="111" spans="1:10" s="21" customFormat="1" ht="12">
      <c r="A111" s="101"/>
      <c r="B111" s="102"/>
      <c r="C111" s="102"/>
      <c r="D111" s="39" t="s">
        <v>54</v>
      </c>
      <c r="E111" s="39" t="s">
        <v>325</v>
      </c>
      <c r="F111" s="39" t="s">
        <v>335</v>
      </c>
      <c r="G111" s="103">
        <v>75</v>
      </c>
      <c r="H111" s="103">
        <v>0</v>
      </c>
      <c r="I111" s="103">
        <v>0</v>
      </c>
      <c r="J111" s="103">
        <v>75</v>
      </c>
    </row>
    <row r="112" spans="1:10" s="21" customFormat="1" ht="12">
      <c r="A112" s="101"/>
      <c r="B112" s="102"/>
      <c r="C112" s="102"/>
      <c r="D112" s="39" t="s">
        <v>54</v>
      </c>
      <c r="E112" s="39" t="s">
        <v>325</v>
      </c>
      <c r="F112" s="39" t="s">
        <v>336</v>
      </c>
      <c r="G112" s="103">
        <v>27</v>
      </c>
      <c r="H112" s="103">
        <v>0</v>
      </c>
      <c r="I112" s="103">
        <v>0</v>
      </c>
      <c r="J112" s="103">
        <v>27</v>
      </c>
    </row>
    <row r="113" spans="1:10" s="21" customFormat="1" ht="12">
      <c r="A113" s="101"/>
      <c r="B113" s="102"/>
      <c r="C113" s="102"/>
      <c r="D113" s="39" t="s">
        <v>54</v>
      </c>
      <c r="E113" s="39" t="s">
        <v>325</v>
      </c>
      <c r="F113" s="39" t="s">
        <v>337</v>
      </c>
      <c r="G113" s="103">
        <v>0</v>
      </c>
      <c r="H113" s="103">
        <v>299</v>
      </c>
      <c r="I113" s="103">
        <v>0</v>
      </c>
      <c r="J113" s="103">
        <v>299</v>
      </c>
    </row>
    <row r="114" spans="1:10" s="21" customFormat="1" ht="12">
      <c r="A114" s="101"/>
      <c r="B114" s="102"/>
      <c r="C114" s="102"/>
      <c r="D114" s="39" t="s">
        <v>54</v>
      </c>
      <c r="E114" s="39" t="s">
        <v>325</v>
      </c>
      <c r="F114" s="39" t="s">
        <v>338</v>
      </c>
      <c r="G114" s="103">
        <v>0</v>
      </c>
      <c r="H114" s="103">
        <v>16</v>
      </c>
      <c r="I114" s="103">
        <v>0</v>
      </c>
      <c r="J114" s="103">
        <v>16</v>
      </c>
    </row>
    <row r="115" spans="1:10" s="21" customFormat="1" ht="12">
      <c r="A115" s="101"/>
      <c r="B115" s="102"/>
      <c r="C115" s="102"/>
      <c r="D115" s="39" t="s">
        <v>54</v>
      </c>
      <c r="E115" s="39" t="s">
        <v>325</v>
      </c>
      <c r="F115" s="39" t="s">
        <v>339</v>
      </c>
      <c r="G115" s="103">
        <v>646</v>
      </c>
      <c r="H115" s="103">
        <v>0</v>
      </c>
      <c r="I115" s="103">
        <v>0</v>
      </c>
      <c r="J115" s="103">
        <v>646</v>
      </c>
    </row>
    <row r="116" spans="1:10" s="96" customFormat="1" ht="12">
      <c r="A116" s="97"/>
      <c r="B116" s="98" t="s">
        <v>60</v>
      </c>
      <c r="C116" s="98"/>
      <c r="D116" s="99"/>
      <c r="E116" s="99"/>
      <c r="F116" s="99" t="s">
        <v>59</v>
      </c>
      <c r="G116" s="100">
        <v>1120194</v>
      </c>
      <c r="H116" s="100">
        <v>123532</v>
      </c>
      <c r="I116" s="100">
        <v>0</v>
      </c>
      <c r="J116" s="100">
        <v>1243726</v>
      </c>
    </row>
    <row r="117" spans="1:10" s="96" customFormat="1" ht="12">
      <c r="A117" s="97"/>
      <c r="B117" s="98"/>
      <c r="C117" s="98" t="s">
        <v>340</v>
      </c>
      <c r="D117" s="99"/>
      <c r="E117" s="99"/>
      <c r="F117" s="99" t="s">
        <v>341</v>
      </c>
      <c r="G117" s="100">
        <v>5496</v>
      </c>
      <c r="H117" s="100">
        <v>2700</v>
      </c>
      <c r="I117" s="100">
        <v>0</v>
      </c>
      <c r="J117" s="100">
        <v>8196</v>
      </c>
    </row>
    <row r="118" spans="1:10" s="21" customFormat="1" ht="12">
      <c r="A118" s="101"/>
      <c r="B118" s="102"/>
      <c r="C118" s="102"/>
      <c r="D118" s="39" t="s">
        <v>342</v>
      </c>
      <c r="E118" s="39" t="s">
        <v>343</v>
      </c>
      <c r="F118" s="39" t="s">
        <v>344</v>
      </c>
      <c r="G118" s="103">
        <v>0</v>
      </c>
      <c r="H118" s="103">
        <v>200</v>
      </c>
      <c r="I118" s="103">
        <v>0</v>
      </c>
      <c r="J118" s="103">
        <v>200</v>
      </c>
    </row>
    <row r="119" spans="1:10" s="21" customFormat="1" ht="12">
      <c r="A119" s="101"/>
      <c r="B119" s="102"/>
      <c r="C119" s="102"/>
      <c r="D119" s="39" t="s">
        <v>345</v>
      </c>
      <c r="E119" s="39" t="s">
        <v>346</v>
      </c>
      <c r="F119" s="39" t="s">
        <v>347</v>
      </c>
      <c r="G119" s="103">
        <v>1500</v>
      </c>
      <c r="H119" s="103">
        <v>0</v>
      </c>
      <c r="I119" s="103">
        <v>0</v>
      </c>
      <c r="J119" s="103">
        <v>1500</v>
      </c>
    </row>
    <row r="120" spans="1:10" s="21" customFormat="1" ht="12">
      <c r="A120" s="101"/>
      <c r="B120" s="102"/>
      <c r="C120" s="102"/>
      <c r="D120" s="39" t="s">
        <v>345</v>
      </c>
      <c r="E120" s="39" t="s">
        <v>346</v>
      </c>
      <c r="F120" s="39" t="s">
        <v>348</v>
      </c>
      <c r="G120" s="103">
        <v>472</v>
      </c>
      <c r="H120" s="103">
        <v>0</v>
      </c>
      <c r="I120" s="103">
        <v>0</v>
      </c>
      <c r="J120" s="103">
        <v>472</v>
      </c>
    </row>
    <row r="121" spans="1:10" s="21" customFormat="1" ht="12">
      <c r="A121" s="101"/>
      <c r="B121" s="102"/>
      <c r="C121" s="102"/>
      <c r="D121" s="39" t="s">
        <v>345</v>
      </c>
      <c r="E121" s="39" t="s">
        <v>346</v>
      </c>
      <c r="F121" s="39" t="s">
        <v>349</v>
      </c>
      <c r="G121" s="103">
        <v>0</v>
      </c>
      <c r="H121" s="103">
        <v>2000</v>
      </c>
      <c r="I121" s="103">
        <v>0</v>
      </c>
      <c r="J121" s="103">
        <v>2000</v>
      </c>
    </row>
    <row r="122" spans="1:10" s="21" customFormat="1" ht="12">
      <c r="A122" s="101"/>
      <c r="B122" s="102"/>
      <c r="C122" s="102"/>
      <c r="D122" s="39" t="s">
        <v>345</v>
      </c>
      <c r="E122" s="39" t="s">
        <v>346</v>
      </c>
      <c r="F122" s="39" t="s">
        <v>350</v>
      </c>
      <c r="G122" s="103">
        <v>1024</v>
      </c>
      <c r="H122" s="103">
        <v>0</v>
      </c>
      <c r="I122" s="103">
        <v>0</v>
      </c>
      <c r="J122" s="103">
        <v>1024</v>
      </c>
    </row>
    <row r="123" spans="1:10" s="21" customFormat="1" ht="12">
      <c r="A123" s="101"/>
      <c r="B123" s="102"/>
      <c r="C123" s="102"/>
      <c r="D123" s="39" t="s">
        <v>345</v>
      </c>
      <c r="E123" s="39" t="s">
        <v>346</v>
      </c>
      <c r="F123" s="39" t="s">
        <v>351</v>
      </c>
      <c r="G123" s="103">
        <v>1500</v>
      </c>
      <c r="H123" s="103">
        <v>0</v>
      </c>
      <c r="I123" s="103">
        <v>0</v>
      </c>
      <c r="J123" s="103">
        <v>1500</v>
      </c>
    </row>
    <row r="124" spans="1:10" s="21" customFormat="1" ht="12">
      <c r="A124" s="101"/>
      <c r="B124" s="102"/>
      <c r="C124" s="102"/>
      <c r="D124" s="39" t="s">
        <v>345</v>
      </c>
      <c r="E124" s="39" t="s">
        <v>346</v>
      </c>
      <c r="F124" s="39" t="s">
        <v>352</v>
      </c>
      <c r="G124" s="103">
        <v>0</v>
      </c>
      <c r="H124" s="103">
        <v>500</v>
      </c>
      <c r="I124" s="103">
        <v>0</v>
      </c>
      <c r="J124" s="103">
        <v>500</v>
      </c>
    </row>
    <row r="125" spans="1:10" s="21" customFormat="1" ht="12">
      <c r="A125" s="101"/>
      <c r="B125" s="102"/>
      <c r="C125" s="102"/>
      <c r="D125" s="39" t="s">
        <v>345</v>
      </c>
      <c r="E125" s="39" t="s">
        <v>346</v>
      </c>
      <c r="F125" s="39" t="s">
        <v>353</v>
      </c>
      <c r="G125" s="103">
        <v>1000</v>
      </c>
      <c r="H125" s="103">
        <v>0</v>
      </c>
      <c r="I125" s="103">
        <v>0</v>
      </c>
      <c r="J125" s="103">
        <v>1000</v>
      </c>
    </row>
    <row r="126" spans="1:10" s="96" customFormat="1" ht="12">
      <c r="A126" s="97"/>
      <c r="B126" s="98"/>
      <c r="C126" s="98" t="s">
        <v>354</v>
      </c>
      <c r="D126" s="99"/>
      <c r="E126" s="99"/>
      <c r="F126" s="99" t="s">
        <v>355</v>
      </c>
      <c r="G126" s="100">
        <v>100</v>
      </c>
      <c r="H126" s="100">
        <v>3571</v>
      </c>
      <c r="I126" s="100">
        <v>0</v>
      </c>
      <c r="J126" s="100">
        <v>3671</v>
      </c>
    </row>
    <row r="127" spans="1:10" s="21" customFormat="1" ht="12">
      <c r="A127" s="101"/>
      <c r="B127" s="102"/>
      <c r="C127" s="102"/>
      <c r="D127" s="39" t="s">
        <v>356</v>
      </c>
      <c r="E127" s="39" t="s">
        <v>357</v>
      </c>
      <c r="F127" s="39" t="s">
        <v>358</v>
      </c>
      <c r="G127" s="103">
        <v>0</v>
      </c>
      <c r="H127" s="103">
        <v>500</v>
      </c>
      <c r="I127" s="103">
        <v>0</v>
      </c>
      <c r="J127" s="103">
        <v>500</v>
      </c>
    </row>
    <row r="128" spans="1:10" s="21" customFormat="1" ht="12">
      <c r="A128" s="101"/>
      <c r="B128" s="102"/>
      <c r="C128" s="102"/>
      <c r="D128" s="39" t="s">
        <v>356</v>
      </c>
      <c r="E128" s="39" t="s">
        <v>357</v>
      </c>
      <c r="F128" s="39" t="s">
        <v>359</v>
      </c>
      <c r="G128" s="103">
        <v>0</v>
      </c>
      <c r="H128" s="103">
        <v>3071</v>
      </c>
      <c r="I128" s="103">
        <v>0</v>
      </c>
      <c r="J128" s="103">
        <v>3071</v>
      </c>
    </row>
    <row r="129" spans="1:10" s="21" customFormat="1" ht="12">
      <c r="A129" s="101"/>
      <c r="B129" s="102"/>
      <c r="C129" s="102"/>
      <c r="D129" s="39" t="s">
        <v>360</v>
      </c>
      <c r="E129" s="39" t="s">
        <v>361</v>
      </c>
      <c r="F129" s="39" t="s">
        <v>362</v>
      </c>
      <c r="G129" s="103">
        <v>30</v>
      </c>
      <c r="H129" s="103">
        <v>0</v>
      </c>
      <c r="I129" s="103">
        <v>0</v>
      </c>
      <c r="J129" s="103">
        <v>30</v>
      </c>
    </row>
    <row r="130" spans="1:10" s="21" customFormat="1" ht="12">
      <c r="A130" s="101"/>
      <c r="B130" s="102"/>
      <c r="C130" s="102"/>
      <c r="D130" s="39" t="s">
        <v>360</v>
      </c>
      <c r="E130" s="39" t="s">
        <v>361</v>
      </c>
      <c r="F130" s="39" t="s">
        <v>363</v>
      </c>
      <c r="G130" s="103">
        <v>70</v>
      </c>
      <c r="H130" s="103">
        <v>0</v>
      </c>
      <c r="I130" s="103">
        <v>0</v>
      </c>
      <c r="J130" s="103">
        <v>70</v>
      </c>
    </row>
    <row r="131" spans="1:10" s="96" customFormat="1" ht="12">
      <c r="A131" s="97"/>
      <c r="B131" s="98"/>
      <c r="C131" s="98" t="s">
        <v>364</v>
      </c>
      <c r="D131" s="99"/>
      <c r="E131" s="99"/>
      <c r="F131" s="99" t="s">
        <v>365</v>
      </c>
      <c r="G131" s="100">
        <v>830808</v>
      </c>
      <c r="H131" s="100">
        <v>83858</v>
      </c>
      <c r="I131" s="100">
        <v>0</v>
      </c>
      <c r="J131" s="100">
        <v>914666</v>
      </c>
    </row>
    <row r="132" spans="1:10" s="21" customFormat="1" ht="12">
      <c r="A132" s="101"/>
      <c r="B132" s="102"/>
      <c r="C132" s="102"/>
      <c r="D132" s="39" t="s">
        <v>366</v>
      </c>
      <c r="E132" s="39" t="s">
        <v>367</v>
      </c>
      <c r="F132" s="39" t="s">
        <v>368</v>
      </c>
      <c r="G132" s="103">
        <v>192</v>
      </c>
      <c r="H132" s="103">
        <v>0</v>
      </c>
      <c r="I132" s="103">
        <v>0</v>
      </c>
      <c r="J132" s="103">
        <v>192</v>
      </c>
    </row>
    <row r="133" spans="1:10" s="21" customFormat="1" ht="12">
      <c r="A133" s="101"/>
      <c r="B133" s="102"/>
      <c r="C133" s="102"/>
      <c r="D133" s="39" t="s">
        <v>366</v>
      </c>
      <c r="E133" s="39" t="s">
        <v>367</v>
      </c>
      <c r="F133" s="39" t="s">
        <v>369</v>
      </c>
      <c r="G133" s="103">
        <v>7686</v>
      </c>
      <c r="H133" s="103">
        <v>0</v>
      </c>
      <c r="I133" s="103">
        <v>0</v>
      </c>
      <c r="J133" s="103">
        <v>7686</v>
      </c>
    </row>
    <row r="134" spans="1:10" s="21" customFormat="1" ht="12">
      <c r="A134" s="101"/>
      <c r="B134" s="102"/>
      <c r="C134" s="102"/>
      <c r="D134" s="39" t="s">
        <v>366</v>
      </c>
      <c r="E134" s="39" t="s">
        <v>367</v>
      </c>
      <c r="F134" s="39" t="s">
        <v>370</v>
      </c>
      <c r="G134" s="103">
        <v>0</v>
      </c>
      <c r="H134" s="103">
        <v>660</v>
      </c>
      <c r="I134" s="103">
        <v>0</v>
      </c>
      <c r="J134" s="103">
        <v>660</v>
      </c>
    </row>
    <row r="135" spans="1:10" s="21" customFormat="1" ht="12">
      <c r="A135" s="101"/>
      <c r="B135" s="102"/>
      <c r="C135" s="102"/>
      <c r="D135" s="39" t="s">
        <v>366</v>
      </c>
      <c r="E135" s="39" t="s">
        <v>367</v>
      </c>
      <c r="F135" s="39" t="s">
        <v>371</v>
      </c>
      <c r="G135" s="103">
        <v>31131</v>
      </c>
      <c r="H135" s="103">
        <v>0</v>
      </c>
      <c r="I135" s="103">
        <v>0</v>
      </c>
      <c r="J135" s="103">
        <v>31131</v>
      </c>
    </row>
    <row r="136" spans="1:10" s="21" customFormat="1" ht="12">
      <c r="A136" s="101"/>
      <c r="B136" s="102"/>
      <c r="C136" s="102"/>
      <c r="D136" s="39" t="s">
        <v>366</v>
      </c>
      <c r="E136" s="39" t="s">
        <v>367</v>
      </c>
      <c r="F136" s="39" t="s">
        <v>372</v>
      </c>
      <c r="G136" s="103">
        <v>2433</v>
      </c>
      <c r="H136" s="103">
        <v>0</v>
      </c>
      <c r="I136" s="103">
        <v>0</v>
      </c>
      <c r="J136" s="103">
        <v>2433</v>
      </c>
    </row>
    <row r="137" spans="1:10" s="21" customFormat="1" ht="12">
      <c r="A137" s="101"/>
      <c r="B137" s="102"/>
      <c r="C137" s="102"/>
      <c r="D137" s="39" t="s">
        <v>366</v>
      </c>
      <c r="E137" s="39" t="s">
        <v>367</v>
      </c>
      <c r="F137" s="39" t="s">
        <v>373</v>
      </c>
      <c r="G137" s="103">
        <v>111</v>
      </c>
      <c r="H137" s="103">
        <v>0</v>
      </c>
      <c r="I137" s="103">
        <v>0</v>
      </c>
      <c r="J137" s="103">
        <v>111</v>
      </c>
    </row>
    <row r="138" spans="1:10" s="21" customFormat="1" ht="12">
      <c r="A138" s="101"/>
      <c r="B138" s="102"/>
      <c r="C138" s="102"/>
      <c r="D138" s="39" t="s">
        <v>366</v>
      </c>
      <c r="E138" s="39" t="s">
        <v>367</v>
      </c>
      <c r="F138" s="39" t="s">
        <v>374</v>
      </c>
      <c r="G138" s="103">
        <v>2107</v>
      </c>
      <c r="H138" s="103">
        <v>0</v>
      </c>
      <c r="I138" s="103">
        <v>0</v>
      </c>
      <c r="J138" s="103">
        <v>2107</v>
      </c>
    </row>
    <row r="139" spans="1:10" s="21" customFormat="1" ht="12">
      <c r="A139" s="101"/>
      <c r="B139" s="102"/>
      <c r="C139" s="102"/>
      <c r="D139" s="39" t="s">
        <v>366</v>
      </c>
      <c r="E139" s="39" t="s">
        <v>367</v>
      </c>
      <c r="F139" s="39" t="s">
        <v>375</v>
      </c>
      <c r="G139" s="103">
        <v>121243</v>
      </c>
      <c r="H139" s="103">
        <v>0</v>
      </c>
      <c r="I139" s="103">
        <v>0</v>
      </c>
      <c r="J139" s="103">
        <v>121243</v>
      </c>
    </row>
    <row r="140" spans="1:10" s="21" customFormat="1" ht="12">
      <c r="A140" s="101"/>
      <c r="B140" s="102"/>
      <c r="C140" s="102"/>
      <c r="D140" s="39" t="s">
        <v>376</v>
      </c>
      <c r="E140" s="39" t="s">
        <v>377</v>
      </c>
      <c r="F140" s="39" t="s">
        <v>378</v>
      </c>
      <c r="G140" s="103">
        <v>500</v>
      </c>
      <c r="H140" s="103">
        <v>0</v>
      </c>
      <c r="I140" s="103">
        <v>0</v>
      </c>
      <c r="J140" s="103">
        <v>500</v>
      </c>
    </row>
    <row r="141" spans="1:10" s="21" customFormat="1" ht="12">
      <c r="A141" s="101"/>
      <c r="B141" s="102"/>
      <c r="C141" s="102"/>
      <c r="D141" s="39" t="s">
        <v>376</v>
      </c>
      <c r="E141" s="39" t="s">
        <v>377</v>
      </c>
      <c r="F141" s="39" t="s">
        <v>379</v>
      </c>
      <c r="G141" s="103">
        <v>1000</v>
      </c>
      <c r="H141" s="103">
        <v>0</v>
      </c>
      <c r="I141" s="103">
        <v>0</v>
      </c>
      <c r="J141" s="103">
        <v>1000</v>
      </c>
    </row>
    <row r="142" spans="1:10" s="21" customFormat="1" ht="12">
      <c r="A142" s="101"/>
      <c r="B142" s="102"/>
      <c r="C142" s="102"/>
      <c r="D142" s="39" t="s">
        <v>376</v>
      </c>
      <c r="E142" s="39" t="s">
        <v>377</v>
      </c>
      <c r="F142" s="39" t="s">
        <v>380</v>
      </c>
      <c r="G142" s="103">
        <v>0</v>
      </c>
      <c r="H142" s="103">
        <v>149</v>
      </c>
      <c r="I142" s="103">
        <v>0</v>
      </c>
      <c r="J142" s="103">
        <v>149</v>
      </c>
    </row>
    <row r="143" spans="1:10" s="21" customFormat="1" ht="12">
      <c r="A143" s="101"/>
      <c r="B143" s="102"/>
      <c r="C143" s="102"/>
      <c r="D143" s="39" t="s">
        <v>381</v>
      </c>
      <c r="E143" s="39" t="s">
        <v>382</v>
      </c>
      <c r="F143" s="39" t="s">
        <v>383</v>
      </c>
      <c r="G143" s="103">
        <v>1000</v>
      </c>
      <c r="H143" s="103">
        <v>0</v>
      </c>
      <c r="I143" s="103">
        <v>0</v>
      </c>
      <c r="J143" s="103">
        <v>1000</v>
      </c>
    </row>
    <row r="144" spans="1:10" s="21" customFormat="1" ht="12">
      <c r="A144" s="101"/>
      <c r="B144" s="102"/>
      <c r="C144" s="102"/>
      <c r="D144" s="39" t="s">
        <v>381</v>
      </c>
      <c r="E144" s="39" t="s">
        <v>382</v>
      </c>
      <c r="F144" s="39" t="s">
        <v>384</v>
      </c>
      <c r="G144" s="103">
        <v>120</v>
      </c>
      <c r="H144" s="103">
        <v>0</v>
      </c>
      <c r="I144" s="103">
        <v>0</v>
      </c>
      <c r="J144" s="103">
        <v>120</v>
      </c>
    </row>
    <row r="145" spans="1:10" s="21" customFormat="1" ht="12">
      <c r="A145" s="101"/>
      <c r="B145" s="102"/>
      <c r="C145" s="102"/>
      <c r="D145" s="39" t="s">
        <v>385</v>
      </c>
      <c r="E145" s="39" t="s">
        <v>386</v>
      </c>
      <c r="F145" s="39" t="s">
        <v>387</v>
      </c>
      <c r="G145" s="103">
        <v>20000</v>
      </c>
      <c r="H145" s="103">
        <v>0</v>
      </c>
      <c r="I145" s="103">
        <v>0</v>
      </c>
      <c r="J145" s="103">
        <v>20000</v>
      </c>
    </row>
    <row r="146" spans="1:10" s="21" customFormat="1" ht="12">
      <c r="A146" s="101"/>
      <c r="B146" s="102"/>
      <c r="C146" s="102"/>
      <c r="D146" s="39" t="s">
        <v>388</v>
      </c>
      <c r="E146" s="39" t="s">
        <v>389</v>
      </c>
      <c r="F146" s="39" t="s">
        <v>390</v>
      </c>
      <c r="G146" s="103">
        <v>76</v>
      </c>
      <c r="H146" s="103">
        <v>0</v>
      </c>
      <c r="I146" s="103">
        <v>0</v>
      </c>
      <c r="J146" s="103">
        <v>76</v>
      </c>
    </row>
    <row r="147" spans="1:10" s="21" customFormat="1" ht="12">
      <c r="A147" s="101"/>
      <c r="B147" s="102"/>
      <c r="C147" s="102"/>
      <c r="D147" s="39" t="s">
        <v>388</v>
      </c>
      <c r="E147" s="39" t="s">
        <v>389</v>
      </c>
      <c r="F147" s="39" t="s">
        <v>391</v>
      </c>
      <c r="G147" s="103">
        <v>5000</v>
      </c>
      <c r="H147" s="103">
        <v>0</v>
      </c>
      <c r="I147" s="103">
        <v>0</v>
      </c>
      <c r="J147" s="103">
        <v>5000</v>
      </c>
    </row>
    <row r="148" spans="1:10" s="21" customFormat="1" ht="12">
      <c r="A148" s="101"/>
      <c r="B148" s="102"/>
      <c r="C148" s="102"/>
      <c r="D148" s="39" t="s">
        <v>388</v>
      </c>
      <c r="E148" s="39" t="s">
        <v>389</v>
      </c>
      <c r="F148" s="39" t="s">
        <v>392</v>
      </c>
      <c r="G148" s="103">
        <v>100000</v>
      </c>
      <c r="H148" s="103">
        <v>0</v>
      </c>
      <c r="I148" s="103">
        <v>0</v>
      </c>
      <c r="J148" s="103">
        <v>100000</v>
      </c>
    </row>
    <row r="149" spans="1:10" s="21" customFormat="1" ht="12">
      <c r="A149" s="101"/>
      <c r="B149" s="102"/>
      <c r="C149" s="102"/>
      <c r="D149" s="39" t="s">
        <v>388</v>
      </c>
      <c r="E149" s="39" t="s">
        <v>389</v>
      </c>
      <c r="F149" s="39" t="s">
        <v>393</v>
      </c>
      <c r="G149" s="103">
        <v>450</v>
      </c>
      <c r="H149" s="103">
        <v>0</v>
      </c>
      <c r="I149" s="103">
        <v>0</v>
      </c>
      <c r="J149" s="103">
        <v>450</v>
      </c>
    </row>
    <row r="150" spans="1:10" s="21" customFormat="1" ht="12">
      <c r="A150" s="101"/>
      <c r="B150" s="102"/>
      <c r="C150" s="102"/>
      <c r="D150" s="39" t="s">
        <v>388</v>
      </c>
      <c r="E150" s="39" t="s">
        <v>389</v>
      </c>
      <c r="F150" s="39" t="s">
        <v>394</v>
      </c>
      <c r="G150" s="103">
        <v>30900</v>
      </c>
      <c r="H150" s="103">
        <v>0</v>
      </c>
      <c r="I150" s="103">
        <v>0</v>
      </c>
      <c r="J150" s="103">
        <v>30900</v>
      </c>
    </row>
    <row r="151" spans="1:10" s="21" customFormat="1" ht="12">
      <c r="A151" s="101"/>
      <c r="B151" s="102"/>
      <c r="C151" s="102"/>
      <c r="D151" s="39" t="s">
        <v>388</v>
      </c>
      <c r="E151" s="39" t="s">
        <v>389</v>
      </c>
      <c r="F151" s="39" t="s">
        <v>395</v>
      </c>
      <c r="G151" s="103">
        <v>118</v>
      </c>
      <c r="H151" s="103">
        <v>31300</v>
      </c>
      <c r="I151" s="103">
        <v>0</v>
      </c>
      <c r="J151" s="103">
        <v>31418</v>
      </c>
    </row>
    <row r="152" spans="1:10" s="21" customFormat="1" ht="12">
      <c r="A152" s="101"/>
      <c r="B152" s="102"/>
      <c r="C152" s="102"/>
      <c r="D152" s="39" t="s">
        <v>388</v>
      </c>
      <c r="E152" s="39" t="s">
        <v>389</v>
      </c>
      <c r="F152" s="39" t="s">
        <v>396</v>
      </c>
      <c r="G152" s="103">
        <v>11600</v>
      </c>
      <c r="H152" s="103">
        <v>0</v>
      </c>
      <c r="I152" s="103">
        <v>0</v>
      </c>
      <c r="J152" s="103">
        <v>11600</v>
      </c>
    </row>
    <row r="153" spans="1:10" s="21" customFormat="1" ht="12">
      <c r="A153" s="101"/>
      <c r="B153" s="102"/>
      <c r="C153" s="102"/>
      <c r="D153" s="39" t="s">
        <v>388</v>
      </c>
      <c r="E153" s="39" t="s">
        <v>389</v>
      </c>
      <c r="F153" s="39" t="s">
        <v>397</v>
      </c>
      <c r="G153" s="103">
        <v>0</v>
      </c>
      <c r="H153" s="103">
        <v>2000</v>
      </c>
      <c r="I153" s="103">
        <v>0</v>
      </c>
      <c r="J153" s="103">
        <v>2000</v>
      </c>
    </row>
    <row r="154" spans="1:10" s="21" customFormat="1" ht="12">
      <c r="A154" s="101"/>
      <c r="B154" s="102"/>
      <c r="C154" s="102"/>
      <c r="D154" s="39" t="s">
        <v>388</v>
      </c>
      <c r="E154" s="39" t="s">
        <v>389</v>
      </c>
      <c r="F154" s="39" t="s">
        <v>398</v>
      </c>
      <c r="G154" s="103">
        <v>0</v>
      </c>
      <c r="H154" s="103">
        <v>34</v>
      </c>
      <c r="I154" s="103">
        <v>0</v>
      </c>
      <c r="J154" s="103">
        <v>34</v>
      </c>
    </row>
    <row r="155" spans="1:10" s="21" customFormat="1" ht="12">
      <c r="A155" s="101"/>
      <c r="B155" s="102"/>
      <c r="C155" s="102"/>
      <c r="D155" s="39" t="s">
        <v>388</v>
      </c>
      <c r="E155" s="39" t="s">
        <v>389</v>
      </c>
      <c r="F155" s="39" t="s">
        <v>399</v>
      </c>
      <c r="G155" s="103">
        <v>24669</v>
      </c>
      <c r="H155" s="103">
        <v>0</v>
      </c>
      <c r="I155" s="103">
        <v>0</v>
      </c>
      <c r="J155" s="103">
        <v>24669</v>
      </c>
    </row>
    <row r="156" spans="1:10" s="21" customFormat="1" ht="12">
      <c r="A156" s="101"/>
      <c r="B156" s="102"/>
      <c r="C156" s="102"/>
      <c r="D156" s="39" t="s">
        <v>400</v>
      </c>
      <c r="E156" s="39" t="s">
        <v>401</v>
      </c>
      <c r="F156" s="39" t="s">
        <v>402</v>
      </c>
      <c r="G156" s="103">
        <v>1500</v>
      </c>
      <c r="H156" s="103">
        <v>0</v>
      </c>
      <c r="I156" s="103">
        <v>0</v>
      </c>
      <c r="J156" s="103">
        <v>1500</v>
      </c>
    </row>
    <row r="157" spans="1:10" s="21" customFormat="1" ht="12">
      <c r="A157" s="101"/>
      <c r="B157" s="102"/>
      <c r="C157" s="102"/>
      <c r="D157" s="39" t="s">
        <v>400</v>
      </c>
      <c r="E157" s="39" t="s">
        <v>401</v>
      </c>
      <c r="F157" s="39" t="s">
        <v>403</v>
      </c>
      <c r="G157" s="103">
        <v>0</v>
      </c>
      <c r="H157" s="103">
        <v>40500</v>
      </c>
      <c r="I157" s="103">
        <v>0</v>
      </c>
      <c r="J157" s="103">
        <v>40500</v>
      </c>
    </row>
    <row r="158" spans="1:10" s="21" customFormat="1" ht="12">
      <c r="A158" s="101"/>
      <c r="B158" s="102"/>
      <c r="C158" s="102"/>
      <c r="D158" s="39" t="s">
        <v>400</v>
      </c>
      <c r="E158" s="39" t="s">
        <v>401</v>
      </c>
      <c r="F158" s="39" t="s">
        <v>404</v>
      </c>
      <c r="G158" s="103">
        <v>66144</v>
      </c>
      <c r="H158" s="103">
        <v>0</v>
      </c>
      <c r="I158" s="103">
        <v>0</v>
      </c>
      <c r="J158" s="103">
        <v>66144</v>
      </c>
    </row>
    <row r="159" spans="1:10" s="21" customFormat="1" ht="12">
      <c r="A159" s="101"/>
      <c r="B159" s="102"/>
      <c r="C159" s="102"/>
      <c r="D159" s="39" t="s">
        <v>400</v>
      </c>
      <c r="E159" s="39" t="s">
        <v>401</v>
      </c>
      <c r="F159" s="39" t="s">
        <v>405</v>
      </c>
      <c r="G159" s="103">
        <v>31300</v>
      </c>
      <c r="H159" s="103">
        <v>223</v>
      </c>
      <c r="I159" s="103">
        <v>0</v>
      </c>
      <c r="J159" s="103">
        <v>31523</v>
      </c>
    </row>
    <row r="160" spans="1:10" s="21" customFormat="1" ht="12">
      <c r="A160" s="101"/>
      <c r="B160" s="102"/>
      <c r="C160" s="102"/>
      <c r="D160" s="39" t="s">
        <v>400</v>
      </c>
      <c r="E160" s="39" t="s">
        <v>401</v>
      </c>
      <c r="F160" s="39" t="s">
        <v>406</v>
      </c>
      <c r="G160" s="103">
        <v>6000</v>
      </c>
      <c r="H160" s="103">
        <v>0</v>
      </c>
      <c r="I160" s="103">
        <v>0</v>
      </c>
      <c r="J160" s="103">
        <v>6000</v>
      </c>
    </row>
    <row r="161" spans="1:10" s="21" customFormat="1" ht="12">
      <c r="A161" s="101"/>
      <c r="B161" s="102"/>
      <c r="C161" s="102"/>
      <c r="D161" s="39" t="s">
        <v>400</v>
      </c>
      <c r="E161" s="39" t="s">
        <v>401</v>
      </c>
      <c r="F161" s="39" t="s">
        <v>407</v>
      </c>
      <c r="G161" s="103">
        <v>3000</v>
      </c>
      <c r="H161" s="103">
        <v>0</v>
      </c>
      <c r="I161" s="103">
        <v>0</v>
      </c>
      <c r="J161" s="103">
        <v>3000</v>
      </c>
    </row>
    <row r="162" spans="1:10" s="21" customFormat="1" ht="12">
      <c r="A162" s="101"/>
      <c r="B162" s="102"/>
      <c r="C162" s="102"/>
      <c r="D162" s="39" t="s">
        <v>400</v>
      </c>
      <c r="E162" s="39" t="s">
        <v>401</v>
      </c>
      <c r="F162" s="39" t="s">
        <v>408</v>
      </c>
      <c r="G162" s="103">
        <v>9786</v>
      </c>
      <c r="H162" s="103">
        <v>0</v>
      </c>
      <c r="I162" s="103">
        <v>0</v>
      </c>
      <c r="J162" s="103">
        <v>9786</v>
      </c>
    </row>
    <row r="163" spans="1:10" s="21" customFormat="1" ht="12">
      <c r="A163" s="101"/>
      <c r="B163" s="102"/>
      <c r="C163" s="102"/>
      <c r="D163" s="39" t="s">
        <v>400</v>
      </c>
      <c r="E163" s="39" t="s">
        <v>401</v>
      </c>
      <c r="F163" s="39" t="s">
        <v>409</v>
      </c>
      <c r="G163" s="103">
        <v>9786</v>
      </c>
      <c r="H163" s="103">
        <v>0</v>
      </c>
      <c r="I163" s="103">
        <v>0</v>
      </c>
      <c r="J163" s="103">
        <v>9786</v>
      </c>
    </row>
    <row r="164" spans="1:10" s="21" customFormat="1" ht="12">
      <c r="A164" s="101"/>
      <c r="B164" s="102"/>
      <c r="C164" s="102"/>
      <c r="D164" s="39" t="s">
        <v>400</v>
      </c>
      <c r="E164" s="39" t="s">
        <v>401</v>
      </c>
      <c r="F164" s="39" t="s">
        <v>410</v>
      </c>
      <c r="G164" s="103">
        <v>15600</v>
      </c>
      <c r="H164" s="103">
        <v>0</v>
      </c>
      <c r="I164" s="103">
        <v>0</v>
      </c>
      <c r="J164" s="103">
        <v>15600</v>
      </c>
    </row>
    <row r="165" spans="1:10" s="21" customFormat="1" ht="12">
      <c r="A165" s="101"/>
      <c r="B165" s="102"/>
      <c r="C165" s="102"/>
      <c r="D165" s="39" t="s">
        <v>400</v>
      </c>
      <c r="E165" s="39" t="s">
        <v>401</v>
      </c>
      <c r="F165" s="39" t="s">
        <v>411</v>
      </c>
      <c r="G165" s="103">
        <v>0</v>
      </c>
      <c r="H165" s="103">
        <v>4336</v>
      </c>
      <c r="I165" s="103">
        <v>0</v>
      </c>
      <c r="J165" s="103">
        <v>4336</v>
      </c>
    </row>
    <row r="166" spans="1:10" s="21" customFormat="1" ht="12">
      <c r="A166" s="101"/>
      <c r="B166" s="102"/>
      <c r="C166" s="102"/>
      <c r="D166" s="39" t="s">
        <v>400</v>
      </c>
      <c r="E166" s="39" t="s">
        <v>401</v>
      </c>
      <c r="F166" s="39" t="s">
        <v>412</v>
      </c>
      <c r="G166" s="103">
        <v>1200</v>
      </c>
      <c r="H166" s="103">
        <v>0</v>
      </c>
      <c r="I166" s="103">
        <v>0</v>
      </c>
      <c r="J166" s="103">
        <v>1200</v>
      </c>
    </row>
    <row r="167" spans="1:10" s="21" customFormat="1" ht="12">
      <c r="A167" s="101"/>
      <c r="B167" s="102"/>
      <c r="C167" s="102"/>
      <c r="D167" s="39" t="s">
        <v>400</v>
      </c>
      <c r="E167" s="39" t="s">
        <v>401</v>
      </c>
      <c r="F167" s="39" t="s">
        <v>413</v>
      </c>
      <c r="G167" s="103">
        <v>28123</v>
      </c>
      <c r="H167" s="103">
        <v>0</v>
      </c>
      <c r="I167" s="103">
        <v>0</v>
      </c>
      <c r="J167" s="103">
        <v>28123</v>
      </c>
    </row>
    <row r="168" spans="1:10" s="21" customFormat="1" ht="12">
      <c r="A168" s="101"/>
      <c r="B168" s="102"/>
      <c r="C168" s="102"/>
      <c r="D168" s="39" t="s">
        <v>400</v>
      </c>
      <c r="E168" s="39" t="s">
        <v>401</v>
      </c>
      <c r="F168" s="39" t="s">
        <v>414</v>
      </c>
      <c r="G168" s="103">
        <v>1575</v>
      </c>
      <c r="H168" s="103">
        <v>0</v>
      </c>
      <c r="I168" s="103">
        <v>0</v>
      </c>
      <c r="J168" s="103">
        <v>1575</v>
      </c>
    </row>
    <row r="169" spans="1:10" s="21" customFormat="1" ht="12">
      <c r="A169" s="101"/>
      <c r="B169" s="102"/>
      <c r="C169" s="102"/>
      <c r="D169" s="39" t="s">
        <v>400</v>
      </c>
      <c r="E169" s="39" t="s">
        <v>401</v>
      </c>
      <c r="F169" s="39" t="s">
        <v>415</v>
      </c>
      <c r="G169" s="103">
        <v>7200</v>
      </c>
      <c r="H169" s="103">
        <v>0</v>
      </c>
      <c r="I169" s="103">
        <v>0</v>
      </c>
      <c r="J169" s="103">
        <v>7200</v>
      </c>
    </row>
    <row r="170" spans="1:10" s="21" customFormat="1" ht="12">
      <c r="A170" s="101"/>
      <c r="B170" s="102"/>
      <c r="C170" s="102"/>
      <c r="D170" s="39" t="s">
        <v>400</v>
      </c>
      <c r="E170" s="39" t="s">
        <v>401</v>
      </c>
      <c r="F170" s="39" t="s">
        <v>416</v>
      </c>
      <c r="G170" s="103">
        <v>500</v>
      </c>
      <c r="H170" s="103">
        <v>0</v>
      </c>
      <c r="I170" s="103">
        <v>0</v>
      </c>
      <c r="J170" s="103">
        <v>500</v>
      </c>
    </row>
    <row r="171" spans="1:10" s="21" customFormat="1" ht="12">
      <c r="A171" s="101"/>
      <c r="B171" s="102"/>
      <c r="C171" s="102"/>
      <c r="D171" s="39" t="s">
        <v>400</v>
      </c>
      <c r="E171" s="39" t="s">
        <v>401</v>
      </c>
      <c r="F171" s="39" t="s">
        <v>417</v>
      </c>
      <c r="G171" s="103">
        <v>94488</v>
      </c>
      <c r="H171" s="103">
        <v>0</v>
      </c>
      <c r="I171" s="103">
        <v>0</v>
      </c>
      <c r="J171" s="103">
        <v>94488</v>
      </c>
    </row>
    <row r="172" spans="1:10" s="21" customFormat="1" ht="12">
      <c r="A172" s="101"/>
      <c r="B172" s="102"/>
      <c r="C172" s="102"/>
      <c r="D172" s="39" t="s">
        <v>400</v>
      </c>
      <c r="E172" s="39" t="s">
        <v>401</v>
      </c>
      <c r="F172" s="39" t="s">
        <v>418</v>
      </c>
      <c r="G172" s="103">
        <v>6000</v>
      </c>
      <c r="H172" s="103">
        <v>0</v>
      </c>
      <c r="I172" s="103">
        <v>0</v>
      </c>
      <c r="J172" s="103">
        <v>6000</v>
      </c>
    </row>
    <row r="173" spans="1:10" s="21" customFormat="1" ht="12">
      <c r="A173" s="101"/>
      <c r="B173" s="102"/>
      <c r="C173" s="102"/>
      <c r="D173" s="39" t="s">
        <v>400</v>
      </c>
      <c r="E173" s="39" t="s">
        <v>401</v>
      </c>
      <c r="F173" s="39" t="s">
        <v>419</v>
      </c>
      <c r="G173" s="103">
        <v>18</v>
      </c>
      <c r="H173" s="103">
        <v>740</v>
      </c>
      <c r="I173" s="103">
        <v>0</v>
      </c>
      <c r="J173" s="103">
        <v>758</v>
      </c>
    </row>
    <row r="174" spans="1:10" s="21" customFormat="1" ht="12">
      <c r="A174" s="101"/>
      <c r="B174" s="102"/>
      <c r="C174" s="102"/>
      <c r="D174" s="39" t="s">
        <v>400</v>
      </c>
      <c r="E174" s="39" t="s">
        <v>401</v>
      </c>
      <c r="F174" s="39" t="s">
        <v>420</v>
      </c>
      <c r="G174" s="103">
        <v>0</v>
      </c>
      <c r="H174" s="103">
        <v>32</v>
      </c>
      <c r="I174" s="103">
        <v>0</v>
      </c>
      <c r="J174" s="103">
        <v>32</v>
      </c>
    </row>
    <row r="175" spans="1:10" s="21" customFormat="1" ht="12">
      <c r="A175" s="101"/>
      <c r="B175" s="102"/>
      <c r="C175" s="102"/>
      <c r="D175" s="39" t="s">
        <v>400</v>
      </c>
      <c r="E175" s="39" t="s">
        <v>401</v>
      </c>
      <c r="F175" s="39" t="s">
        <v>421</v>
      </c>
      <c r="G175" s="103">
        <v>44000</v>
      </c>
      <c r="H175" s="103">
        <v>0</v>
      </c>
      <c r="I175" s="103">
        <v>0</v>
      </c>
      <c r="J175" s="103">
        <v>44000</v>
      </c>
    </row>
    <row r="176" spans="1:10" s="21" customFormat="1" ht="12">
      <c r="A176" s="101"/>
      <c r="B176" s="102"/>
      <c r="C176" s="102"/>
      <c r="D176" s="39" t="s">
        <v>400</v>
      </c>
      <c r="E176" s="39" t="s">
        <v>401</v>
      </c>
      <c r="F176" s="39" t="s">
        <v>422</v>
      </c>
      <c r="G176" s="103">
        <v>26</v>
      </c>
      <c r="H176" s="103">
        <v>0</v>
      </c>
      <c r="I176" s="103">
        <v>0</v>
      </c>
      <c r="J176" s="103">
        <v>26</v>
      </c>
    </row>
    <row r="177" spans="1:10" s="21" customFormat="1" ht="12">
      <c r="A177" s="101"/>
      <c r="B177" s="102"/>
      <c r="C177" s="102"/>
      <c r="D177" s="39" t="s">
        <v>400</v>
      </c>
      <c r="E177" s="39" t="s">
        <v>401</v>
      </c>
      <c r="F177" s="39" t="s">
        <v>423</v>
      </c>
      <c r="G177" s="103">
        <v>0</v>
      </c>
      <c r="H177" s="103">
        <v>384</v>
      </c>
      <c r="I177" s="103">
        <v>0</v>
      </c>
      <c r="J177" s="103">
        <v>384</v>
      </c>
    </row>
    <row r="178" spans="1:10" s="21" customFormat="1" ht="12">
      <c r="A178" s="101"/>
      <c r="B178" s="102"/>
      <c r="C178" s="102"/>
      <c r="D178" s="39" t="s">
        <v>400</v>
      </c>
      <c r="E178" s="39" t="s">
        <v>401</v>
      </c>
      <c r="F178" s="39" t="s">
        <v>424</v>
      </c>
      <c r="G178" s="103">
        <v>1946</v>
      </c>
      <c r="H178" s="103">
        <v>0</v>
      </c>
      <c r="I178" s="103">
        <v>0</v>
      </c>
      <c r="J178" s="103">
        <v>1946</v>
      </c>
    </row>
    <row r="179" spans="1:10" s="21" customFormat="1" ht="12">
      <c r="A179" s="101"/>
      <c r="B179" s="102"/>
      <c r="C179" s="102"/>
      <c r="D179" s="39" t="s">
        <v>400</v>
      </c>
      <c r="E179" s="39" t="s">
        <v>401</v>
      </c>
      <c r="F179" s="39" t="s">
        <v>425</v>
      </c>
      <c r="G179" s="103">
        <v>0</v>
      </c>
      <c r="H179" s="103">
        <v>3500</v>
      </c>
      <c r="I179" s="103">
        <v>0</v>
      </c>
      <c r="J179" s="103">
        <v>3500</v>
      </c>
    </row>
    <row r="180" spans="1:10" s="21" customFormat="1" ht="12">
      <c r="A180" s="101"/>
      <c r="B180" s="102"/>
      <c r="C180" s="102"/>
      <c r="D180" s="39" t="s">
        <v>400</v>
      </c>
      <c r="E180" s="39" t="s">
        <v>401</v>
      </c>
      <c r="F180" s="39" t="s">
        <v>426</v>
      </c>
      <c r="G180" s="103">
        <v>7559</v>
      </c>
      <c r="H180" s="103">
        <v>0</v>
      </c>
      <c r="I180" s="103">
        <v>0</v>
      </c>
      <c r="J180" s="103">
        <v>7559</v>
      </c>
    </row>
    <row r="181" spans="1:10" s="21" customFormat="1" ht="12">
      <c r="A181" s="101"/>
      <c r="B181" s="102"/>
      <c r="C181" s="102"/>
      <c r="D181" s="39" t="s">
        <v>400</v>
      </c>
      <c r="E181" s="39" t="s">
        <v>401</v>
      </c>
      <c r="F181" s="39" t="s">
        <v>427</v>
      </c>
      <c r="G181" s="103">
        <v>13937</v>
      </c>
      <c r="H181" s="103">
        <v>0</v>
      </c>
      <c r="I181" s="103">
        <v>0</v>
      </c>
      <c r="J181" s="103">
        <v>13937</v>
      </c>
    </row>
    <row r="182" spans="1:10" s="21" customFormat="1" ht="12">
      <c r="A182" s="101"/>
      <c r="B182" s="102"/>
      <c r="C182" s="102"/>
      <c r="D182" s="39" t="s">
        <v>400</v>
      </c>
      <c r="E182" s="39" t="s">
        <v>401</v>
      </c>
      <c r="F182" s="39" t="s">
        <v>428</v>
      </c>
      <c r="G182" s="103">
        <v>4215</v>
      </c>
      <c r="H182" s="103">
        <v>0</v>
      </c>
      <c r="I182" s="103">
        <v>0</v>
      </c>
      <c r="J182" s="103">
        <v>4215</v>
      </c>
    </row>
    <row r="183" spans="1:10" s="21" customFormat="1" ht="12">
      <c r="A183" s="101"/>
      <c r="B183" s="102"/>
      <c r="C183" s="102"/>
      <c r="D183" s="39" t="s">
        <v>400</v>
      </c>
      <c r="E183" s="39" t="s">
        <v>401</v>
      </c>
      <c r="F183" s="39" t="s">
        <v>429</v>
      </c>
      <c r="G183" s="103">
        <v>61814</v>
      </c>
      <c r="H183" s="103">
        <v>0</v>
      </c>
      <c r="I183" s="103">
        <v>0</v>
      </c>
      <c r="J183" s="103">
        <v>61814</v>
      </c>
    </row>
    <row r="184" spans="1:10" s="21" customFormat="1" ht="12">
      <c r="A184" s="101"/>
      <c r="B184" s="102"/>
      <c r="C184" s="102"/>
      <c r="D184" s="39" t="s">
        <v>400</v>
      </c>
      <c r="E184" s="39" t="s">
        <v>401</v>
      </c>
      <c r="F184" s="39" t="s">
        <v>430</v>
      </c>
      <c r="G184" s="103">
        <v>9781</v>
      </c>
      <c r="H184" s="103">
        <v>0</v>
      </c>
      <c r="I184" s="103">
        <v>0</v>
      </c>
      <c r="J184" s="103">
        <v>9781</v>
      </c>
    </row>
    <row r="185" spans="1:10" s="21" customFormat="1" ht="12">
      <c r="A185" s="101"/>
      <c r="B185" s="102"/>
      <c r="C185" s="102"/>
      <c r="D185" s="39" t="s">
        <v>400</v>
      </c>
      <c r="E185" s="39" t="s">
        <v>401</v>
      </c>
      <c r="F185" s="39" t="s">
        <v>431</v>
      </c>
      <c r="G185" s="103">
        <v>1956</v>
      </c>
      <c r="H185" s="103">
        <v>0</v>
      </c>
      <c r="I185" s="103">
        <v>0</v>
      </c>
      <c r="J185" s="103">
        <v>1956</v>
      </c>
    </row>
    <row r="186" spans="1:10" s="21" customFormat="1" ht="12">
      <c r="A186" s="101"/>
      <c r="B186" s="102"/>
      <c r="C186" s="102"/>
      <c r="D186" s="39" t="s">
        <v>400</v>
      </c>
      <c r="E186" s="39" t="s">
        <v>401</v>
      </c>
      <c r="F186" s="39" t="s">
        <v>432</v>
      </c>
      <c r="G186" s="103">
        <v>32532</v>
      </c>
      <c r="H186" s="103">
        <v>0</v>
      </c>
      <c r="I186" s="103">
        <v>0</v>
      </c>
      <c r="J186" s="103">
        <v>32532</v>
      </c>
    </row>
    <row r="187" spans="1:10" s="21" customFormat="1" ht="12">
      <c r="A187" s="101"/>
      <c r="B187" s="102"/>
      <c r="C187" s="102"/>
      <c r="D187" s="39" t="s">
        <v>400</v>
      </c>
      <c r="E187" s="39" t="s">
        <v>401</v>
      </c>
      <c r="F187" s="39" t="s">
        <v>433</v>
      </c>
      <c r="G187" s="103">
        <v>8986</v>
      </c>
      <c r="H187" s="103">
        <v>0</v>
      </c>
      <c r="I187" s="103">
        <v>0</v>
      </c>
      <c r="J187" s="103">
        <v>8986</v>
      </c>
    </row>
    <row r="188" spans="1:10" s="21" customFormat="1" ht="12">
      <c r="A188" s="101"/>
      <c r="B188" s="102"/>
      <c r="C188" s="102"/>
      <c r="D188" s="39" t="s">
        <v>400</v>
      </c>
      <c r="E188" s="39" t="s">
        <v>401</v>
      </c>
      <c r="F188" s="39" t="s">
        <v>323</v>
      </c>
      <c r="G188" s="103">
        <v>1500</v>
      </c>
      <c r="H188" s="103">
        <v>0</v>
      </c>
      <c r="I188" s="103">
        <v>0</v>
      </c>
      <c r="J188" s="103">
        <v>1500</v>
      </c>
    </row>
    <row r="189" spans="1:10" s="96" customFormat="1" ht="12">
      <c r="A189" s="97"/>
      <c r="B189" s="98"/>
      <c r="C189" s="98" t="s">
        <v>434</v>
      </c>
      <c r="D189" s="99"/>
      <c r="E189" s="99"/>
      <c r="F189" s="99" t="s">
        <v>435</v>
      </c>
      <c r="G189" s="100">
        <v>0</v>
      </c>
      <c r="H189" s="100">
        <v>7880</v>
      </c>
      <c r="I189" s="100">
        <v>0</v>
      </c>
      <c r="J189" s="100">
        <v>7880</v>
      </c>
    </row>
    <row r="190" spans="1:10" s="21" customFormat="1" ht="12">
      <c r="A190" s="101"/>
      <c r="B190" s="102"/>
      <c r="C190" s="102"/>
      <c r="D190" s="39" t="s">
        <v>436</v>
      </c>
      <c r="E190" s="39" t="s">
        <v>437</v>
      </c>
      <c r="F190" s="39" t="s">
        <v>438</v>
      </c>
      <c r="G190" s="103">
        <v>0</v>
      </c>
      <c r="H190" s="103">
        <v>2100</v>
      </c>
      <c r="I190" s="103">
        <v>0</v>
      </c>
      <c r="J190" s="103">
        <v>2100</v>
      </c>
    </row>
    <row r="191" spans="1:10" s="21" customFormat="1" ht="12">
      <c r="A191" s="101"/>
      <c r="B191" s="102"/>
      <c r="C191" s="102"/>
      <c r="D191" s="39" t="s">
        <v>436</v>
      </c>
      <c r="E191" s="39" t="s">
        <v>437</v>
      </c>
      <c r="F191" s="39" t="s">
        <v>439</v>
      </c>
      <c r="G191" s="103">
        <v>0</v>
      </c>
      <c r="H191" s="103">
        <v>900</v>
      </c>
      <c r="I191" s="103">
        <v>0</v>
      </c>
      <c r="J191" s="103">
        <v>900</v>
      </c>
    </row>
    <row r="192" spans="1:10" s="21" customFormat="1" ht="12">
      <c r="A192" s="101"/>
      <c r="B192" s="102"/>
      <c r="C192" s="102"/>
      <c r="D192" s="39" t="s">
        <v>440</v>
      </c>
      <c r="E192" s="39" t="s">
        <v>441</v>
      </c>
      <c r="F192" s="39" t="s">
        <v>442</v>
      </c>
      <c r="G192" s="103">
        <v>0</v>
      </c>
      <c r="H192" s="103">
        <v>200</v>
      </c>
      <c r="I192" s="103">
        <v>0</v>
      </c>
      <c r="J192" s="103">
        <v>200</v>
      </c>
    </row>
    <row r="193" spans="1:10" s="21" customFormat="1" ht="12">
      <c r="A193" s="101"/>
      <c r="B193" s="102"/>
      <c r="C193" s="102"/>
      <c r="D193" s="39" t="s">
        <v>440</v>
      </c>
      <c r="E193" s="39" t="s">
        <v>441</v>
      </c>
      <c r="F193" s="39" t="s">
        <v>443</v>
      </c>
      <c r="G193" s="103">
        <v>0</v>
      </c>
      <c r="H193" s="103">
        <v>4680</v>
      </c>
      <c r="I193" s="103">
        <v>0</v>
      </c>
      <c r="J193" s="103">
        <v>4680</v>
      </c>
    </row>
    <row r="194" spans="1:10" s="96" customFormat="1" ht="12">
      <c r="A194" s="97"/>
      <c r="B194" s="98"/>
      <c r="C194" s="98" t="s">
        <v>444</v>
      </c>
      <c r="D194" s="99"/>
      <c r="E194" s="99"/>
      <c r="F194" s="99" t="s">
        <v>445</v>
      </c>
      <c r="G194" s="100">
        <v>283790</v>
      </c>
      <c r="H194" s="100">
        <v>25523</v>
      </c>
      <c r="I194" s="100">
        <v>0</v>
      </c>
      <c r="J194" s="100">
        <v>309313</v>
      </c>
    </row>
    <row r="195" spans="1:10" s="21" customFormat="1" ht="12">
      <c r="A195" s="101"/>
      <c r="B195" s="102"/>
      <c r="C195" s="102"/>
      <c r="D195" s="39" t="s">
        <v>446</v>
      </c>
      <c r="E195" s="39" t="s">
        <v>447</v>
      </c>
      <c r="F195" s="39" t="s">
        <v>448</v>
      </c>
      <c r="G195" s="103">
        <v>135</v>
      </c>
      <c r="H195" s="103">
        <v>0</v>
      </c>
      <c r="I195" s="103">
        <v>0</v>
      </c>
      <c r="J195" s="103">
        <v>135</v>
      </c>
    </row>
    <row r="196" spans="1:10" s="21" customFormat="1" ht="12">
      <c r="A196" s="101"/>
      <c r="B196" s="102"/>
      <c r="C196" s="102"/>
      <c r="D196" s="39" t="s">
        <v>446</v>
      </c>
      <c r="E196" s="39" t="s">
        <v>447</v>
      </c>
      <c r="F196" s="39" t="s">
        <v>449</v>
      </c>
      <c r="G196" s="103">
        <v>8</v>
      </c>
      <c r="H196" s="103">
        <v>0</v>
      </c>
      <c r="I196" s="103">
        <v>0</v>
      </c>
      <c r="J196" s="103">
        <v>8</v>
      </c>
    </row>
    <row r="197" spans="1:10" s="21" customFormat="1" ht="12">
      <c r="A197" s="101"/>
      <c r="B197" s="102"/>
      <c r="C197" s="102"/>
      <c r="D197" s="39" t="s">
        <v>446</v>
      </c>
      <c r="E197" s="39" t="s">
        <v>447</v>
      </c>
      <c r="F197" s="39" t="s">
        <v>450</v>
      </c>
      <c r="G197" s="103">
        <v>0</v>
      </c>
      <c r="H197" s="103">
        <v>54</v>
      </c>
      <c r="I197" s="103">
        <v>0</v>
      </c>
      <c r="J197" s="103">
        <v>54</v>
      </c>
    </row>
    <row r="198" spans="1:10" s="21" customFormat="1" ht="12">
      <c r="A198" s="101"/>
      <c r="B198" s="102"/>
      <c r="C198" s="102"/>
      <c r="D198" s="39" t="s">
        <v>446</v>
      </c>
      <c r="E198" s="39" t="s">
        <v>447</v>
      </c>
      <c r="F198" s="39" t="s">
        <v>451</v>
      </c>
      <c r="G198" s="103">
        <v>21</v>
      </c>
      <c r="H198" s="103">
        <v>0</v>
      </c>
      <c r="I198" s="103">
        <v>0</v>
      </c>
      <c r="J198" s="103">
        <v>21</v>
      </c>
    </row>
    <row r="199" spans="1:10" s="21" customFormat="1" ht="12">
      <c r="A199" s="101"/>
      <c r="B199" s="102"/>
      <c r="C199" s="102"/>
      <c r="D199" s="39" t="s">
        <v>446</v>
      </c>
      <c r="E199" s="39" t="s">
        <v>447</v>
      </c>
      <c r="F199" s="39" t="s">
        <v>452</v>
      </c>
      <c r="G199" s="103">
        <v>0</v>
      </c>
      <c r="H199" s="103">
        <v>10935</v>
      </c>
      <c r="I199" s="103">
        <v>0</v>
      </c>
      <c r="J199" s="103">
        <v>10935</v>
      </c>
    </row>
    <row r="200" spans="1:10" s="21" customFormat="1" ht="12">
      <c r="A200" s="101"/>
      <c r="B200" s="102"/>
      <c r="C200" s="102"/>
      <c r="D200" s="39" t="s">
        <v>446</v>
      </c>
      <c r="E200" s="39" t="s">
        <v>447</v>
      </c>
      <c r="F200" s="39" t="s">
        <v>453</v>
      </c>
      <c r="G200" s="103">
        <v>17859</v>
      </c>
      <c r="H200" s="103">
        <v>0</v>
      </c>
      <c r="I200" s="103">
        <v>0</v>
      </c>
      <c r="J200" s="103">
        <v>17859</v>
      </c>
    </row>
    <row r="201" spans="1:10" s="21" customFormat="1" ht="12">
      <c r="A201" s="101"/>
      <c r="B201" s="102"/>
      <c r="C201" s="102"/>
      <c r="D201" s="39" t="s">
        <v>446</v>
      </c>
      <c r="E201" s="39" t="s">
        <v>447</v>
      </c>
      <c r="F201" s="39" t="s">
        <v>454</v>
      </c>
      <c r="G201" s="103">
        <v>0</v>
      </c>
      <c r="H201" s="103">
        <v>60</v>
      </c>
      <c r="I201" s="103">
        <v>0</v>
      </c>
      <c r="J201" s="103">
        <v>60</v>
      </c>
    </row>
    <row r="202" spans="1:10" s="21" customFormat="1" ht="12">
      <c r="A202" s="101"/>
      <c r="B202" s="102"/>
      <c r="C202" s="102"/>
      <c r="D202" s="39" t="s">
        <v>446</v>
      </c>
      <c r="E202" s="39" t="s">
        <v>447</v>
      </c>
      <c r="F202" s="39" t="s">
        <v>455</v>
      </c>
      <c r="G202" s="103">
        <v>8451</v>
      </c>
      <c r="H202" s="103">
        <v>0</v>
      </c>
      <c r="I202" s="103">
        <v>0</v>
      </c>
      <c r="J202" s="103">
        <v>8451</v>
      </c>
    </row>
    <row r="203" spans="1:10" s="21" customFormat="1" ht="12">
      <c r="A203" s="101"/>
      <c r="B203" s="102"/>
      <c r="C203" s="102"/>
      <c r="D203" s="39" t="s">
        <v>446</v>
      </c>
      <c r="E203" s="39" t="s">
        <v>447</v>
      </c>
      <c r="F203" s="39" t="s">
        <v>456</v>
      </c>
      <c r="G203" s="103">
        <v>1620</v>
      </c>
      <c r="H203" s="103">
        <v>0</v>
      </c>
      <c r="I203" s="103">
        <v>0</v>
      </c>
      <c r="J203" s="103">
        <v>1620</v>
      </c>
    </row>
    <row r="204" spans="1:10" s="21" customFormat="1" ht="12">
      <c r="A204" s="101"/>
      <c r="B204" s="102"/>
      <c r="C204" s="102"/>
      <c r="D204" s="39" t="s">
        <v>446</v>
      </c>
      <c r="E204" s="39" t="s">
        <v>447</v>
      </c>
      <c r="F204" s="39" t="s">
        <v>457</v>
      </c>
      <c r="G204" s="103">
        <v>405</v>
      </c>
      <c r="H204" s="103">
        <v>0</v>
      </c>
      <c r="I204" s="103">
        <v>0</v>
      </c>
      <c r="J204" s="103">
        <v>405</v>
      </c>
    </row>
    <row r="205" spans="1:10" s="21" customFormat="1" ht="12">
      <c r="A205" s="101"/>
      <c r="B205" s="102"/>
      <c r="C205" s="102"/>
      <c r="D205" s="39" t="s">
        <v>446</v>
      </c>
      <c r="E205" s="39" t="s">
        <v>447</v>
      </c>
      <c r="F205" s="39" t="s">
        <v>458</v>
      </c>
      <c r="G205" s="103">
        <v>1350</v>
      </c>
      <c r="H205" s="103">
        <v>0</v>
      </c>
      <c r="I205" s="103">
        <v>0</v>
      </c>
      <c r="J205" s="103">
        <v>1350</v>
      </c>
    </row>
    <row r="206" spans="1:10" s="21" customFormat="1" ht="12">
      <c r="A206" s="101"/>
      <c r="B206" s="102"/>
      <c r="C206" s="102"/>
      <c r="D206" s="39" t="s">
        <v>446</v>
      </c>
      <c r="E206" s="39" t="s">
        <v>447</v>
      </c>
      <c r="F206" s="39" t="s">
        <v>459</v>
      </c>
      <c r="G206" s="103">
        <v>2642</v>
      </c>
      <c r="H206" s="103">
        <v>0</v>
      </c>
      <c r="I206" s="103">
        <v>0</v>
      </c>
      <c r="J206" s="103">
        <v>2642</v>
      </c>
    </row>
    <row r="207" spans="1:10" s="21" customFormat="1" ht="12">
      <c r="A207" s="101"/>
      <c r="B207" s="102"/>
      <c r="C207" s="102"/>
      <c r="D207" s="39" t="s">
        <v>446</v>
      </c>
      <c r="E207" s="39" t="s">
        <v>447</v>
      </c>
      <c r="F207" s="39" t="s">
        <v>460</v>
      </c>
      <c r="G207" s="103">
        <v>2642</v>
      </c>
      <c r="H207" s="103">
        <v>0</v>
      </c>
      <c r="I207" s="103">
        <v>0</v>
      </c>
      <c r="J207" s="103">
        <v>2642</v>
      </c>
    </row>
    <row r="208" spans="1:10" s="21" customFormat="1" ht="12">
      <c r="A208" s="101"/>
      <c r="B208" s="102"/>
      <c r="C208" s="102"/>
      <c r="D208" s="39" t="s">
        <v>446</v>
      </c>
      <c r="E208" s="39" t="s">
        <v>447</v>
      </c>
      <c r="F208" s="39" t="s">
        <v>461</v>
      </c>
      <c r="G208" s="103">
        <v>270</v>
      </c>
      <c r="H208" s="103">
        <v>0</v>
      </c>
      <c r="I208" s="103">
        <v>0</v>
      </c>
      <c r="J208" s="103">
        <v>270</v>
      </c>
    </row>
    <row r="209" spans="1:10" s="21" customFormat="1" ht="12">
      <c r="A209" s="101"/>
      <c r="B209" s="102"/>
      <c r="C209" s="102"/>
      <c r="D209" s="39" t="s">
        <v>446</v>
      </c>
      <c r="E209" s="39" t="s">
        <v>447</v>
      </c>
      <c r="F209" s="39" t="s">
        <v>462</v>
      </c>
      <c r="G209" s="103">
        <v>324</v>
      </c>
      <c r="H209" s="103">
        <v>0</v>
      </c>
      <c r="I209" s="103">
        <v>0</v>
      </c>
      <c r="J209" s="103">
        <v>324</v>
      </c>
    </row>
    <row r="210" spans="1:10" s="21" customFormat="1" ht="12">
      <c r="A210" s="101"/>
      <c r="B210" s="102"/>
      <c r="C210" s="102"/>
      <c r="D210" s="39" t="s">
        <v>446</v>
      </c>
      <c r="E210" s="39" t="s">
        <v>447</v>
      </c>
      <c r="F210" s="39" t="s">
        <v>463</v>
      </c>
      <c r="G210" s="103">
        <v>270</v>
      </c>
      <c r="H210" s="103">
        <v>0</v>
      </c>
      <c r="I210" s="103">
        <v>0</v>
      </c>
      <c r="J210" s="103">
        <v>270</v>
      </c>
    </row>
    <row r="211" spans="1:10" s="21" customFormat="1" ht="12">
      <c r="A211" s="101"/>
      <c r="B211" s="102"/>
      <c r="C211" s="102"/>
      <c r="D211" s="39" t="s">
        <v>446</v>
      </c>
      <c r="E211" s="39" t="s">
        <v>447</v>
      </c>
      <c r="F211" s="39" t="s">
        <v>464</v>
      </c>
      <c r="G211" s="103">
        <v>0</v>
      </c>
      <c r="H211" s="103">
        <v>243</v>
      </c>
      <c r="I211" s="103">
        <v>0</v>
      </c>
      <c r="J211" s="103">
        <v>243</v>
      </c>
    </row>
    <row r="212" spans="1:10" s="21" customFormat="1" ht="12">
      <c r="A212" s="101"/>
      <c r="B212" s="102"/>
      <c r="C212" s="102"/>
      <c r="D212" s="39" t="s">
        <v>446</v>
      </c>
      <c r="E212" s="39" t="s">
        <v>447</v>
      </c>
      <c r="F212" s="39" t="s">
        <v>465</v>
      </c>
      <c r="G212" s="103">
        <v>52</v>
      </c>
      <c r="H212" s="103">
        <v>0</v>
      </c>
      <c r="I212" s="103">
        <v>0</v>
      </c>
      <c r="J212" s="103">
        <v>52</v>
      </c>
    </row>
    <row r="213" spans="1:10" s="21" customFormat="1" ht="12">
      <c r="A213" s="101"/>
      <c r="B213" s="102"/>
      <c r="C213" s="102"/>
      <c r="D213" s="39" t="s">
        <v>446</v>
      </c>
      <c r="E213" s="39" t="s">
        <v>447</v>
      </c>
      <c r="F213" s="39" t="s">
        <v>466</v>
      </c>
      <c r="G213" s="103">
        <v>2075</v>
      </c>
      <c r="H213" s="103">
        <v>0</v>
      </c>
      <c r="I213" s="103">
        <v>0</v>
      </c>
      <c r="J213" s="103">
        <v>2075</v>
      </c>
    </row>
    <row r="214" spans="1:10" s="21" customFormat="1" ht="12">
      <c r="A214" s="101"/>
      <c r="B214" s="102"/>
      <c r="C214" s="102"/>
      <c r="D214" s="39" t="s">
        <v>446</v>
      </c>
      <c r="E214" s="39" t="s">
        <v>447</v>
      </c>
      <c r="F214" s="39" t="s">
        <v>467</v>
      </c>
      <c r="G214" s="103">
        <v>0</v>
      </c>
      <c r="H214" s="103">
        <v>178</v>
      </c>
      <c r="I214" s="103">
        <v>0</v>
      </c>
      <c r="J214" s="103">
        <v>178</v>
      </c>
    </row>
    <row r="215" spans="1:10" s="21" customFormat="1" ht="12">
      <c r="A215" s="101"/>
      <c r="B215" s="102"/>
      <c r="C215" s="102"/>
      <c r="D215" s="39" t="s">
        <v>446</v>
      </c>
      <c r="E215" s="39" t="s">
        <v>447</v>
      </c>
      <c r="F215" s="39" t="s">
        <v>468</v>
      </c>
      <c r="G215" s="103">
        <v>8405</v>
      </c>
      <c r="H215" s="103">
        <v>0</v>
      </c>
      <c r="I215" s="103">
        <v>0</v>
      </c>
      <c r="J215" s="103">
        <v>8405</v>
      </c>
    </row>
    <row r="216" spans="1:10" s="21" customFormat="1" ht="12">
      <c r="A216" s="101"/>
      <c r="B216" s="102"/>
      <c r="C216" s="102"/>
      <c r="D216" s="39" t="s">
        <v>446</v>
      </c>
      <c r="E216" s="39" t="s">
        <v>447</v>
      </c>
      <c r="F216" s="39" t="s">
        <v>469</v>
      </c>
      <c r="G216" s="103">
        <v>657</v>
      </c>
      <c r="H216" s="103">
        <v>0</v>
      </c>
      <c r="I216" s="103">
        <v>0</v>
      </c>
      <c r="J216" s="103">
        <v>657</v>
      </c>
    </row>
    <row r="217" spans="1:10" s="21" customFormat="1" ht="12">
      <c r="A217" s="101"/>
      <c r="B217" s="102"/>
      <c r="C217" s="102"/>
      <c r="D217" s="39" t="s">
        <v>446</v>
      </c>
      <c r="E217" s="39" t="s">
        <v>447</v>
      </c>
      <c r="F217" s="39" t="s">
        <v>470</v>
      </c>
      <c r="G217" s="103">
        <v>30</v>
      </c>
      <c r="H217" s="103">
        <v>0</v>
      </c>
      <c r="I217" s="103">
        <v>0</v>
      </c>
      <c r="J217" s="103">
        <v>30</v>
      </c>
    </row>
    <row r="218" spans="1:10" s="21" customFormat="1" ht="12">
      <c r="A218" s="101"/>
      <c r="B218" s="102"/>
      <c r="C218" s="102"/>
      <c r="D218" s="39" t="s">
        <v>446</v>
      </c>
      <c r="E218" s="39" t="s">
        <v>447</v>
      </c>
      <c r="F218" s="39" t="s">
        <v>471</v>
      </c>
      <c r="G218" s="103">
        <v>569</v>
      </c>
      <c r="H218" s="103">
        <v>0</v>
      </c>
      <c r="I218" s="103">
        <v>0</v>
      </c>
      <c r="J218" s="103">
        <v>569</v>
      </c>
    </row>
    <row r="219" spans="1:10" s="21" customFormat="1" ht="12">
      <c r="A219" s="101"/>
      <c r="B219" s="102"/>
      <c r="C219" s="102"/>
      <c r="D219" s="39" t="s">
        <v>446</v>
      </c>
      <c r="E219" s="39" t="s">
        <v>447</v>
      </c>
      <c r="F219" s="39" t="s">
        <v>472</v>
      </c>
      <c r="G219" s="103">
        <v>5400</v>
      </c>
      <c r="H219" s="103">
        <v>0</v>
      </c>
      <c r="I219" s="103">
        <v>0</v>
      </c>
      <c r="J219" s="103">
        <v>5400</v>
      </c>
    </row>
    <row r="220" spans="1:10" s="21" customFormat="1" ht="12">
      <c r="A220" s="101"/>
      <c r="B220" s="102"/>
      <c r="C220" s="102"/>
      <c r="D220" s="39" t="s">
        <v>446</v>
      </c>
      <c r="E220" s="39" t="s">
        <v>447</v>
      </c>
      <c r="F220" s="39" t="s">
        <v>473</v>
      </c>
      <c r="G220" s="103">
        <v>32736</v>
      </c>
      <c r="H220" s="103">
        <v>0</v>
      </c>
      <c r="I220" s="103">
        <v>0</v>
      </c>
      <c r="J220" s="103">
        <v>32736</v>
      </c>
    </row>
    <row r="221" spans="1:10" s="21" customFormat="1" ht="12">
      <c r="A221" s="101"/>
      <c r="B221" s="102"/>
      <c r="C221" s="102"/>
      <c r="D221" s="39" t="s">
        <v>446</v>
      </c>
      <c r="E221" s="39" t="s">
        <v>447</v>
      </c>
      <c r="F221" s="39" t="s">
        <v>474</v>
      </c>
      <c r="G221" s="103">
        <v>425</v>
      </c>
      <c r="H221" s="103">
        <v>0</v>
      </c>
      <c r="I221" s="103">
        <v>0</v>
      </c>
      <c r="J221" s="103">
        <v>425</v>
      </c>
    </row>
    <row r="222" spans="1:10" s="21" customFormat="1" ht="12">
      <c r="A222" s="101"/>
      <c r="B222" s="102"/>
      <c r="C222" s="102"/>
      <c r="D222" s="39" t="s">
        <v>446</v>
      </c>
      <c r="E222" s="39" t="s">
        <v>447</v>
      </c>
      <c r="F222" s="39" t="s">
        <v>475</v>
      </c>
      <c r="G222" s="103">
        <v>27000</v>
      </c>
      <c r="H222" s="103">
        <v>0</v>
      </c>
      <c r="I222" s="103">
        <v>0</v>
      </c>
      <c r="J222" s="103">
        <v>27000</v>
      </c>
    </row>
    <row r="223" spans="1:10" s="21" customFormat="1" ht="12">
      <c r="A223" s="101"/>
      <c r="B223" s="102"/>
      <c r="C223" s="102"/>
      <c r="D223" s="39" t="s">
        <v>446</v>
      </c>
      <c r="E223" s="39" t="s">
        <v>447</v>
      </c>
      <c r="F223" s="39" t="s">
        <v>476</v>
      </c>
      <c r="G223" s="103">
        <v>135</v>
      </c>
      <c r="H223" s="103">
        <v>0</v>
      </c>
      <c r="I223" s="103">
        <v>0</v>
      </c>
      <c r="J223" s="103">
        <v>135</v>
      </c>
    </row>
    <row r="224" spans="1:10" s="21" customFormat="1" ht="12">
      <c r="A224" s="101"/>
      <c r="B224" s="102"/>
      <c r="C224" s="102"/>
      <c r="D224" s="39" t="s">
        <v>446</v>
      </c>
      <c r="E224" s="39" t="s">
        <v>447</v>
      </c>
      <c r="F224" s="39" t="s">
        <v>477</v>
      </c>
      <c r="G224" s="103">
        <v>25512</v>
      </c>
      <c r="H224" s="103">
        <v>0</v>
      </c>
      <c r="I224" s="103">
        <v>0</v>
      </c>
      <c r="J224" s="103">
        <v>25512</v>
      </c>
    </row>
    <row r="225" spans="1:10" s="21" customFormat="1" ht="12">
      <c r="A225" s="101"/>
      <c r="B225" s="102"/>
      <c r="C225" s="102"/>
      <c r="D225" s="39" t="s">
        <v>446</v>
      </c>
      <c r="E225" s="39" t="s">
        <v>447</v>
      </c>
      <c r="F225" s="39" t="s">
        <v>478</v>
      </c>
      <c r="G225" s="103">
        <v>32</v>
      </c>
      <c r="H225" s="103">
        <v>0</v>
      </c>
      <c r="I225" s="103">
        <v>0</v>
      </c>
      <c r="J225" s="103">
        <v>32</v>
      </c>
    </row>
    <row r="226" spans="1:10" s="21" customFormat="1" ht="12">
      <c r="A226" s="101"/>
      <c r="B226" s="102"/>
      <c r="C226" s="102"/>
      <c r="D226" s="39" t="s">
        <v>446</v>
      </c>
      <c r="E226" s="39" t="s">
        <v>447</v>
      </c>
      <c r="F226" s="39" t="s">
        <v>479</v>
      </c>
      <c r="G226" s="103">
        <v>1620</v>
      </c>
      <c r="H226" s="103">
        <v>0</v>
      </c>
      <c r="I226" s="103">
        <v>0</v>
      </c>
      <c r="J226" s="103">
        <v>1620</v>
      </c>
    </row>
    <row r="227" spans="1:10" s="21" customFormat="1" ht="12">
      <c r="A227" s="101"/>
      <c r="B227" s="102"/>
      <c r="C227" s="102"/>
      <c r="D227" s="39" t="s">
        <v>446</v>
      </c>
      <c r="E227" s="39" t="s">
        <v>447</v>
      </c>
      <c r="F227" s="39" t="s">
        <v>480</v>
      </c>
      <c r="G227" s="103">
        <v>5</v>
      </c>
      <c r="H227" s="103">
        <v>200</v>
      </c>
      <c r="I227" s="103">
        <v>0</v>
      </c>
      <c r="J227" s="103">
        <v>205</v>
      </c>
    </row>
    <row r="228" spans="1:10" s="21" customFormat="1" ht="12">
      <c r="A228" s="101"/>
      <c r="B228" s="102"/>
      <c r="C228" s="102"/>
      <c r="D228" s="39" t="s">
        <v>446</v>
      </c>
      <c r="E228" s="39" t="s">
        <v>447</v>
      </c>
      <c r="F228" s="39" t="s">
        <v>481</v>
      </c>
      <c r="G228" s="103">
        <v>0</v>
      </c>
      <c r="H228" s="103">
        <v>9</v>
      </c>
      <c r="I228" s="103">
        <v>0</v>
      </c>
      <c r="J228" s="103">
        <v>9</v>
      </c>
    </row>
    <row r="229" spans="1:10" s="21" customFormat="1" ht="12">
      <c r="A229" s="101"/>
      <c r="B229" s="102"/>
      <c r="C229" s="102"/>
      <c r="D229" s="39" t="s">
        <v>446</v>
      </c>
      <c r="E229" s="39" t="s">
        <v>447</v>
      </c>
      <c r="F229" s="39" t="s">
        <v>482</v>
      </c>
      <c r="G229" s="103">
        <v>7</v>
      </c>
      <c r="H229" s="103">
        <v>0</v>
      </c>
      <c r="I229" s="103">
        <v>0</v>
      </c>
      <c r="J229" s="103">
        <v>7</v>
      </c>
    </row>
    <row r="230" spans="1:10" s="21" customFormat="1" ht="12">
      <c r="A230" s="101"/>
      <c r="B230" s="102"/>
      <c r="C230" s="102"/>
      <c r="D230" s="39" t="s">
        <v>446</v>
      </c>
      <c r="E230" s="39" t="s">
        <v>447</v>
      </c>
      <c r="F230" s="39" t="s">
        <v>483</v>
      </c>
      <c r="G230" s="103">
        <v>11880</v>
      </c>
      <c r="H230" s="103">
        <v>0</v>
      </c>
      <c r="I230" s="103">
        <v>0</v>
      </c>
      <c r="J230" s="103">
        <v>11880</v>
      </c>
    </row>
    <row r="231" spans="1:10" s="21" customFormat="1" ht="12">
      <c r="A231" s="101"/>
      <c r="B231" s="102"/>
      <c r="C231" s="102"/>
      <c r="D231" s="39" t="s">
        <v>446</v>
      </c>
      <c r="E231" s="39" t="s">
        <v>447</v>
      </c>
      <c r="F231" s="39" t="s">
        <v>484</v>
      </c>
      <c r="G231" s="103">
        <v>0</v>
      </c>
      <c r="H231" s="103">
        <v>1264</v>
      </c>
      <c r="I231" s="103">
        <v>0</v>
      </c>
      <c r="J231" s="103">
        <v>1264</v>
      </c>
    </row>
    <row r="232" spans="1:10" s="21" customFormat="1" ht="12">
      <c r="A232" s="101"/>
      <c r="B232" s="102"/>
      <c r="C232" s="102"/>
      <c r="D232" s="39" t="s">
        <v>446</v>
      </c>
      <c r="E232" s="39" t="s">
        <v>447</v>
      </c>
      <c r="F232" s="39" t="s">
        <v>485</v>
      </c>
      <c r="G232" s="103">
        <v>0</v>
      </c>
      <c r="H232" s="103">
        <v>104</v>
      </c>
      <c r="I232" s="103">
        <v>0</v>
      </c>
      <c r="J232" s="103">
        <v>104</v>
      </c>
    </row>
    <row r="233" spans="1:10" s="21" customFormat="1" ht="12">
      <c r="A233" s="101"/>
      <c r="B233" s="102"/>
      <c r="C233" s="102"/>
      <c r="D233" s="39" t="s">
        <v>446</v>
      </c>
      <c r="E233" s="39" t="s">
        <v>447</v>
      </c>
      <c r="F233" s="39" t="s">
        <v>486</v>
      </c>
      <c r="G233" s="103">
        <v>526</v>
      </c>
      <c r="H233" s="103">
        <v>0</v>
      </c>
      <c r="I233" s="103">
        <v>0</v>
      </c>
      <c r="J233" s="103">
        <v>526</v>
      </c>
    </row>
    <row r="234" spans="1:10" s="21" customFormat="1" ht="12">
      <c r="A234" s="101"/>
      <c r="B234" s="102"/>
      <c r="C234" s="102"/>
      <c r="D234" s="39" t="s">
        <v>446</v>
      </c>
      <c r="E234" s="39" t="s">
        <v>447</v>
      </c>
      <c r="F234" s="39" t="s">
        <v>487</v>
      </c>
      <c r="G234" s="103">
        <v>128</v>
      </c>
      <c r="H234" s="103">
        <v>0</v>
      </c>
      <c r="I234" s="103">
        <v>0</v>
      </c>
      <c r="J234" s="103">
        <v>128</v>
      </c>
    </row>
    <row r="235" spans="1:10" s="21" customFormat="1" ht="12">
      <c r="A235" s="101"/>
      <c r="B235" s="102"/>
      <c r="C235" s="102"/>
      <c r="D235" s="39" t="s">
        <v>446</v>
      </c>
      <c r="E235" s="39" t="s">
        <v>447</v>
      </c>
      <c r="F235" s="39" t="s">
        <v>488</v>
      </c>
      <c r="G235" s="103">
        <v>2041</v>
      </c>
      <c r="H235" s="103">
        <v>0</v>
      </c>
      <c r="I235" s="103">
        <v>0</v>
      </c>
      <c r="J235" s="103">
        <v>2041</v>
      </c>
    </row>
    <row r="236" spans="1:10" s="21" customFormat="1" ht="12">
      <c r="A236" s="101"/>
      <c r="B236" s="102"/>
      <c r="C236" s="102"/>
      <c r="D236" s="39" t="s">
        <v>446</v>
      </c>
      <c r="E236" s="39" t="s">
        <v>447</v>
      </c>
      <c r="F236" s="39" t="s">
        <v>489</v>
      </c>
      <c r="G236" s="103">
        <v>3763</v>
      </c>
      <c r="H236" s="103">
        <v>0</v>
      </c>
      <c r="I236" s="103">
        <v>0</v>
      </c>
      <c r="J236" s="103">
        <v>3763</v>
      </c>
    </row>
    <row r="237" spans="1:10" s="21" customFormat="1" ht="12">
      <c r="A237" s="101"/>
      <c r="B237" s="102"/>
      <c r="C237" s="102"/>
      <c r="D237" s="39" t="s">
        <v>446</v>
      </c>
      <c r="E237" s="39" t="s">
        <v>447</v>
      </c>
      <c r="F237" s="39" t="s">
        <v>490</v>
      </c>
      <c r="G237" s="103">
        <v>1138</v>
      </c>
      <c r="H237" s="103">
        <v>0</v>
      </c>
      <c r="I237" s="103">
        <v>0</v>
      </c>
      <c r="J237" s="103">
        <v>1138</v>
      </c>
    </row>
    <row r="238" spans="1:10" s="21" customFormat="1" ht="12">
      <c r="A238" s="101"/>
      <c r="B238" s="102"/>
      <c r="C238" s="102"/>
      <c r="D238" s="39" t="s">
        <v>446</v>
      </c>
      <c r="E238" s="39" t="s">
        <v>447</v>
      </c>
      <c r="F238" s="39" t="s">
        <v>491</v>
      </c>
      <c r="G238" s="103">
        <v>122</v>
      </c>
      <c r="H238" s="103">
        <v>0</v>
      </c>
      <c r="I238" s="103">
        <v>0</v>
      </c>
      <c r="J238" s="103">
        <v>122</v>
      </c>
    </row>
    <row r="239" spans="1:10" s="21" customFormat="1" ht="12">
      <c r="A239" s="101"/>
      <c r="B239" s="102"/>
      <c r="C239" s="102"/>
      <c r="D239" s="39" t="s">
        <v>446</v>
      </c>
      <c r="E239" s="39" t="s">
        <v>447</v>
      </c>
      <c r="F239" s="39" t="s">
        <v>492</v>
      </c>
      <c r="G239" s="103">
        <v>8343</v>
      </c>
      <c r="H239" s="103">
        <v>0</v>
      </c>
      <c r="I239" s="103">
        <v>0</v>
      </c>
      <c r="J239" s="103">
        <v>8343</v>
      </c>
    </row>
    <row r="240" spans="1:10" s="21" customFormat="1" ht="12">
      <c r="A240" s="101"/>
      <c r="B240" s="102"/>
      <c r="C240" s="102"/>
      <c r="D240" s="39" t="s">
        <v>446</v>
      </c>
      <c r="E240" s="39" t="s">
        <v>447</v>
      </c>
      <c r="F240" s="39" t="s">
        <v>493</v>
      </c>
      <c r="G240" s="103">
        <v>0</v>
      </c>
      <c r="H240" s="103">
        <v>54</v>
      </c>
      <c r="I240" s="103">
        <v>0</v>
      </c>
      <c r="J240" s="103">
        <v>54</v>
      </c>
    </row>
    <row r="241" spans="1:10" s="21" customFormat="1" ht="12">
      <c r="A241" s="101"/>
      <c r="B241" s="102"/>
      <c r="C241" s="102"/>
      <c r="D241" s="39" t="s">
        <v>446</v>
      </c>
      <c r="E241" s="39" t="s">
        <v>447</v>
      </c>
      <c r="F241" s="39" t="s">
        <v>494</v>
      </c>
      <c r="G241" s="103">
        <v>3132</v>
      </c>
      <c r="H241" s="103">
        <v>0</v>
      </c>
      <c r="I241" s="103">
        <v>0</v>
      </c>
      <c r="J241" s="103">
        <v>3132</v>
      </c>
    </row>
    <row r="242" spans="1:10" s="21" customFormat="1" ht="12">
      <c r="A242" s="101"/>
      <c r="B242" s="102"/>
      <c r="C242" s="102"/>
      <c r="D242" s="39" t="s">
        <v>446</v>
      </c>
      <c r="E242" s="39" t="s">
        <v>447</v>
      </c>
      <c r="F242" s="39" t="s">
        <v>495</v>
      </c>
      <c r="G242" s="103">
        <v>32</v>
      </c>
      <c r="H242" s="103">
        <v>8451</v>
      </c>
      <c r="I242" s="103">
        <v>0</v>
      </c>
      <c r="J242" s="103">
        <v>8483</v>
      </c>
    </row>
    <row r="243" spans="1:10" s="21" customFormat="1" ht="12">
      <c r="A243" s="101"/>
      <c r="B243" s="102"/>
      <c r="C243" s="102"/>
      <c r="D243" s="39" t="s">
        <v>446</v>
      </c>
      <c r="E243" s="39" t="s">
        <v>447</v>
      </c>
      <c r="F243" s="39" t="s">
        <v>496</v>
      </c>
      <c r="G243" s="103">
        <v>0</v>
      </c>
      <c r="H243" s="103">
        <v>540</v>
      </c>
      <c r="I243" s="103">
        <v>0</v>
      </c>
      <c r="J243" s="103">
        <v>540</v>
      </c>
    </row>
    <row r="244" spans="1:10" s="21" customFormat="1" ht="12">
      <c r="A244" s="101"/>
      <c r="B244" s="102"/>
      <c r="C244" s="102"/>
      <c r="D244" s="39" t="s">
        <v>446</v>
      </c>
      <c r="E244" s="39" t="s">
        <v>447</v>
      </c>
      <c r="F244" s="39" t="s">
        <v>497</v>
      </c>
      <c r="G244" s="103">
        <v>16690</v>
      </c>
      <c r="H244" s="103">
        <v>0</v>
      </c>
      <c r="I244" s="103">
        <v>0</v>
      </c>
      <c r="J244" s="103">
        <v>16690</v>
      </c>
    </row>
    <row r="245" spans="1:10" s="21" customFormat="1" ht="12">
      <c r="A245" s="101"/>
      <c r="B245" s="102"/>
      <c r="C245" s="102"/>
      <c r="D245" s="39" t="s">
        <v>446</v>
      </c>
      <c r="E245" s="39" t="s">
        <v>447</v>
      </c>
      <c r="F245" s="39" t="s">
        <v>498</v>
      </c>
      <c r="G245" s="103">
        <v>2641</v>
      </c>
      <c r="H245" s="103">
        <v>0</v>
      </c>
      <c r="I245" s="103">
        <v>0</v>
      </c>
      <c r="J245" s="103">
        <v>2641</v>
      </c>
    </row>
    <row r="246" spans="1:10" s="21" customFormat="1" ht="12">
      <c r="A246" s="101"/>
      <c r="B246" s="102"/>
      <c r="C246" s="102"/>
      <c r="D246" s="39" t="s">
        <v>446</v>
      </c>
      <c r="E246" s="39" t="s">
        <v>447</v>
      </c>
      <c r="F246" s="39" t="s">
        <v>499</v>
      </c>
      <c r="G246" s="103">
        <v>0</v>
      </c>
      <c r="H246" s="103">
        <v>40</v>
      </c>
      <c r="I246" s="103">
        <v>0</v>
      </c>
      <c r="J246" s="103">
        <v>40</v>
      </c>
    </row>
    <row r="247" spans="1:10" s="21" customFormat="1" ht="12">
      <c r="A247" s="101"/>
      <c r="B247" s="102"/>
      <c r="C247" s="102"/>
      <c r="D247" s="39" t="s">
        <v>446</v>
      </c>
      <c r="E247" s="39" t="s">
        <v>447</v>
      </c>
      <c r="F247" s="39" t="s">
        <v>500</v>
      </c>
      <c r="G247" s="103">
        <v>0</v>
      </c>
      <c r="H247" s="103">
        <v>135</v>
      </c>
      <c r="I247" s="103">
        <v>0</v>
      </c>
      <c r="J247" s="103">
        <v>135</v>
      </c>
    </row>
    <row r="248" spans="1:10" s="21" customFormat="1" ht="12">
      <c r="A248" s="101"/>
      <c r="B248" s="102"/>
      <c r="C248" s="102"/>
      <c r="D248" s="39" t="s">
        <v>446</v>
      </c>
      <c r="E248" s="39" t="s">
        <v>447</v>
      </c>
      <c r="F248" s="39" t="s">
        <v>501</v>
      </c>
      <c r="G248" s="103">
        <v>0</v>
      </c>
      <c r="H248" s="103">
        <v>540</v>
      </c>
      <c r="I248" s="103">
        <v>0</v>
      </c>
      <c r="J248" s="103">
        <v>540</v>
      </c>
    </row>
    <row r="249" spans="1:10" s="21" customFormat="1" ht="12">
      <c r="A249" s="101"/>
      <c r="B249" s="102"/>
      <c r="C249" s="102"/>
      <c r="D249" s="39" t="s">
        <v>446</v>
      </c>
      <c r="E249" s="39" t="s">
        <v>447</v>
      </c>
      <c r="F249" s="39" t="s">
        <v>502</v>
      </c>
      <c r="G249" s="103">
        <v>0</v>
      </c>
      <c r="H249" s="103">
        <v>9</v>
      </c>
      <c r="I249" s="103">
        <v>0</v>
      </c>
      <c r="J249" s="103">
        <v>9</v>
      </c>
    </row>
    <row r="250" spans="1:10" s="21" customFormat="1" ht="12">
      <c r="A250" s="101"/>
      <c r="B250" s="102"/>
      <c r="C250" s="102"/>
      <c r="D250" s="39" t="s">
        <v>446</v>
      </c>
      <c r="E250" s="39" t="s">
        <v>447</v>
      </c>
      <c r="F250" s="39" t="s">
        <v>503</v>
      </c>
      <c r="G250" s="103">
        <v>6661</v>
      </c>
      <c r="H250" s="103">
        <v>0</v>
      </c>
      <c r="I250" s="103">
        <v>0</v>
      </c>
      <c r="J250" s="103">
        <v>6661</v>
      </c>
    </row>
    <row r="251" spans="1:10" s="21" customFormat="1" ht="12">
      <c r="A251" s="101"/>
      <c r="B251" s="102"/>
      <c r="C251" s="102"/>
      <c r="D251" s="39" t="s">
        <v>446</v>
      </c>
      <c r="E251" s="39" t="s">
        <v>447</v>
      </c>
      <c r="F251" s="39" t="s">
        <v>504</v>
      </c>
      <c r="G251" s="103">
        <v>528</v>
      </c>
      <c r="H251" s="103">
        <v>0</v>
      </c>
      <c r="I251" s="103">
        <v>0</v>
      </c>
      <c r="J251" s="103">
        <v>528</v>
      </c>
    </row>
    <row r="252" spans="1:10" s="21" customFormat="1" ht="12">
      <c r="A252" s="101"/>
      <c r="B252" s="102"/>
      <c r="C252" s="102"/>
      <c r="D252" s="39" t="s">
        <v>446</v>
      </c>
      <c r="E252" s="39" t="s">
        <v>447</v>
      </c>
      <c r="F252" s="39" t="s">
        <v>505</v>
      </c>
      <c r="G252" s="103">
        <v>276</v>
      </c>
      <c r="H252" s="103">
        <v>0</v>
      </c>
      <c r="I252" s="103">
        <v>0</v>
      </c>
      <c r="J252" s="103">
        <v>276</v>
      </c>
    </row>
    <row r="253" spans="1:10" s="21" customFormat="1" ht="12">
      <c r="A253" s="101"/>
      <c r="B253" s="102"/>
      <c r="C253" s="102"/>
      <c r="D253" s="39" t="s">
        <v>446</v>
      </c>
      <c r="E253" s="39" t="s">
        <v>447</v>
      </c>
      <c r="F253" s="39" t="s">
        <v>506</v>
      </c>
      <c r="G253" s="103">
        <v>405</v>
      </c>
      <c r="H253" s="103">
        <v>0</v>
      </c>
      <c r="I253" s="103">
        <v>0</v>
      </c>
      <c r="J253" s="103">
        <v>405</v>
      </c>
    </row>
    <row r="254" spans="1:10" s="21" customFormat="1" ht="12">
      <c r="A254" s="101"/>
      <c r="B254" s="102"/>
      <c r="C254" s="102"/>
      <c r="D254" s="39" t="s">
        <v>446</v>
      </c>
      <c r="E254" s="39" t="s">
        <v>447</v>
      </c>
      <c r="F254" s="39" t="s">
        <v>507</v>
      </c>
      <c r="G254" s="103">
        <v>0</v>
      </c>
      <c r="H254" s="103">
        <v>135</v>
      </c>
      <c r="I254" s="103">
        <v>0</v>
      </c>
      <c r="J254" s="103">
        <v>135</v>
      </c>
    </row>
    <row r="255" spans="1:10" s="21" customFormat="1" ht="12">
      <c r="A255" s="101"/>
      <c r="B255" s="102"/>
      <c r="C255" s="102"/>
      <c r="D255" s="39" t="s">
        <v>446</v>
      </c>
      <c r="E255" s="39" t="s">
        <v>447</v>
      </c>
      <c r="F255" s="39" t="s">
        <v>508</v>
      </c>
      <c r="G255" s="103">
        <v>270</v>
      </c>
      <c r="H255" s="103">
        <v>0</v>
      </c>
      <c r="I255" s="103">
        <v>0</v>
      </c>
      <c r="J255" s="103">
        <v>270</v>
      </c>
    </row>
    <row r="256" spans="1:10" s="21" customFormat="1" ht="12">
      <c r="A256" s="101"/>
      <c r="B256" s="102"/>
      <c r="C256" s="102"/>
      <c r="D256" s="39" t="s">
        <v>446</v>
      </c>
      <c r="E256" s="39" t="s">
        <v>447</v>
      </c>
      <c r="F256" s="39" t="s">
        <v>509</v>
      </c>
      <c r="G256" s="103">
        <v>8784</v>
      </c>
      <c r="H256" s="103">
        <v>0</v>
      </c>
      <c r="I256" s="103">
        <v>0</v>
      </c>
      <c r="J256" s="103">
        <v>8784</v>
      </c>
    </row>
    <row r="257" spans="1:10" s="21" customFormat="1" ht="12">
      <c r="A257" s="101"/>
      <c r="B257" s="102"/>
      <c r="C257" s="102"/>
      <c r="D257" s="39" t="s">
        <v>446</v>
      </c>
      <c r="E257" s="39" t="s">
        <v>447</v>
      </c>
      <c r="F257" s="39" t="s">
        <v>510</v>
      </c>
      <c r="G257" s="103">
        <v>0</v>
      </c>
      <c r="H257" s="103">
        <v>829</v>
      </c>
      <c r="I257" s="103">
        <v>0</v>
      </c>
      <c r="J257" s="103">
        <v>829</v>
      </c>
    </row>
    <row r="258" spans="1:10" s="21" customFormat="1" ht="12">
      <c r="A258" s="101"/>
      <c r="B258" s="102"/>
      <c r="C258" s="102"/>
      <c r="D258" s="39" t="s">
        <v>446</v>
      </c>
      <c r="E258" s="39" t="s">
        <v>447</v>
      </c>
      <c r="F258" s="39" t="s">
        <v>511</v>
      </c>
      <c r="G258" s="103">
        <v>2426</v>
      </c>
      <c r="H258" s="103">
        <v>0</v>
      </c>
      <c r="I258" s="103">
        <v>0</v>
      </c>
      <c r="J258" s="103">
        <v>2426</v>
      </c>
    </row>
    <row r="259" spans="1:10" s="21" customFormat="1" ht="12">
      <c r="A259" s="101"/>
      <c r="B259" s="102"/>
      <c r="C259" s="102"/>
      <c r="D259" s="39" t="s">
        <v>446</v>
      </c>
      <c r="E259" s="39" t="s">
        <v>447</v>
      </c>
      <c r="F259" s="39" t="s">
        <v>323</v>
      </c>
      <c r="G259" s="103">
        <v>405</v>
      </c>
      <c r="H259" s="103">
        <v>0</v>
      </c>
      <c r="I259" s="103">
        <v>0</v>
      </c>
      <c r="J259" s="103">
        <v>405</v>
      </c>
    </row>
    <row r="260" spans="1:10" s="21" customFormat="1" ht="12">
      <c r="A260" s="101"/>
      <c r="B260" s="102"/>
      <c r="C260" s="102"/>
      <c r="D260" s="39" t="s">
        <v>446</v>
      </c>
      <c r="E260" s="39" t="s">
        <v>447</v>
      </c>
      <c r="F260" s="39" t="s">
        <v>512</v>
      </c>
      <c r="G260" s="103">
        <v>19</v>
      </c>
      <c r="H260" s="103">
        <v>0</v>
      </c>
      <c r="I260" s="103">
        <v>0</v>
      </c>
      <c r="J260" s="103">
        <v>19</v>
      </c>
    </row>
    <row r="261" spans="1:10" s="21" customFormat="1" ht="12">
      <c r="A261" s="101"/>
      <c r="B261" s="102"/>
      <c r="C261" s="102"/>
      <c r="D261" s="39" t="s">
        <v>513</v>
      </c>
      <c r="E261" s="39" t="s">
        <v>514</v>
      </c>
      <c r="F261" s="39" t="s">
        <v>515</v>
      </c>
      <c r="G261" s="103">
        <v>50000</v>
      </c>
      <c r="H261" s="103">
        <v>0</v>
      </c>
      <c r="I261" s="103">
        <v>0</v>
      </c>
      <c r="J261" s="103">
        <v>50000</v>
      </c>
    </row>
    <row r="262" spans="1:10" s="21" customFormat="1" ht="12">
      <c r="A262" s="101"/>
      <c r="B262" s="102"/>
      <c r="C262" s="102"/>
      <c r="D262" s="39" t="s">
        <v>516</v>
      </c>
      <c r="E262" s="39" t="s">
        <v>517</v>
      </c>
      <c r="F262" s="39" t="s">
        <v>518</v>
      </c>
      <c r="G262" s="103">
        <v>4000</v>
      </c>
      <c r="H262" s="103">
        <v>0</v>
      </c>
      <c r="I262" s="103">
        <v>0</v>
      </c>
      <c r="J262" s="103">
        <v>4000</v>
      </c>
    </row>
    <row r="263" spans="1:10" s="21" customFormat="1" ht="12">
      <c r="A263" s="101"/>
      <c r="B263" s="102"/>
      <c r="C263" s="102"/>
      <c r="D263" s="39" t="s">
        <v>519</v>
      </c>
      <c r="E263" s="39" t="s">
        <v>520</v>
      </c>
      <c r="F263" s="39" t="s">
        <v>521</v>
      </c>
      <c r="G263" s="103">
        <v>18623</v>
      </c>
      <c r="H263" s="103">
        <v>1743</v>
      </c>
      <c r="I263" s="103">
        <v>0</v>
      </c>
      <c r="J263" s="103">
        <v>20366</v>
      </c>
    </row>
    <row r="264" spans="1:10" s="21" customFormat="1" ht="12">
      <c r="A264" s="101"/>
      <c r="B264" s="102"/>
      <c r="C264" s="102"/>
      <c r="D264" s="39" t="s">
        <v>519</v>
      </c>
      <c r="E264" s="39" t="s">
        <v>520</v>
      </c>
      <c r="F264" s="39" t="s">
        <v>522</v>
      </c>
      <c r="G264" s="103">
        <v>300</v>
      </c>
      <c r="H264" s="103">
        <v>0</v>
      </c>
      <c r="I264" s="103">
        <v>0</v>
      </c>
      <c r="J264" s="103">
        <v>300</v>
      </c>
    </row>
    <row r="265" spans="1:10" s="96" customFormat="1" ht="12">
      <c r="A265" s="97"/>
      <c r="B265" s="98" t="s">
        <v>66</v>
      </c>
      <c r="C265" s="98"/>
      <c r="D265" s="99"/>
      <c r="E265" s="99"/>
      <c r="F265" s="99" t="s">
        <v>65</v>
      </c>
      <c r="G265" s="100">
        <v>224614</v>
      </c>
      <c r="H265" s="100">
        <v>56650</v>
      </c>
      <c r="I265" s="100">
        <v>0</v>
      </c>
      <c r="J265" s="100">
        <v>281264</v>
      </c>
    </row>
    <row r="266" spans="1:10" s="96" customFormat="1" ht="12">
      <c r="A266" s="97"/>
      <c r="B266" s="98"/>
      <c r="C266" s="98" t="s">
        <v>523</v>
      </c>
      <c r="D266" s="99"/>
      <c r="E266" s="99"/>
      <c r="F266" s="99" t="s">
        <v>524</v>
      </c>
      <c r="G266" s="100">
        <v>12800</v>
      </c>
      <c r="H266" s="100">
        <v>0</v>
      </c>
      <c r="I266" s="100">
        <v>0</v>
      </c>
      <c r="J266" s="100">
        <v>12800</v>
      </c>
    </row>
    <row r="267" spans="1:10" s="21" customFormat="1" ht="12">
      <c r="A267" s="101"/>
      <c r="B267" s="102"/>
      <c r="C267" s="102"/>
      <c r="D267" s="39" t="s">
        <v>523</v>
      </c>
      <c r="E267" s="39" t="s">
        <v>525</v>
      </c>
      <c r="F267" s="39" t="s">
        <v>526</v>
      </c>
      <c r="G267" s="103">
        <v>12800</v>
      </c>
      <c r="H267" s="103">
        <v>0</v>
      </c>
      <c r="I267" s="103">
        <v>0</v>
      </c>
      <c r="J267" s="103">
        <v>12800</v>
      </c>
    </row>
    <row r="268" spans="1:10" s="96" customFormat="1" ht="12">
      <c r="A268" s="97"/>
      <c r="B268" s="98"/>
      <c r="C268" s="98" t="s">
        <v>527</v>
      </c>
      <c r="D268" s="99"/>
      <c r="E268" s="99"/>
      <c r="F268" s="99" t="s">
        <v>528</v>
      </c>
      <c r="G268" s="100">
        <v>0</v>
      </c>
      <c r="H268" s="100">
        <v>25000</v>
      </c>
      <c r="I268" s="100">
        <v>0</v>
      </c>
      <c r="J268" s="100">
        <v>25000</v>
      </c>
    </row>
    <row r="269" spans="1:10" s="21" customFormat="1" ht="12">
      <c r="A269" s="101"/>
      <c r="B269" s="102"/>
      <c r="C269" s="102"/>
      <c r="D269" s="39" t="s">
        <v>527</v>
      </c>
      <c r="E269" s="39" t="s">
        <v>529</v>
      </c>
      <c r="F269" s="39" t="s">
        <v>530</v>
      </c>
      <c r="G269" s="103">
        <v>0</v>
      </c>
      <c r="H269" s="103">
        <v>10000</v>
      </c>
      <c r="I269" s="103">
        <v>0</v>
      </c>
      <c r="J269" s="103">
        <v>10000</v>
      </c>
    </row>
    <row r="270" spans="1:10" s="21" customFormat="1" ht="12">
      <c r="A270" s="101"/>
      <c r="B270" s="102"/>
      <c r="C270" s="102"/>
      <c r="D270" s="39" t="s">
        <v>527</v>
      </c>
      <c r="E270" s="39" t="s">
        <v>529</v>
      </c>
      <c r="F270" s="39" t="s">
        <v>531</v>
      </c>
      <c r="G270" s="103">
        <v>0</v>
      </c>
      <c r="H270" s="103">
        <v>15000</v>
      </c>
      <c r="I270" s="103">
        <v>0</v>
      </c>
      <c r="J270" s="103">
        <v>15000</v>
      </c>
    </row>
    <row r="271" spans="1:10" s="96" customFormat="1" ht="12">
      <c r="A271" s="97"/>
      <c r="B271" s="98"/>
      <c r="C271" s="98" t="s">
        <v>532</v>
      </c>
      <c r="D271" s="99"/>
      <c r="E271" s="99"/>
      <c r="F271" s="99" t="s">
        <v>533</v>
      </c>
      <c r="G271" s="100">
        <v>211814</v>
      </c>
      <c r="H271" s="100">
        <v>31650</v>
      </c>
      <c r="I271" s="100">
        <v>0</v>
      </c>
      <c r="J271" s="100">
        <v>243464</v>
      </c>
    </row>
    <row r="272" spans="1:10" s="21" customFormat="1" ht="12">
      <c r="A272" s="101"/>
      <c r="B272" s="102"/>
      <c r="C272" s="102"/>
      <c r="D272" s="39" t="s">
        <v>532</v>
      </c>
      <c r="E272" s="39" t="s">
        <v>534</v>
      </c>
      <c r="F272" s="39" t="s">
        <v>535</v>
      </c>
      <c r="G272" s="103">
        <v>0</v>
      </c>
      <c r="H272" s="103">
        <v>1650</v>
      </c>
      <c r="I272" s="103">
        <v>0</v>
      </c>
      <c r="J272" s="103">
        <v>1650</v>
      </c>
    </row>
    <row r="273" spans="1:10" s="21" customFormat="1" ht="12">
      <c r="A273" s="101"/>
      <c r="B273" s="102"/>
      <c r="C273" s="102"/>
      <c r="D273" s="39" t="s">
        <v>532</v>
      </c>
      <c r="E273" s="39" t="s">
        <v>534</v>
      </c>
      <c r="F273" s="39" t="s">
        <v>536</v>
      </c>
      <c r="G273" s="103">
        <v>3500</v>
      </c>
      <c r="H273" s="103">
        <v>0</v>
      </c>
      <c r="I273" s="103">
        <v>0</v>
      </c>
      <c r="J273" s="103">
        <v>3500</v>
      </c>
    </row>
    <row r="274" spans="1:10" s="21" customFormat="1" ht="12">
      <c r="A274" s="101"/>
      <c r="B274" s="102"/>
      <c r="C274" s="102"/>
      <c r="D274" s="39" t="s">
        <v>532</v>
      </c>
      <c r="E274" s="39" t="s">
        <v>534</v>
      </c>
      <c r="F274" s="39" t="s">
        <v>537</v>
      </c>
      <c r="G274" s="103">
        <v>35000</v>
      </c>
      <c r="H274" s="103">
        <v>0</v>
      </c>
      <c r="I274" s="103">
        <v>0</v>
      </c>
      <c r="J274" s="103">
        <v>35000</v>
      </c>
    </row>
    <row r="275" spans="1:10" s="21" customFormat="1" ht="12">
      <c r="A275" s="101"/>
      <c r="B275" s="102"/>
      <c r="C275" s="102"/>
      <c r="D275" s="39" t="s">
        <v>532</v>
      </c>
      <c r="E275" s="39" t="s">
        <v>534</v>
      </c>
      <c r="F275" s="39" t="s">
        <v>538</v>
      </c>
      <c r="G275" s="103">
        <v>12000</v>
      </c>
      <c r="H275" s="103">
        <v>0</v>
      </c>
      <c r="I275" s="103">
        <v>0</v>
      </c>
      <c r="J275" s="103">
        <v>12000</v>
      </c>
    </row>
    <row r="276" spans="1:10" s="21" customFormat="1" ht="12">
      <c r="A276" s="101"/>
      <c r="B276" s="102"/>
      <c r="C276" s="102"/>
      <c r="D276" s="39" t="s">
        <v>532</v>
      </c>
      <c r="E276" s="39" t="s">
        <v>534</v>
      </c>
      <c r="F276" s="39" t="s">
        <v>539</v>
      </c>
      <c r="G276" s="103">
        <v>20000</v>
      </c>
      <c r="H276" s="103">
        <v>0</v>
      </c>
      <c r="I276" s="103">
        <v>0</v>
      </c>
      <c r="J276" s="103">
        <v>20000</v>
      </c>
    </row>
    <row r="277" spans="1:10" s="21" customFormat="1" ht="12">
      <c r="A277" s="101"/>
      <c r="B277" s="102"/>
      <c r="C277" s="102"/>
      <c r="D277" s="39" t="s">
        <v>532</v>
      </c>
      <c r="E277" s="39" t="s">
        <v>534</v>
      </c>
      <c r="F277" s="39" t="s">
        <v>540</v>
      </c>
      <c r="G277" s="103">
        <v>10000</v>
      </c>
      <c r="H277" s="103">
        <v>0</v>
      </c>
      <c r="I277" s="103">
        <v>0</v>
      </c>
      <c r="J277" s="103">
        <v>10000</v>
      </c>
    </row>
    <row r="278" spans="1:10" s="21" customFormat="1" ht="12">
      <c r="A278" s="101"/>
      <c r="B278" s="102"/>
      <c r="C278" s="102"/>
      <c r="D278" s="39" t="s">
        <v>532</v>
      </c>
      <c r="E278" s="39" t="s">
        <v>534</v>
      </c>
      <c r="F278" s="39" t="s">
        <v>541</v>
      </c>
      <c r="G278" s="103">
        <v>6000</v>
      </c>
      <c r="H278" s="103">
        <v>0</v>
      </c>
      <c r="I278" s="103">
        <v>0</v>
      </c>
      <c r="J278" s="103">
        <v>6000</v>
      </c>
    </row>
    <row r="279" spans="1:10" s="21" customFormat="1" ht="12">
      <c r="A279" s="101"/>
      <c r="B279" s="102"/>
      <c r="C279" s="102"/>
      <c r="D279" s="39" t="s">
        <v>532</v>
      </c>
      <c r="E279" s="39" t="s">
        <v>534</v>
      </c>
      <c r="F279" s="39" t="s">
        <v>542</v>
      </c>
      <c r="G279" s="103">
        <v>8000</v>
      </c>
      <c r="H279" s="103">
        <v>0</v>
      </c>
      <c r="I279" s="103">
        <v>0</v>
      </c>
      <c r="J279" s="103">
        <v>8000</v>
      </c>
    </row>
    <row r="280" spans="1:10" s="21" customFormat="1" ht="12">
      <c r="A280" s="101"/>
      <c r="B280" s="102"/>
      <c r="C280" s="102"/>
      <c r="D280" s="39" t="s">
        <v>532</v>
      </c>
      <c r="E280" s="39" t="s">
        <v>534</v>
      </c>
      <c r="F280" s="39" t="s">
        <v>543</v>
      </c>
      <c r="G280" s="103">
        <v>0</v>
      </c>
      <c r="H280" s="103">
        <v>10000</v>
      </c>
      <c r="I280" s="103">
        <v>0</v>
      </c>
      <c r="J280" s="103">
        <v>10000</v>
      </c>
    </row>
    <row r="281" spans="1:10" s="21" customFormat="1" ht="12">
      <c r="A281" s="101"/>
      <c r="B281" s="102"/>
      <c r="C281" s="102"/>
      <c r="D281" s="39" t="s">
        <v>532</v>
      </c>
      <c r="E281" s="39" t="s">
        <v>534</v>
      </c>
      <c r="F281" s="39" t="s">
        <v>544</v>
      </c>
      <c r="G281" s="103">
        <v>20289</v>
      </c>
      <c r="H281" s="103">
        <v>0</v>
      </c>
      <c r="I281" s="103">
        <v>0</v>
      </c>
      <c r="J281" s="103">
        <v>20289</v>
      </c>
    </row>
    <row r="282" spans="1:10" s="21" customFormat="1" ht="12">
      <c r="A282" s="101"/>
      <c r="B282" s="102"/>
      <c r="C282" s="102"/>
      <c r="D282" s="39" t="s">
        <v>532</v>
      </c>
      <c r="E282" s="39" t="s">
        <v>534</v>
      </c>
      <c r="F282" s="39" t="s">
        <v>545</v>
      </c>
      <c r="G282" s="103">
        <v>9000</v>
      </c>
      <c r="H282" s="103">
        <v>0</v>
      </c>
      <c r="I282" s="103">
        <v>0</v>
      </c>
      <c r="J282" s="103">
        <v>9000</v>
      </c>
    </row>
    <row r="283" spans="1:10" s="21" customFormat="1" ht="12">
      <c r="A283" s="101"/>
      <c r="B283" s="102"/>
      <c r="C283" s="102"/>
      <c r="D283" s="39" t="s">
        <v>532</v>
      </c>
      <c r="E283" s="39" t="s">
        <v>534</v>
      </c>
      <c r="F283" s="39" t="s">
        <v>546</v>
      </c>
      <c r="G283" s="103">
        <v>37000</v>
      </c>
      <c r="H283" s="103">
        <v>0</v>
      </c>
      <c r="I283" s="103">
        <v>0</v>
      </c>
      <c r="J283" s="103">
        <v>37000</v>
      </c>
    </row>
    <row r="284" spans="1:10" s="21" customFormat="1" ht="12">
      <c r="A284" s="101"/>
      <c r="B284" s="102"/>
      <c r="C284" s="102"/>
      <c r="D284" s="39" t="s">
        <v>532</v>
      </c>
      <c r="E284" s="39" t="s">
        <v>534</v>
      </c>
      <c r="F284" s="39" t="s">
        <v>547</v>
      </c>
      <c r="G284" s="103">
        <v>7000</v>
      </c>
      <c r="H284" s="103">
        <v>0</v>
      </c>
      <c r="I284" s="103">
        <v>0</v>
      </c>
      <c r="J284" s="103">
        <v>7000</v>
      </c>
    </row>
    <row r="285" spans="1:10" s="21" customFormat="1" ht="12">
      <c r="A285" s="101"/>
      <c r="B285" s="102"/>
      <c r="C285" s="102"/>
      <c r="D285" s="39" t="s">
        <v>532</v>
      </c>
      <c r="E285" s="39" t="s">
        <v>534</v>
      </c>
      <c r="F285" s="39" t="s">
        <v>548</v>
      </c>
      <c r="G285" s="103">
        <v>0</v>
      </c>
      <c r="H285" s="103">
        <v>2000</v>
      </c>
      <c r="I285" s="103">
        <v>0</v>
      </c>
      <c r="J285" s="103">
        <v>2000</v>
      </c>
    </row>
    <row r="286" spans="1:10" s="21" customFormat="1" ht="12">
      <c r="A286" s="101"/>
      <c r="B286" s="102"/>
      <c r="C286" s="102"/>
      <c r="D286" s="39" t="s">
        <v>532</v>
      </c>
      <c r="E286" s="39" t="s">
        <v>534</v>
      </c>
      <c r="F286" s="39" t="s">
        <v>549</v>
      </c>
      <c r="G286" s="103">
        <v>25</v>
      </c>
      <c r="H286" s="103">
        <v>0</v>
      </c>
      <c r="I286" s="103">
        <v>0</v>
      </c>
      <c r="J286" s="103">
        <v>25</v>
      </c>
    </row>
    <row r="287" spans="1:10" s="21" customFormat="1" ht="12">
      <c r="A287" s="101"/>
      <c r="B287" s="102"/>
      <c r="C287" s="102"/>
      <c r="D287" s="39" t="s">
        <v>532</v>
      </c>
      <c r="E287" s="39" t="s">
        <v>534</v>
      </c>
      <c r="F287" s="39" t="s">
        <v>550</v>
      </c>
      <c r="G287" s="103">
        <v>2000</v>
      </c>
      <c r="H287" s="103">
        <v>0</v>
      </c>
      <c r="I287" s="103">
        <v>0</v>
      </c>
      <c r="J287" s="103">
        <v>2000</v>
      </c>
    </row>
    <row r="288" spans="1:10" s="21" customFormat="1" ht="12">
      <c r="A288" s="101"/>
      <c r="B288" s="102"/>
      <c r="C288" s="102"/>
      <c r="D288" s="39" t="s">
        <v>532</v>
      </c>
      <c r="E288" s="39" t="s">
        <v>534</v>
      </c>
      <c r="F288" s="39" t="s">
        <v>551</v>
      </c>
      <c r="G288" s="103">
        <v>5000</v>
      </c>
      <c r="H288" s="103">
        <v>0</v>
      </c>
      <c r="I288" s="103">
        <v>0</v>
      </c>
      <c r="J288" s="103">
        <v>5000</v>
      </c>
    </row>
    <row r="289" spans="1:10" s="21" customFormat="1" ht="12">
      <c r="A289" s="101"/>
      <c r="B289" s="102"/>
      <c r="C289" s="102"/>
      <c r="D289" s="39" t="s">
        <v>532</v>
      </c>
      <c r="E289" s="39" t="s">
        <v>534</v>
      </c>
      <c r="F289" s="39" t="s">
        <v>552</v>
      </c>
      <c r="G289" s="103">
        <v>7000</v>
      </c>
      <c r="H289" s="103">
        <v>0</v>
      </c>
      <c r="I289" s="103">
        <v>0</v>
      </c>
      <c r="J289" s="103">
        <v>7000</v>
      </c>
    </row>
    <row r="290" spans="1:10" s="21" customFormat="1" ht="12">
      <c r="A290" s="101"/>
      <c r="B290" s="102"/>
      <c r="C290" s="102"/>
      <c r="D290" s="39" t="s">
        <v>532</v>
      </c>
      <c r="E290" s="39" t="s">
        <v>534</v>
      </c>
      <c r="F290" s="39" t="s">
        <v>553</v>
      </c>
      <c r="G290" s="103">
        <v>20000</v>
      </c>
      <c r="H290" s="103">
        <v>0</v>
      </c>
      <c r="I290" s="103">
        <v>0</v>
      </c>
      <c r="J290" s="103">
        <v>20000</v>
      </c>
    </row>
    <row r="291" spans="1:10" s="21" customFormat="1" ht="12">
      <c r="A291" s="101"/>
      <c r="B291" s="102"/>
      <c r="C291" s="102"/>
      <c r="D291" s="39" t="s">
        <v>532</v>
      </c>
      <c r="E291" s="39" t="s">
        <v>534</v>
      </c>
      <c r="F291" s="39" t="s">
        <v>554</v>
      </c>
      <c r="G291" s="103">
        <v>0</v>
      </c>
      <c r="H291" s="103">
        <v>18000</v>
      </c>
      <c r="I291" s="103">
        <v>0</v>
      </c>
      <c r="J291" s="103">
        <v>18000</v>
      </c>
    </row>
    <row r="292" spans="1:10" s="21" customFormat="1" ht="12">
      <c r="A292" s="101"/>
      <c r="B292" s="102"/>
      <c r="C292" s="102"/>
      <c r="D292" s="39" t="s">
        <v>532</v>
      </c>
      <c r="E292" s="39" t="s">
        <v>534</v>
      </c>
      <c r="F292" s="39" t="s">
        <v>555</v>
      </c>
      <c r="G292" s="103">
        <v>10000</v>
      </c>
      <c r="H292" s="103">
        <v>0</v>
      </c>
      <c r="I292" s="103">
        <v>0</v>
      </c>
      <c r="J292" s="103">
        <v>10000</v>
      </c>
    </row>
    <row r="293" spans="1:10" s="96" customFormat="1" ht="12">
      <c r="A293" s="97"/>
      <c r="B293" s="98" t="s">
        <v>72</v>
      </c>
      <c r="C293" s="98"/>
      <c r="D293" s="99"/>
      <c r="E293" s="99"/>
      <c r="F293" s="99" t="s">
        <v>71</v>
      </c>
      <c r="G293" s="100">
        <v>1059710</v>
      </c>
      <c r="H293" s="100">
        <v>303534</v>
      </c>
      <c r="I293" s="100">
        <v>0</v>
      </c>
      <c r="J293" s="100">
        <v>1363244</v>
      </c>
    </row>
    <row r="294" spans="1:10" s="21" customFormat="1" ht="12">
      <c r="A294" s="101"/>
      <c r="B294" s="102"/>
      <c r="C294" s="102"/>
      <c r="D294" s="39" t="s">
        <v>556</v>
      </c>
      <c r="E294" s="39" t="s">
        <v>557</v>
      </c>
      <c r="F294" s="39" t="s">
        <v>558</v>
      </c>
      <c r="G294" s="103">
        <v>196</v>
      </c>
      <c r="H294" s="103">
        <v>0</v>
      </c>
      <c r="I294" s="103">
        <v>0</v>
      </c>
      <c r="J294" s="103">
        <v>196</v>
      </c>
    </row>
    <row r="295" spans="1:10" s="21" customFormat="1" ht="12">
      <c r="A295" s="101"/>
      <c r="B295" s="102"/>
      <c r="C295" s="102"/>
      <c r="D295" s="39" t="s">
        <v>559</v>
      </c>
      <c r="E295" s="39" t="s">
        <v>560</v>
      </c>
      <c r="F295" s="39" t="s">
        <v>561</v>
      </c>
      <c r="G295" s="103">
        <v>429036</v>
      </c>
      <c r="H295" s="103">
        <v>0</v>
      </c>
      <c r="I295" s="103">
        <v>0</v>
      </c>
      <c r="J295" s="103">
        <v>429036</v>
      </c>
    </row>
    <row r="296" spans="1:10" s="21" customFormat="1" ht="12">
      <c r="A296" s="101"/>
      <c r="B296" s="102"/>
      <c r="C296" s="102"/>
      <c r="D296" s="39" t="s">
        <v>562</v>
      </c>
      <c r="E296" s="39" t="s">
        <v>563</v>
      </c>
      <c r="F296" s="39" t="s">
        <v>564</v>
      </c>
      <c r="G296" s="103">
        <v>74478</v>
      </c>
      <c r="H296" s="103">
        <v>0</v>
      </c>
      <c r="I296" s="103">
        <v>0</v>
      </c>
      <c r="J296" s="103">
        <v>74478</v>
      </c>
    </row>
    <row r="297" spans="1:10" s="21" customFormat="1" ht="12">
      <c r="A297" s="101"/>
      <c r="B297" s="102"/>
      <c r="C297" s="102"/>
      <c r="D297" s="39" t="s">
        <v>562</v>
      </c>
      <c r="E297" s="39" t="s">
        <v>563</v>
      </c>
      <c r="F297" s="39" t="s">
        <v>565</v>
      </c>
      <c r="G297" s="103">
        <v>6530</v>
      </c>
      <c r="H297" s="103">
        <v>0</v>
      </c>
      <c r="I297" s="103">
        <v>0</v>
      </c>
      <c r="J297" s="103">
        <v>6530</v>
      </c>
    </row>
    <row r="298" spans="1:10" s="21" customFormat="1" ht="12">
      <c r="A298" s="101"/>
      <c r="B298" s="102"/>
      <c r="C298" s="102"/>
      <c r="D298" s="39" t="s">
        <v>566</v>
      </c>
      <c r="E298" s="39" t="s">
        <v>567</v>
      </c>
      <c r="F298" s="39" t="s">
        <v>568</v>
      </c>
      <c r="G298" s="103">
        <v>119200</v>
      </c>
      <c r="H298" s="103">
        <v>0</v>
      </c>
      <c r="I298" s="103">
        <v>0</v>
      </c>
      <c r="J298" s="103">
        <v>119200</v>
      </c>
    </row>
    <row r="299" spans="1:10" s="21" customFormat="1" ht="12">
      <c r="A299" s="101"/>
      <c r="B299" s="102"/>
      <c r="C299" s="102"/>
      <c r="D299" s="39" t="s">
        <v>569</v>
      </c>
      <c r="E299" s="39" t="s">
        <v>570</v>
      </c>
      <c r="F299" s="39" t="s">
        <v>571</v>
      </c>
      <c r="G299" s="103">
        <v>0</v>
      </c>
      <c r="H299" s="103">
        <v>10000</v>
      </c>
      <c r="I299" s="103">
        <v>0</v>
      </c>
      <c r="J299" s="103">
        <v>10000</v>
      </c>
    </row>
    <row r="300" spans="1:10" s="21" customFormat="1" ht="12">
      <c r="A300" s="101"/>
      <c r="B300" s="102"/>
      <c r="C300" s="102"/>
      <c r="D300" s="39" t="s">
        <v>569</v>
      </c>
      <c r="E300" s="39" t="s">
        <v>570</v>
      </c>
      <c r="F300" s="39" t="s">
        <v>572</v>
      </c>
      <c r="G300" s="103">
        <v>0</v>
      </c>
      <c r="H300" s="103">
        <v>70000</v>
      </c>
      <c r="I300" s="103">
        <v>0</v>
      </c>
      <c r="J300" s="103">
        <v>70000</v>
      </c>
    </row>
    <row r="301" spans="1:10" s="21" customFormat="1" ht="12">
      <c r="A301" s="101"/>
      <c r="B301" s="102"/>
      <c r="C301" s="102"/>
      <c r="D301" s="39" t="s">
        <v>569</v>
      </c>
      <c r="E301" s="39" t="s">
        <v>570</v>
      </c>
      <c r="F301" s="39" t="s">
        <v>573</v>
      </c>
      <c r="G301" s="103">
        <v>0</v>
      </c>
      <c r="H301" s="103">
        <v>12000</v>
      </c>
      <c r="I301" s="103">
        <v>0</v>
      </c>
      <c r="J301" s="103">
        <v>12000</v>
      </c>
    </row>
    <row r="302" spans="1:10" s="21" customFormat="1" ht="12">
      <c r="A302" s="101"/>
      <c r="B302" s="102"/>
      <c r="C302" s="102"/>
      <c r="D302" s="39" t="s">
        <v>569</v>
      </c>
      <c r="E302" s="39" t="s">
        <v>570</v>
      </c>
      <c r="F302" s="39" t="s">
        <v>574</v>
      </c>
      <c r="G302" s="103">
        <v>0</v>
      </c>
      <c r="H302" s="103">
        <v>14999</v>
      </c>
      <c r="I302" s="103">
        <v>0</v>
      </c>
      <c r="J302" s="103">
        <v>14999</v>
      </c>
    </row>
    <row r="303" spans="1:10" s="21" customFormat="1" ht="12">
      <c r="A303" s="101"/>
      <c r="B303" s="102"/>
      <c r="C303" s="102"/>
      <c r="D303" s="39" t="s">
        <v>569</v>
      </c>
      <c r="E303" s="39" t="s">
        <v>570</v>
      </c>
      <c r="F303" s="39" t="s">
        <v>575</v>
      </c>
      <c r="G303" s="103">
        <v>0</v>
      </c>
      <c r="H303" s="103">
        <v>35000</v>
      </c>
      <c r="I303" s="103">
        <v>0</v>
      </c>
      <c r="J303" s="103">
        <v>35000</v>
      </c>
    </row>
    <row r="304" spans="1:10" s="21" customFormat="1" ht="12">
      <c r="A304" s="101"/>
      <c r="B304" s="102"/>
      <c r="C304" s="102"/>
      <c r="D304" s="39" t="s">
        <v>569</v>
      </c>
      <c r="E304" s="39" t="s">
        <v>570</v>
      </c>
      <c r="F304" s="39" t="s">
        <v>576</v>
      </c>
      <c r="G304" s="103">
        <v>0</v>
      </c>
      <c r="H304" s="103">
        <v>1000</v>
      </c>
      <c r="I304" s="103">
        <v>0</v>
      </c>
      <c r="J304" s="103">
        <v>1000</v>
      </c>
    </row>
    <row r="305" spans="1:10" s="21" customFormat="1" ht="12">
      <c r="A305" s="101"/>
      <c r="B305" s="102"/>
      <c r="C305" s="102"/>
      <c r="D305" s="39" t="s">
        <v>577</v>
      </c>
      <c r="E305" s="39" t="s">
        <v>570</v>
      </c>
      <c r="F305" s="39" t="s">
        <v>578</v>
      </c>
      <c r="G305" s="103">
        <v>60</v>
      </c>
      <c r="H305" s="103">
        <v>0</v>
      </c>
      <c r="I305" s="103">
        <v>0</v>
      </c>
      <c r="J305" s="103">
        <v>60</v>
      </c>
    </row>
    <row r="306" spans="1:10" s="21" customFormat="1" ht="12">
      <c r="A306" s="101"/>
      <c r="B306" s="102"/>
      <c r="C306" s="102"/>
      <c r="D306" s="39" t="s">
        <v>577</v>
      </c>
      <c r="E306" s="39" t="s">
        <v>570</v>
      </c>
      <c r="F306" s="39" t="s">
        <v>579</v>
      </c>
      <c r="G306" s="103">
        <v>0</v>
      </c>
      <c r="H306" s="103">
        <v>2000</v>
      </c>
      <c r="I306" s="103">
        <v>0</v>
      </c>
      <c r="J306" s="103">
        <v>2000</v>
      </c>
    </row>
    <row r="307" spans="1:10" s="21" customFormat="1" ht="12">
      <c r="A307" s="101"/>
      <c r="B307" s="102"/>
      <c r="C307" s="102"/>
      <c r="D307" s="39" t="s">
        <v>577</v>
      </c>
      <c r="E307" s="39" t="s">
        <v>570</v>
      </c>
      <c r="F307" s="39" t="s">
        <v>580</v>
      </c>
      <c r="G307" s="103">
        <v>0</v>
      </c>
      <c r="H307" s="103">
        <v>1500</v>
      </c>
      <c r="I307" s="103">
        <v>0</v>
      </c>
      <c r="J307" s="103">
        <v>1500</v>
      </c>
    </row>
    <row r="308" spans="1:10" s="21" customFormat="1" ht="12">
      <c r="A308" s="101"/>
      <c r="B308" s="102"/>
      <c r="C308" s="102"/>
      <c r="D308" s="39" t="s">
        <v>581</v>
      </c>
      <c r="E308" s="39" t="s">
        <v>570</v>
      </c>
      <c r="F308" s="39" t="s">
        <v>582</v>
      </c>
      <c r="G308" s="103">
        <v>269472</v>
      </c>
      <c r="H308" s="103">
        <v>0</v>
      </c>
      <c r="I308" s="103">
        <v>0</v>
      </c>
      <c r="J308" s="103">
        <v>269472</v>
      </c>
    </row>
    <row r="309" spans="1:10" s="21" customFormat="1" ht="12">
      <c r="A309" s="101"/>
      <c r="B309" s="102"/>
      <c r="C309" s="102"/>
      <c r="D309" s="39" t="s">
        <v>583</v>
      </c>
      <c r="E309" s="39" t="s">
        <v>570</v>
      </c>
      <c r="F309" s="39" t="s">
        <v>584</v>
      </c>
      <c r="G309" s="103">
        <v>8209</v>
      </c>
      <c r="H309" s="103">
        <v>0</v>
      </c>
      <c r="I309" s="103">
        <v>0</v>
      </c>
      <c r="J309" s="103">
        <v>8209</v>
      </c>
    </row>
    <row r="310" spans="1:10" s="21" customFormat="1" ht="12">
      <c r="A310" s="101"/>
      <c r="B310" s="102"/>
      <c r="C310" s="102"/>
      <c r="D310" s="39" t="s">
        <v>583</v>
      </c>
      <c r="E310" s="39" t="s">
        <v>570</v>
      </c>
      <c r="F310" s="39" t="s">
        <v>585</v>
      </c>
      <c r="G310" s="103">
        <v>500</v>
      </c>
      <c r="H310" s="103">
        <v>0</v>
      </c>
      <c r="I310" s="103">
        <v>0</v>
      </c>
      <c r="J310" s="103">
        <v>500</v>
      </c>
    </row>
    <row r="311" spans="1:10" s="21" customFormat="1" ht="12">
      <c r="A311" s="101"/>
      <c r="B311" s="102"/>
      <c r="C311" s="102"/>
      <c r="D311" s="39" t="s">
        <v>586</v>
      </c>
      <c r="E311" s="39" t="s">
        <v>587</v>
      </c>
      <c r="F311" s="39" t="s">
        <v>588</v>
      </c>
      <c r="G311" s="103">
        <v>100000</v>
      </c>
      <c r="H311" s="103">
        <v>0</v>
      </c>
      <c r="I311" s="103">
        <v>0</v>
      </c>
      <c r="J311" s="103">
        <v>100000</v>
      </c>
    </row>
    <row r="312" spans="1:10" s="21" customFormat="1" ht="12">
      <c r="A312" s="101"/>
      <c r="B312" s="102"/>
      <c r="C312" s="102"/>
      <c r="D312" s="39" t="s">
        <v>586</v>
      </c>
      <c r="E312" s="39" t="s">
        <v>587</v>
      </c>
      <c r="F312" s="39" t="s">
        <v>589</v>
      </c>
      <c r="G312" s="103">
        <v>0</v>
      </c>
      <c r="H312" s="103">
        <v>5000</v>
      </c>
      <c r="I312" s="103">
        <v>0</v>
      </c>
      <c r="J312" s="103">
        <v>5000</v>
      </c>
    </row>
    <row r="313" spans="1:10" s="21" customFormat="1" ht="12">
      <c r="A313" s="101"/>
      <c r="B313" s="102"/>
      <c r="C313" s="102"/>
      <c r="D313" s="39" t="s">
        <v>586</v>
      </c>
      <c r="E313" s="39" t="s">
        <v>587</v>
      </c>
      <c r="F313" s="39" t="s">
        <v>590</v>
      </c>
      <c r="G313" s="103">
        <v>4467</v>
      </c>
      <c r="H313" s="103">
        <v>0</v>
      </c>
      <c r="I313" s="103">
        <v>0</v>
      </c>
      <c r="J313" s="103">
        <v>4467</v>
      </c>
    </row>
    <row r="314" spans="1:10" s="21" customFormat="1" ht="12">
      <c r="A314" s="101"/>
      <c r="B314" s="102"/>
      <c r="C314" s="102"/>
      <c r="D314" s="39" t="s">
        <v>586</v>
      </c>
      <c r="E314" s="39" t="s">
        <v>587</v>
      </c>
      <c r="F314" s="39" t="s">
        <v>591</v>
      </c>
      <c r="G314" s="103">
        <v>0</v>
      </c>
      <c r="H314" s="103">
        <v>10000</v>
      </c>
      <c r="I314" s="103">
        <v>0</v>
      </c>
      <c r="J314" s="103">
        <v>10000</v>
      </c>
    </row>
    <row r="315" spans="1:10" s="21" customFormat="1" ht="12">
      <c r="A315" s="101"/>
      <c r="B315" s="102"/>
      <c r="C315" s="102"/>
      <c r="D315" s="39" t="s">
        <v>586</v>
      </c>
      <c r="E315" s="39" t="s">
        <v>587</v>
      </c>
      <c r="F315" s="39" t="s">
        <v>592</v>
      </c>
      <c r="G315" s="103">
        <v>0</v>
      </c>
      <c r="H315" s="103">
        <v>635</v>
      </c>
      <c r="I315" s="103">
        <v>0</v>
      </c>
      <c r="J315" s="103">
        <v>635</v>
      </c>
    </row>
    <row r="316" spans="1:10" s="21" customFormat="1" ht="12">
      <c r="A316" s="101"/>
      <c r="B316" s="102"/>
      <c r="C316" s="102"/>
      <c r="D316" s="39" t="s">
        <v>586</v>
      </c>
      <c r="E316" s="39" t="s">
        <v>587</v>
      </c>
      <c r="F316" s="39" t="s">
        <v>593</v>
      </c>
      <c r="G316" s="103">
        <v>0</v>
      </c>
      <c r="H316" s="103">
        <v>2000</v>
      </c>
      <c r="I316" s="103">
        <v>0</v>
      </c>
      <c r="J316" s="103">
        <v>2000</v>
      </c>
    </row>
    <row r="317" spans="1:10" s="21" customFormat="1" ht="12">
      <c r="A317" s="101"/>
      <c r="B317" s="102"/>
      <c r="C317" s="102"/>
      <c r="D317" s="39" t="s">
        <v>586</v>
      </c>
      <c r="E317" s="39" t="s">
        <v>587</v>
      </c>
      <c r="F317" s="39" t="s">
        <v>594</v>
      </c>
      <c r="G317" s="103">
        <v>3500</v>
      </c>
      <c r="H317" s="103">
        <v>0</v>
      </c>
      <c r="I317" s="103">
        <v>0</v>
      </c>
      <c r="J317" s="103">
        <v>3500</v>
      </c>
    </row>
    <row r="318" spans="1:10" s="21" customFormat="1" ht="12">
      <c r="A318" s="101"/>
      <c r="B318" s="102"/>
      <c r="C318" s="102"/>
      <c r="D318" s="39" t="s">
        <v>586</v>
      </c>
      <c r="E318" s="39" t="s">
        <v>587</v>
      </c>
      <c r="F318" s="39" t="s">
        <v>595</v>
      </c>
      <c r="G318" s="103">
        <v>7620</v>
      </c>
      <c r="H318" s="103">
        <v>0</v>
      </c>
      <c r="I318" s="103">
        <v>0</v>
      </c>
      <c r="J318" s="103">
        <v>7620</v>
      </c>
    </row>
    <row r="319" spans="1:10" s="21" customFormat="1" ht="12">
      <c r="A319" s="101"/>
      <c r="B319" s="102"/>
      <c r="C319" s="102"/>
      <c r="D319" s="39" t="s">
        <v>586</v>
      </c>
      <c r="E319" s="39" t="s">
        <v>587</v>
      </c>
      <c r="F319" s="39" t="s">
        <v>596</v>
      </c>
      <c r="G319" s="103">
        <v>0</v>
      </c>
      <c r="H319" s="103">
        <v>3000</v>
      </c>
      <c r="I319" s="103">
        <v>0</v>
      </c>
      <c r="J319" s="103">
        <v>3000</v>
      </c>
    </row>
    <row r="320" spans="1:10" s="21" customFormat="1" ht="12">
      <c r="A320" s="101"/>
      <c r="B320" s="102"/>
      <c r="C320" s="102"/>
      <c r="D320" s="39" t="s">
        <v>586</v>
      </c>
      <c r="E320" s="39" t="s">
        <v>587</v>
      </c>
      <c r="F320" s="39" t="s">
        <v>597</v>
      </c>
      <c r="G320" s="103">
        <v>0</v>
      </c>
      <c r="H320" s="103">
        <v>2500</v>
      </c>
      <c r="I320" s="103">
        <v>0</v>
      </c>
      <c r="J320" s="103">
        <v>2500</v>
      </c>
    </row>
    <row r="321" spans="1:10" s="21" customFormat="1" ht="12">
      <c r="A321" s="101"/>
      <c r="B321" s="102"/>
      <c r="C321" s="102"/>
      <c r="D321" s="39" t="s">
        <v>586</v>
      </c>
      <c r="E321" s="39" t="s">
        <v>587</v>
      </c>
      <c r="F321" s="39" t="s">
        <v>598</v>
      </c>
      <c r="G321" s="103">
        <v>0</v>
      </c>
      <c r="H321" s="103">
        <v>1000</v>
      </c>
      <c r="I321" s="103">
        <v>0</v>
      </c>
      <c r="J321" s="103">
        <v>1000</v>
      </c>
    </row>
    <row r="322" spans="1:10" s="21" customFormat="1" ht="12">
      <c r="A322" s="101"/>
      <c r="B322" s="102"/>
      <c r="C322" s="102"/>
      <c r="D322" s="39" t="s">
        <v>586</v>
      </c>
      <c r="E322" s="39" t="s">
        <v>587</v>
      </c>
      <c r="F322" s="39" t="s">
        <v>599</v>
      </c>
      <c r="G322" s="103">
        <v>0</v>
      </c>
      <c r="H322" s="103">
        <v>2500</v>
      </c>
      <c r="I322" s="103">
        <v>0</v>
      </c>
      <c r="J322" s="103">
        <v>2500</v>
      </c>
    </row>
    <row r="323" spans="1:10" s="21" customFormat="1" ht="12">
      <c r="A323" s="101"/>
      <c r="B323" s="102"/>
      <c r="C323" s="102"/>
      <c r="D323" s="39" t="s">
        <v>586</v>
      </c>
      <c r="E323" s="39" t="s">
        <v>587</v>
      </c>
      <c r="F323" s="39" t="s">
        <v>600</v>
      </c>
      <c r="G323" s="103">
        <v>0</v>
      </c>
      <c r="H323" s="103">
        <v>1000</v>
      </c>
      <c r="I323" s="103">
        <v>0</v>
      </c>
      <c r="J323" s="103">
        <v>1000</v>
      </c>
    </row>
    <row r="324" spans="1:10" s="21" customFormat="1" ht="12">
      <c r="A324" s="101"/>
      <c r="B324" s="102"/>
      <c r="C324" s="102"/>
      <c r="D324" s="39" t="s">
        <v>586</v>
      </c>
      <c r="E324" s="39" t="s">
        <v>587</v>
      </c>
      <c r="F324" s="39" t="s">
        <v>601</v>
      </c>
      <c r="G324" s="103">
        <v>6000</v>
      </c>
      <c r="H324" s="103">
        <v>0</v>
      </c>
      <c r="I324" s="103">
        <v>0</v>
      </c>
      <c r="J324" s="103">
        <v>6000</v>
      </c>
    </row>
    <row r="325" spans="1:10" s="21" customFormat="1" ht="12">
      <c r="A325" s="101"/>
      <c r="B325" s="102"/>
      <c r="C325" s="102"/>
      <c r="D325" s="39" t="s">
        <v>586</v>
      </c>
      <c r="E325" s="39" t="s">
        <v>587</v>
      </c>
      <c r="F325" s="39" t="s">
        <v>602</v>
      </c>
      <c r="G325" s="103">
        <v>500</v>
      </c>
      <c r="H325" s="103">
        <v>0</v>
      </c>
      <c r="I325" s="103">
        <v>0</v>
      </c>
      <c r="J325" s="103">
        <v>500</v>
      </c>
    </row>
    <row r="326" spans="1:10" s="21" customFormat="1" ht="12">
      <c r="A326" s="101"/>
      <c r="B326" s="102"/>
      <c r="C326" s="102"/>
      <c r="D326" s="39" t="s">
        <v>586</v>
      </c>
      <c r="E326" s="39" t="s">
        <v>587</v>
      </c>
      <c r="F326" s="39" t="s">
        <v>603</v>
      </c>
      <c r="G326" s="103">
        <v>0</v>
      </c>
      <c r="H326" s="103">
        <v>1200</v>
      </c>
      <c r="I326" s="103">
        <v>0</v>
      </c>
      <c r="J326" s="103">
        <v>1200</v>
      </c>
    </row>
    <row r="327" spans="1:10" s="21" customFormat="1" ht="12">
      <c r="A327" s="101"/>
      <c r="B327" s="102"/>
      <c r="C327" s="102"/>
      <c r="D327" s="39" t="s">
        <v>586</v>
      </c>
      <c r="E327" s="39" t="s">
        <v>587</v>
      </c>
      <c r="F327" s="39" t="s">
        <v>604</v>
      </c>
      <c r="G327" s="103">
        <v>25942</v>
      </c>
      <c r="H327" s="103">
        <v>0</v>
      </c>
      <c r="I327" s="103">
        <v>0</v>
      </c>
      <c r="J327" s="103">
        <v>25942</v>
      </c>
    </row>
    <row r="328" spans="1:10" s="21" customFormat="1" ht="12">
      <c r="A328" s="101"/>
      <c r="B328" s="102"/>
      <c r="C328" s="102"/>
      <c r="D328" s="39" t="s">
        <v>586</v>
      </c>
      <c r="E328" s="39" t="s">
        <v>587</v>
      </c>
      <c r="F328" s="39" t="s">
        <v>605</v>
      </c>
      <c r="G328" s="103">
        <v>1000</v>
      </c>
      <c r="H328" s="103">
        <v>0</v>
      </c>
      <c r="I328" s="103">
        <v>0</v>
      </c>
      <c r="J328" s="103">
        <v>1000</v>
      </c>
    </row>
    <row r="329" spans="1:10" s="21" customFormat="1" ht="12">
      <c r="A329" s="101"/>
      <c r="B329" s="102"/>
      <c r="C329" s="102"/>
      <c r="D329" s="39" t="s">
        <v>586</v>
      </c>
      <c r="E329" s="39" t="s">
        <v>587</v>
      </c>
      <c r="F329" s="39" t="s">
        <v>606</v>
      </c>
      <c r="G329" s="103">
        <v>3000</v>
      </c>
      <c r="H329" s="103">
        <v>0</v>
      </c>
      <c r="I329" s="103">
        <v>0</v>
      </c>
      <c r="J329" s="103">
        <v>3000</v>
      </c>
    </row>
    <row r="330" spans="1:10" s="21" customFormat="1" ht="12">
      <c r="A330" s="101"/>
      <c r="B330" s="102"/>
      <c r="C330" s="102"/>
      <c r="D330" s="39" t="s">
        <v>586</v>
      </c>
      <c r="E330" s="39" t="s">
        <v>587</v>
      </c>
      <c r="F330" s="39" t="s">
        <v>607</v>
      </c>
      <c r="G330" s="103">
        <v>0</v>
      </c>
      <c r="H330" s="103">
        <v>128200</v>
      </c>
      <c r="I330" s="103">
        <v>0</v>
      </c>
      <c r="J330" s="103">
        <v>128200</v>
      </c>
    </row>
    <row r="331" spans="1:10" s="96" customFormat="1" ht="12">
      <c r="A331" s="97"/>
      <c r="B331" s="98" t="s">
        <v>78</v>
      </c>
      <c r="C331" s="98"/>
      <c r="D331" s="99"/>
      <c r="E331" s="99"/>
      <c r="F331" s="99" t="s">
        <v>77</v>
      </c>
      <c r="G331" s="100">
        <v>1862834</v>
      </c>
      <c r="H331" s="100">
        <v>2360</v>
      </c>
      <c r="I331" s="100">
        <v>0</v>
      </c>
      <c r="J331" s="100">
        <v>1865194</v>
      </c>
    </row>
    <row r="332" spans="1:10" s="96" customFormat="1" ht="12">
      <c r="A332" s="97"/>
      <c r="B332" s="98"/>
      <c r="C332" s="98" t="s">
        <v>608</v>
      </c>
      <c r="D332" s="99"/>
      <c r="E332" s="99"/>
      <c r="F332" s="99" t="s">
        <v>609</v>
      </c>
      <c r="G332" s="100">
        <v>1687340</v>
      </c>
      <c r="H332" s="100">
        <v>1680</v>
      </c>
      <c r="I332" s="100">
        <v>0</v>
      </c>
      <c r="J332" s="100">
        <v>1689020</v>
      </c>
    </row>
    <row r="333" spans="1:10" s="21" customFormat="1" ht="12">
      <c r="A333" s="101"/>
      <c r="B333" s="102"/>
      <c r="C333" s="102"/>
      <c r="D333" s="39" t="s">
        <v>608</v>
      </c>
      <c r="E333" s="39" t="s">
        <v>610</v>
      </c>
      <c r="F333" s="39" t="s">
        <v>611</v>
      </c>
      <c r="G333" s="103">
        <v>2472</v>
      </c>
      <c r="H333" s="103">
        <v>0</v>
      </c>
      <c r="I333" s="103">
        <v>0</v>
      </c>
      <c r="J333" s="103">
        <v>2472</v>
      </c>
    </row>
    <row r="334" spans="1:10" s="21" customFormat="1" ht="12">
      <c r="A334" s="101"/>
      <c r="B334" s="102"/>
      <c r="C334" s="102"/>
      <c r="D334" s="39" t="s">
        <v>608</v>
      </c>
      <c r="E334" s="39" t="s">
        <v>610</v>
      </c>
      <c r="F334" s="39" t="s">
        <v>612</v>
      </c>
      <c r="G334" s="103">
        <v>2700</v>
      </c>
      <c r="H334" s="103">
        <v>0</v>
      </c>
      <c r="I334" s="103">
        <v>0</v>
      </c>
      <c r="J334" s="103">
        <v>2700</v>
      </c>
    </row>
    <row r="335" spans="1:10" s="21" customFormat="1" ht="12">
      <c r="A335" s="101"/>
      <c r="B335" s="102"/>
      <c r="C335" s="102"/>
      <c r="D335" s="39" t="s">
        <v>608</v>
      </c>
      <c r="E335" s="39" t="s">
        <v>610</v>
      </c>
      <c r="F335" s="39" t="s">
        <v>613</v>
      </c>
      <c r="G335" s="103">
        <v>0</v>
      </c>
      <c r="H335" s="103">
        <v>1680</v>
      </c>
      <c r="I335" s="103">
        <v>0</v>
      </c>
      <c r="J335" s="103">
        <v>1680</v>
      </c>
    </row>
    <row r="336" spans="1:10" s="21" customFormat="1" ht="12">
      <c r="A336" s="101"/>
      <c r="B336" s="102"/>
      <c r="C336" s="102"/>
      <c r="D336" s="39" t="s">
        <v>608</v>
      </c>
      <c r="E336" s="39" t="s">
        <v>610</v>
      </c>
      <c r="F336" s="39" t="s">
        <v>614</v>
      </c>
      <c r="G336" s="103">
        <v>64567</v>
      </c>
      <c r="H336" s="103">
        <v>0</v>
      </c>
      <c r="I336" s="103">
        <v>0</v>
      </c>
      <c r="J336" s="103">
        <v>64567</v>
      </c>
    </row>
    <row r="337" spans="1:10" s="21" customFormat="1" ht="12">
      <c r="A337" s="101"/>
      <c r="B337" s="102"/>
      <c r="C337" s="102"/>
      <c r="D337" s="39" t="s">
        <v>608</v>
      </c>
      <c r="E337" s="39" t="s">
        <v>610</v>
      </c>
      <c r="F337" s="39" t="s">
        <v>615</v>
      </c>
      <c r="G337" s="103">
        <v>500000</v>
      </c>
      <c r="H337" s="103">
        <v>0</v>
      </c>
      <c r="I337" s="103">
        <v>0</v>
      </c>
      <c r="J337" s="103">
        <v>500000</v>
      </c>
    </row>
    <row r="338" spans="1:10" s="21" customFormat="1" ht="12">
      <c r="A338" s="101"/>
      <c r="B338" s="102"/>
      <c r="C338" s="102"/>
      <c r="D338" s="39" t="s">
        <v>608</v>
      </c>
      <c r="E338" s="39" t="s">
        <v>610</v>
      </c>
      <c r="F338" s="39" t="s">
        <v>616</v>
      </c>
      <c r="G338" s="103">
        <v>8664</v>
      </c>
      <c r="H338" s="103">
        <v>0</v>
      </c>
      <c r="I338" s="103">
        <v>0</v>
      </c>
      <c r="J338" s="103">
        <v>8664</v>
      </c>
    </row>
    <row r="339" spans="1:10" s="21" customFormat="1" ht="12">
      <c r="A339" s="101"/>
      <c r="B339" s="102"/>
      <c r="C339" s="102"/>
      <c r="D339" s="39" t="s">
        <v>608</v>
      </c>
      <c r="E339" s="39" t="s">
        <v>610</v>
      </c>
      <c r="F339" s="39" t="s">
        <v>617</v>
      </c>
      <c r="G339" s="103">
        <v>32000</v>
      </c>
      <c r="H339" s="103">
        <v>0</v>
      </c>
      <c r="I339" s="103">
        <v>0</v>
      </c>
      <c r="J339" s="103">
        <v>32000</v>
      </c>
    </row>
    <row r="340" spans="1:10" s="21" customFormat="1" ht="12">
      <c r="A340" s="101"/>
      <c r="B340" s="102"/>
      <c r="C340" s="102"/>
      <c r="D340" s="39" t="s">
        <v>608</v>
      </c>
      <c r="E340" s="39" t="s">
        <v>610</v>
      </c>
      <c r="F340" s="39" t="s">
        <v>618</v>
      </c>
      <c r="G340" s="103">
        <v>19840</v>
      </c>
      <c r="H340" s="103">
        <v>0</v>
      </c>
      <c r="I340" s="103">
        <v>0</v>
      </c>
      <c r="J340" s="103">
        <v>19840</v>
      </c>
    </row>
    <row r="341" spans="1:10" s="21" customFormat="1" ht="12">
      <c r="A341" s="101"/>
      <c r="B341" s="102"/>
      <c r="C341" s="102"/>
      <c r="D341" s="39" t="s">
        <v>608</v>
      </c>
      <c r="E341" s="39" t="s">
        <v>610</v>
      </c>
      <c r="F341" s="39" t="s">
        <v>619</v>
      </c>
      <c r="G341" s="103">
        <v>247558</v>
      </c>
      <c r="H341" s="103">
        <v>0</v>
      </c>
      <c r="I341" s="103">
        <v>0</v>
      </c>
      <c r="J341" s="103">
        <v>247558</v>
      </c>
    </row>
    <row r="342" spans="1:10" s="21" customFormat="1" ht="12">
      <c r="A342" s="101"/>
      <c r="B342" s="102"/>
      <c r="C342" s="102"/>
      <c r="D342" s="39" t="s">
        <v>608</v>
      </c>
      <c r="E342" s="39" t="s">
        <v>610</v>
      </c>
      <c r="F342" s="39" t="s">
        <v>620</v>
      </c>
      <c r="G342" s="103">
        <v>5000</v>
      </c>
      <c r="H342" s="103">
        <v>0</v>
      </c>
      <c r="I342" s="103">
        <v>0</v>
      </c>
      <c r="J342" s="103">
        <v>5000</v>
      </c>
    </row>
    <row r="343" spans="1:10" s="21" customFormat="1" ht="12">
      <c r="A343" s="101"/>
      <c r="B343" s="102"/>
      <c r="C343" s="102"/>
      <c r="D343" s="39" t="s">
        <v>608</v>
      </c>
      <c r="E343" s="39" t="s">
        <v>610</v>
      </c>
      <c r="F343" s="39" t="s">
        <v>621</v>
      </c>
      <c r="G343" s="103">
        <v>15000</v>
      </c>
      <c r="H343" s="103">
        <v>0</v>
      </c>
      <c r="I343" s="103">
        <v>0</v>
      </c>
      <c r="J343" s="103">
        <v>15000</v>
      </c>
    </row>
    <row r="344" spans="1:10" s="21" customFormat="1" ht="12">
      <c r="A344" s="101"/>
      <c r="B344" s="102"/>
      <c r="C344" s="102"/>
      <c r="D344" s="39" t="s">
        <v>608</v>
      </c>
      <c r="E344" s="39" t="s">
        <v>610</v>
      </c>
      <c r="F344" s="39" t="s">
        <v>622</v>
      </c>
      <c r="G344" s="103">
        <v>7900</v>
      </c>
      <c r="H344" s="103">
        <v>0</v>
      </c>
      <c r="I344" s="103">
        <v>0</v>
      </c>
      <c r="J344" s="103">
        <v>7900</v>
      </c>
    </row>
    <row r="345" spans="1:10" s="21" customFormat="1" ht="12">
      <c r="A345" s="101"/>
      <c r="B345" s="102"/>
      <c r="C345" s="102"/>
      <c r="D345" s="39" t="s">
        <v>608</v>
      </c>
      <c r="E345" s="39" t="s">
        <v>610</v>
      </c>
      <c r="F345" s="39" t="s">
        <v>623</v>
      </c>
      <c r="G345" s="103">
        <v>380000</v>
      </c>
      <c r="H345" s="103">
        <v>0</v>
      </c>
      <c r="I345" s="103">
        <v>0</v>
      </c>
      <c r="J345" s="103">
        <v>380000</v>
      </c>
    </row>
    <row r="346" spans="1:10" s="21" customFormat="1" ht="12">
      <c r="A346" s="101"/>
      <c r="B346" s="102"/>
      <c r="C346" s="102"/>
      <c r="D346" s="39" t="s">
        <v>608</v>
      </c>
      <c r="E346" s="39" t="s">
        <v>610</v>
      </c>
      <c r="F346" s="39" t="s">
        <v>624</v>
      </c>
      <c r="G346" s="103">
        <v>10000</v>
      </c>
      <c r="H346" s="103">
        <v>0</v>
      </c>
      <c r="I346" s="103">
        <v>0</v>
      </c>
      <c r="J346" s="103">
        <v>10000</v>
      </c>
    </row>
    <row r="347" spans="1:10" s="21" customFormat="1" ht="12">
      <c r="A347" s="101"/>
      <c r="B347" s="102"/>
      <c r="C347" s="102"/>
      <c r="D347" s="39" t="s">
        <v>608</v>
      </c>
      <c r="E347" s="39" t="s">
        <v>610</v>
      </c>
      <c r="F347" s="39" t="s">
        <v>625</v>
      </c>
      <c r="G347" s="103">
        <v>163780</v>
      </c>
      <c r="H347" s="103">
        <v>0</v>
      </c>
      <c r="I347" s="103">
        <v>0</v>
      </c>
      <c r="J347" s="103">
        <v>163780</v>
      </c>
    </row>
    <row r="348" spans="1:10" s="21" customFormat="1" ht="12">
      <c r="A348" s="101"/>
      <c r="B348" s="102"/>
      <c r="C348" s="102"/>
      <c r="D348" s="39" t="s">
        <v>608</v>
      </c>
      <c r="E348" s="39" t="s">
        <v>610</v>
      </c>
      <c r="F348" s="39" t="s">
        <v>626</v>
      </c>
      <c r="G348" s="103">
        <v>63000</v>
      </c>
      <c r="H348" s="103">
        <v>0</v>
      </c>
      <c r="I348" s="103">
        <v>0</v>
      </c>
      <c r="J348" s="103">
        <v>63000</v>
      </c>
    </row>
    <row r="349" spans="1:10" s="21" customFormat="1" ht="12">
      <c r="A349" s="101"/>
      <c r="B349" s="102"/>
      <c r="C349" s="102"/>
      <c r="D349" s="39" t="s">
        <v>608</v>
      </c>
      <c r="E349" s="39" t="s">
        <v>610</v>
      </c>
      <c r="F349" s="39" t="s">
        <v>627</v>
      </c>
      <c r="G349" s="103">
        <v>300</v>
      </c>
      <c r="H349" s="103">
        <v>0</v>
      </c>
      <c r="I349" s="103">
        <v>0</v>
      </c>
      <c r="J349" s="103">
        <v>300</v>
      </c>
    </row>
    <row r="350" spans="1:10" s="21" customFormat="1" ht="12">
      <c r="A350" s="101"/>
      <c r="B350" s="102"/>
      <c r="C350" s="102"/>
      <c r="D350" s="39" t="s">
        <v>608</v>
      </c>
      <c r="E350" s="39" t="s">
        <v>610</v>
      </c>
      <c r="F350" s="39" t="s">
        <v>628</v>
      </c>
      <c r="G350" s="103">
        <v>47000</v>
      </c>
      <c r="H350" s="103">
        <v>0</v>
      </c>
      <c r="I350" s="103">
        <v>0</v>
      </c>
      <c r="J350" s="103">
        <v>47000</v>
      </c>
    </row>
    <row r="351" spans="1:10" s="21" customFormat="1" ht="12">
      <c r="A351" s="101"/>
      <c r="B351" s="102"/>
      <c r="C351" s="102"/>
      <c r="D351" s="39" t="s">
        <v>608</v>
      </c>
      <c r="E351" s="39" t="s">
        <v>610</v>
      </c>
      <c r="F351" s="39" t="s">
        <v>629</v>
      </c>
      <c r="G351" s="103">
        <v>11811</v>
      </c>
      <c r="H351" s="103">
        <v>0</v>
      </c>
      <c r="I351" s="103">
        <v>0</v>
      </c>
      <c r="J351" s="103">
        <v>11811</v>
      </c>
    </row>
    <row r="352" spans="1:10" s="21" customFormat="1" ht="12">
      <c r="A352" s="101"/>
      <c r="B352" s="102"/>
      <c r="C352" s="102"/>
      <c r="D352" s="39" t="s">
        <v>608</v>
      </c>
      <c r="E352" s="39" t="s">
        <v>610</v>
      </c>
      <c r="F352" s="39" t="s">
        <v>630</v>
      </c>
      <c r="G352" s="103">
        <v>5000</v>
      </c>
      <c r="H352" s="103">
        <v>0</v>
      </c>
      <c r="I352" s="103">
        <v>0</v>
      </c>
      <c r="J352" s="103">
        <v>5000</v>
      </c>
    </row>
    <row r="353" spans="1:10" s="21" customFormat="1" ht="12">
      <c r="A353" s="101"/>
      <c r="B353" s="102"/>
      <c r="C353" s="102"/>
      <c r="D353" s="39" t="s">
        <v>608</v>
      </c>
      <c r="E353" s="39" t="s">
        <v>610</v>
      </c>
      <c r="F353" s="39" t="s">
        <v>631</v>
      </c>
      <c r="G353" s="103">
        <v>15748</v>
      </c>
      <c r="H353" s="103">
        <v>0</v>
      </c>
      <c r="I353" s="103">
        <v>0</v>
      </c>
      <c r="J353" s="103">
        <v>15748</v>
      </c>
    </row>
    <row r="354" spans="1:10" s="21" customFormat="1" ht="12">
      <c r="A354" s="101"/>
      <c r="B354" s="102"/>
      <c r="C354" s="102"/>
      <c r="D354" s="39" t="s">
        <v>608</v>
      </c>
      <c r="E354" s="39" t="s">
        <v>610</v>
      </c>
      <c r="F354" s="39" t="s">
        <v>632</v>
      </c>
      <c r="G354" s="103">
        <v>85000</v>
      </c>
      <c r="H354" s="103">
        <v>0</v>
      </c>
      <c r="I354" s="103">
        <v>0</v>
      </c>
      <c r="J354" s="103">
        <v>85000</v>
      </c>
    </row>
    <row r="355" spans="1:10" s="96" customFormat="1" ht="12">
      <c r="A355" s="97"/>
      <c r="B355" s="98"/>
      <c r="C355" s="98" t="s">
        <v>633</v>
      </c>
      <c r="D355" s="99"/>
      <c r="E355" s="99"/>
      <c r="F355" s="99" t="s">
        <v>634</v>
      </c>
      <c r="G355" s="100">
        <v>0</v>
      </c>
      <c r="H355" s="100">
        <v>535</v>
      </c>
      <c r="I355" s="100">
        <v>0</v>
      </c>
      <c r="J355" s="100">
        <v>535</v>
      </c>
    </row>
    <row r="356" spans="1:10" s="21" customFormat="1" ht="12">
      <c r="A356" s="101"/>
      <c r="B356" s="102"/>
      <c r="C356" s="102"/>
      <c r="D356" s="39" t="s">
        <v>633</v>
      </c>
      <c r="E356" s="39" t="s">
        <v>635</v>
      </c>
      <c r="F356" s="39" t="s">
        <v>636</v>
      </c>
      <c r="G356" s="103">
        <v>0</v>
      </c>
      <c r="H356" s="103">
        <v>535</v>
      </c>
      <c r="I356" s="103">
        <v>0</v>
      </c>
      <c r="J356" s="103">
        <v>535</v>
      </c>
    </row>
    <row r="357" spans="1:10" s="96" customFormat="1" ht="12">
      <c r="A357" s="97"/>
      <c r="B357" s="98"/>
      <c r="C357" s="98" t="s">
        <v>637</v>
      </c>
      <c r="D357" s="99"/>
      <c r="E357" s="99"/>
      <c r="F357" s="99" t="s">
        <v>638</v>
      </c>
      <c r="G357" s="100">
        <v>35590</v>
      </c>
      <c r="H357" s="100">
        <v>0</v>
      </c>
      <c r="I357" s="100">
        <v>0</v>
      </c>
      <c r="J357" s="100">
        <v>35590</v>
      </c>
    </row>
    <row r="358" spans="1:10" s="21" customFormat="1" ht="12">
      <c r="A358" s="101"/>
      <c r="B358" s="102"/>
      <c r="C358" s="102"/>
      <c r="D358" s="39" t="s">
        <v>637</v>
      </c>
      <c r="E358" s="39" t="s">
        <v>639</v>
      </c>
      <c r="F358" s="39" t="s">
        <v>640</v>
      </c>
      <c r="G358" s="103">
        <v>11811</v>
      </c>
      <c r="H358" s="103">
        <v>0</v>
      </c>
      <c r="I358" s="103">
        <v>0</v>
      </c>
      <c r="J358" s="103">
        <v>11811</v>
      </c>
    </row>
    <row r="359" spans="1:10" s="21" customFormat="1" ht="12">
      <c r="A359" s="101"/>
      <c r="B359" s="102"/>
      <c r="C359" s="102"/>
      <c r="D359" s="39" t="s">
        <v>637</v>
      </c>
      <c r="E359" s="39" t="s">
        <v>639</v>
      </c>
      <c r="F359" s="39" t="s">
        <v>641</v>
      </c>
      <c r="G359" s="103">
        <v>23622</v>
      </c>
      <c r="H359" s="103">
        <v>0</v>
      </c>
      <c r="I359" s="103">
        <v>0</v>
      </c>
      <c r="J359" s="103">
        <v>23622</v>
      </c>
    </row>
    <row r="360" spans="1:10" s="21" customFormat="1" ht="12">
      <c r="A360" s="101"/>
      <c r="B360" s="102"/>
      <c r="C360" s="102"/>
      <c r="D360" s="39" t="s">
        <v>637</v>
      </c>
      <c r="E360" s="39" t="s">
        <v>639</v>
      </c>
      <c r="F360" s="39" t="s">
        <v>642</v>
      </c>
      <c r="G360" s="103">
        <v>157</v>
      </c>
      <c r="H360" s="103">
        <v>0</v>
      </c>
      <c r="I360" s="103">
        <v>0</v>
      </c>
      <c r="J360" s="103">
        <v>157</v>
      </c>
    </row>
    <row r="361" spans="1:10" s="96" customFormat="1" ht="12">
      <c r="A361" s="97"/>
      <c r="B361" s="98"/>
      <c r="C361" s="98" t="s">
        <v>643</v>
      </c>
      <c r="D361" s="99"/>
      <c r="E361" s="99"/>
      <c r="F361" s="99" t="s">
        <v>644</v>
      </c>
      <c r="G361" s="100">
        <v>139904</v>
      </c>
      <c r="H361" s="100">
        <v>145</v>
      </c>
      <c r="I361" s="100">
        <v>0</v>
      </c>
      <c r="J361" s="100">
        <v>140049</v>
      </c>
    </row>
    <row r="362" spans="1:10" s="21" customFormat="1" ht="12">
      <c r="A362" s="101"/>
      <c r="B362" s="102"/>
      <c r="C362" s="102"/>
      <c r="D362" s="39" t="s">
        <v>643</v>
      </c>
      <c r="E362" s="39" t="s">
        <v>645</v>
      </c>
      <c r="F362" s="39" t="s">
        <v>646</v>
      </c>
      <c r="G362" s="103">
        <v>668</v>
      </c>
      <c r="H362" s="103">
        <v>0</v>
      </c>
      <c r="I362" s="103">
        <v>0</v>
      </c>
      <c r="J362" s="103">
        <v>668</v>
      </c>
    </row>
    <row r="363" spans="1:10" s="21" customFormat="1" ht="12">
      <c r="A363" s="101"/>
      <c r="B363" s="102"/>
      <c r="C363" s="102"/>
      <c r="D363" s="39" t="s">
        <v>643</v>
      </c>
      <c r="E363" s="39" t="s">
        <v>645</v>
      </c>
      <c r="F363" s="39" t="s">
        <v>647</v>
      </c>
      <c r="G363" s="103">
        <v>729</v>
      </c>
      <c r="H363" s="103">
        <v>0</v>
      </c>
      <c r="I363" s="103">
        <v>0</v>
      </c>
      <c r="J363" s="103">
        <v>729</v>
      </c>
    </row>
    <row r="364" spans="1:10" s="21" customFormat="1" ht="12">
      <c r="A364" s="101"/>
      <c r="B364" s="102"/>
      <c r="C364" s="102"/>
      <c r="D364" s="39" t="s">
        <v>643</v>
      </c>
      <c r="E364" s="39" t="s">
        <v>645</v>
      </c>
      <c r="F364" s="39" t="s">
        <v>648</v>
      </c>
      <c r="G364" s="103">
        <v>17433</v>
      </c>
      <c r="H364" s="103">
        <v>0</v>
      </c>
      <c r="I364" s="103">
        <v>0</v>
      </c>
      <c r="J364" s="103">
        <v>17433</v>
      </c>
    </row>
    <row r="365" spans="1:10" s="21" customFormat="1" ht="12">
      <c r="A365" s="101"/>
      <c r="B365" s="102"/>
      <c r="C365" s="102"/>
      <c r="D365" s="39" t="s">
        <v>643</v>
      </c>
      <c r="E365" s="39" t="s">
        <v>645</v>
      </c>
      <c r="F365" s="39" t="s">
        <v>649</v>
      </c>
      <c r="G365" s="103">
        <v>2340</v>
      </c>
      <c r="H365" s="103">
        <v>0</v>
      </c>
      <c r="I365" s="103">
        <v>0</v>
      </c>
      <c r="J365" s="103">
        <v>2340</v>
      </c>
    </row>
    <row r="366" spans="1:10" s="21" customFormat="1" ht="12">
      <c r="A366" s="101"/>
      <c r="B366" s="102"/>
      <c r="C366" s="102"/>
      <c r="D366" s="39" t="s">
        <v>643</v>
      </c>
      <c r="E366" s="39" t="s">
        <v>645</v>
      </c>
      <c r="F366" s="39" t="s">
        <v>650</v>
      </c>
      <c r="G366" s="103">
        <v>8000</v>
      </c>
      <c r="H366" s="103">
        <v>0</v>
      </c>
      <c r="I366" s="103">
        <v>0</v>
      </c>
      <c r="J366" s="103">
        <v>8000</v>
      </c>
    </row>
    <row r="367" spans="1:10" s="21" customFormat="1" ht="12">
      <c r="A367" s="101"/>
      <c r="B367" s="102"/>
      <c r="C367" s="102"/>
      <c r="D367" s="39" t="s">
        <v>643</v>
      </c>
      <c r="E367" s="39" t="s">
        <v>645</v>
      </c>
      <c r="F367" s="39" t="s">
        <v>651</v>
      </c>
      <c r="G367" s="103">
        <v>5357</v>
      </c>
      <c r="H367" s="103">
        <v>0</v>
      </c>
      <c r="I367" s="103">
        <v>0</v>
      </c>
      <c r="J367" s="103">
        <v>5357</v>
      </c>
    </row>
    <row r="368" spans="1:10" s="21" customFormat="1" ht="12">
      <c r="A368" s="101"/>
      <c r="B368" s="102"/>
      <c r="C368" s="102"/>
      <c r="D368" s="39" t="s">
        <v>643</v>
      </c>
      <c r="E368" s="39" t="s">
        <v>645</v>
      </c>
      <c r="F368" s="39" t="s">
        <v>619</v>
      </c>
      <c r="G368" s="103">
        <v>2442</v>
      </c>
      <c r="H368" s="103">
        <v>0</v>
      </c>
      <c r="I368" s="103">
        <v>0</v>
      </c>
      <c r="J368" s="103">
        <v>2442</v>
      </c>
    </row>
    <row r="369" spans="1:10" s="21" customFormat="1" ht="12">
      <c r="A369" s="101"/>
      <c r="B369" s="102"/>
      <c r="C369" s="102"/>
      <c r="D369" s="39" t="s">
        <v>643</v>
      </c>
      <c r="E369" s="39" t="s">
        <v>645</v>
      </c>
      <c r="F369" s="39" t="s">
        <v>652</v>
      </c>
      <c r="G369" s="103">
        <v>1350</v>
      </c>
      <c r="H369" s="103">
        <v>0</v>
      </c>
      <c r="I369" s="103">
        <v>0</v>
      </c>
      <c r="J369" s="103">
        <v>1350</v>
      </c>
    </row>
    <row r="370" spans="1:10" s="21" customFormat="1" ht="12">
      <c r="A370" s="101"/>
      <c r="B370" s="102"/>
      <c r="C370" s="102"/>
      <c r="D370" s="39" t="s">
        <v>643</v>
      </c>
      <c r="E370" s="39" t="s">
        <v>645</v>
      </c>
      <c r="F370" s="39" t="s">
        <v>653</v>
      </c>
      <c r="G370" s="103">
        <v>3189</v>
      </c>
      <c r="H370" s="103">
        <v>0</v>
      </c>
      <c r="I370" s="103">
        <v>0</v>
      </c>
      <c r="J370" s="103">
        <v>3189</v>
      </c>
    </row>
    <row r="371" spans="1:10" s="21" customFormat="1" ht="12">
      <c r="A371" s="101"/>
      <c r="B371" s="102"/>
      <c r="C371" s="102"/>
      <c r="D371" s="39" t="s">
        <v>643</v>
      </c>
      <c r="E371" s="39" t="s">
        <v>645</v>
      </c>
      <c r="F371" s="39" t="s">
        <v>654</v>
      </c>
      <c r="G371" s="103">
        <v>4050</v>
      </c>
      <c r="H371" s="103">
        <v>0</v>
      </c>
      <c r="I371" s="103">
        <v>0</v>
      </c>
      <c r="J371" s="103">
        <v>4050</v>
      </c>
    </row>
    <row r="372" spans="1:10" s="21" customFormat="1" ht="12">
      <c r="A372" s="101"/>
      <c r="B372" s="102"/>
      <c r="C372" s="102"/>
      <c r="D372" s="39" t="s">
        <v>643</v>
      </c>
      <c r="E372" s="39" t="s">
        <v>645</v>
      </c>
      <c r="F372" s="39" t="s">
        <v>655</v>
      </c>
      <c r="G372" s="103">
        <v>2133</v>
      </c>
      <c r="H372" s="103">
        <v>0</v>
      </c>
      <c r="I372" s="103">
        <v>0</v>
      </c>
      <c r="J372" s="103">
        <v>2133</v>
      </c>
    </row>
    <row r="373" spans="1:10" s="21" customFormat="1" ht="12">
      <c r="A373" s="101"/>
      <c r="B373" s="102"/>
      <c r="C373" s="102"/>
      <c r="D373" s="39" t="s">
        <v>643</v>
      </c>
      <c r="E373" s="39" t="s">
        <v>645</v>
      </c>
      <c r="F373" s="39" t="s">
        <v>656</v>
      </c>
      <c r="G373" s="103">
        <v>2700</v>
      </c>
      <c r="H373" s="103">
        <v>0</v>
      </c>
      <c r="I373" s="103">
        <v>0</v>
      </c>
      <c r="J373" s="103">
        <v>2700</v>
      </c>
    </row>
    <row r="374" spans="1:10" s="21" customFormat="1" ht="12">
      <c r="A374" s="101"/>
      <c r="B374" s="102"/>
      <c r="C374" s="102"/>
      <c r="D374" s="39" t="s">
        <v>643</v>
      </c>
      <c r="E374" s="39" t="s">
        <v>645</v>
      </c>
      <c r="F374" s="39" t="s">
        <v>657</v>
      </c>
      <c r="G374" s="103">
        <v>44220</v>
      </c>
      <c r="H374" s="103">
        <v>0</v>
      </c>
      <c r="I374" s="103">
        <v>0</v>
      </c>
      <c r="J374" s="103">
        <v>44220</v>
      </c>
    </row>
    <row r="375" spans="1:10" s="21" customFormat="1" ht="12">
      <c r="A375" s="101"/>
      <c r="B375" s="102"/>
      <c r="C375" s="102"/>
      <c r="D375" s="39" t="s">
        <v>643</v>
      </c>
      <c r="E375" s="39" t="s">
        <v>645</v>
      </c>
      <c r="F375" s="39" t="s">
        <v>658</v>
      </c>
      <c r="G375" s="103">
        <v>6378</v>
      </c>
      <c r="H375" s="103">
        <v>0</v>
      </c>
      <c r="I375" s="103">
        <v>0</v>
      </c>
      <c r="J375" s="103">
        <v>6378</v>
      </c>
    </row>
    <row r="376" spans="1:10" s="21" customFormat="1" ht="12">
      <c r="A376" s="101"/>
      <c r="B376" s="102"/>
      <c r="C376" s="102"/>
      <c r="D376" s="39" t="s">
        <v>643</v>
      </c>
      <c r="E376" s="39" t="s">
        <v>645</v>
      </c>
      <c r="F376" s="39" t="s">
        <v>659</v>
      </c>
      <c r="G376" s="103">
        <v>17000</v>
      </c>
      <c r="H376" s="103">
        <v>0</v>
      </c>
      <c r="I376" s="103">
        <v>0</v>
      </c>
      <c r="J376" s="103">
        <v>17000</v>
      </c>
    </row>
    <row r="377" spans="1:10" s="21" customFormat="1" ht="12">
      <c r="A377" s="101"/>
      <c r="B377" s="102"/>
      <c r="C377" s="102"/>
      <c r="D377" s="39" t="s">
        <v>643</v>
      </c>
      <c r="E377" s="39" t="s">
        <v>645</v>
      </c>
      <c r="F377" s="39" t="s">
        <v>660</v>
      </c>
      <c r="G377" s="103">
        <v>81</v>
      </c>
      <c r="H377" s="103">
        <v>0</v>
      </c>
      <c r="I377" s="103">
        <v>0</v>
      </c>
      <c r="J377" s="103">
        <v>81</v>
      </c>
    </row>
    <row r="378" spans="1:10" s="21" customFormat="1" ht="12">
      <c r="A378" s="101"/>
      <c r="B378" s="102"/>
      <c r="C378" s="102"/>
      <c r="D378" s="39" t="s">
        <v>643</v>
      </c>
      <c r="E378" s="39" t="s">
        <v>645</v>
      </c>
      <c r="F378" s="39" t="s">
        <v>661</v>
      </c>
      <c r="G378" s="103">
        <v>13000</v>
      </c>
      <c r="H378" s="103">
        <v>0</v>
      </c>
      <c r="I378" s="103">
        <v>0</v>
      </c>
      <c r="J378" s="103">
        <v>13000</v>
      </c>
    </row>
    <row r="379" spans="1:10" s="21" customFormat="1" ht="12">
      <c r="A379" s="101"/>
      <c r="B379" s="102"/>
      <c r="C379" s="102"/>
      <c r="D379" s="39" t="s">
        <v>643</v>
      </c>
      <c r="E379" s="39" t="s">
        <v>645</v>
      </c>
      <c r="F379" s="39" t="s">
        <v>662</v>
      </c>
      <c r="G379" s="103">
        <v>3189</v>
      </c>
      <c r="H379" s="103">
        <v>0</v>
      </c>
      <c r="I379" s="103">
        <v>0</v>
      </c>
      <c r="J379" s="103">
        <v>3189</v>
      </c>
    </row>
    <row r="380" spans="1:10" s="21" customFormat="1" ht="12">
      <c r="A380" s="101"/>
      <c r="B380" s="102"/>
      <c r="C380" s="102"/>
      <c r="D380" s="39" t="s">
        <v>643</v>
      </c>
      <c r="E380" s="39" t="s">
        <v>645</v>
      </c>
      <c r="F380" s="39" t="s">
        <v>663</v>
      </c>
      <c r="G380" s="103">
        <v>1350</v>
      </c>
      <c r="H380" s="103">
        <v>0</v>
      </c>
      <c r="I380" s="103">
        <v>0</v>
      </c>
      <c r="J380" s="103">
        <v>1350</v>
      </c>
    </row>
    <row r="381" spans="1:10" s="21" customFormat="1" ht="12">
      <c r="A381" s="101"/>
      <c r="B381" s="102"/>
      <c r="C381" s="102"/>
      <c r="D381" s="39" t="s">
        <v>643</v>
      </c>
      <c r="E381" s="39" t="s">
        <v>645</v>
      </c>
      <c r="F381" s="39" t="s">
        <v>664</v>
      </c>
      <c r="G381" s="103">
        <v>4252</v>
      </c>
      <c r="H381" s="103">
        <v>0</v>
      </c>
      <c r="I381" s="103">
        <v>0</v>
      </c>
      <c r="J381" s="103">
        <v>4252</v>
      </c>
    </row>
    <row r="382" spans="1:10" s="21" customFormat="1" ht="12">
      <c r="A382" s="101"/>
      <c r="B382" s="102"/>
      <c r="C382" s="102"/>
      <c r="D382" s="39" t="s">
        <v>643</v>
      </c>
      <c r="E382" s="39" t="s">
        <v>645</v>
      </c>
      <c r="F382" s="39" t="s">
        <v>665</v>
      </c>
      <c r="G382" s="103">
        <v>0</v>
      </c>
      <c r="H382" s="103">
        <v>145</v>
      </c>
      <c r="I382" s="103">
        <v>0</v>
      </c>
      <c r="J382" s="103">
        <v>145</v>
      </c>
    </row>
    <row r="383" spans="1:10" s="21" customFormat="1" ht="12">
      <c r="A383" s="101"/>
      <c r="B383" s="102"/>
      <c r="C383" s="102"/>
      <c r="D383" s="39" t="s">
        <v>643</v>
      </c>
      <c r="E383" s="39" t="s">
        <v>645</v>
      </c>
      <c r="F383" s="39" t="s">
        <v>666</v>
      </c>
      <c r="G383" s="103">
        <v>43</v>
      </c>
      <c r="H383" s="103">
        <v>0</v>
      </c>
      <c r="I383" s="103">
        <v>0</v>
      </c>
      <c r="J383" s="103">
        <v>43</v>
      </c>
    </row>
    <row r="384" spans="1:10" s="96" customFormat="1" ht="12">
      <c r="A384" s="97"/>
      <c r="B384" s="98" t="s">
        <v>84</v>
      </c>
      <c r="C384" s="98"/>
      <c r="D384" s="99"/>
      <c r="E384" s="99"/>
      <c r="F384" s="99" t="s">
        <v>83</v>
      </c>
      <c r="G384" s="100">
        <v>321752</v>
      </c>
      <c r="H384" s="100">
        <v>0</v>
      </c>
      <c r="I384" s="100">
        <v>0</v>
      </c>
      <c r="J384" s="100">
        <v>321752</v>
      </c>
    </row>
    <row r="385" spans="1:10" s="96" customFormat="1" ht="12">
      <c r="A385" s="97"/>
      <c r="B385" s="98"/>
      <c r="C385" s="98" t="s">
        <v>667</v>
      </c>
      <c r="D385" s="99"/>
      <c r="E385" s="99"/>
      <c r="F385" s="99" t="s">
        <v>668</v>
      </c>
      <c r="G385" s="100">
        <v>253348</v>
      </c>
      <c r="H385" s="100">
        <v>0</v>
      </c>
      <c r="I385" s="100">
        <v>0</v>
      </c>
      <c r="J385" s="100">
        <v>253348</v>
      </c>
    </row>
    <row r="386" spans="1:10" s="21" customFormat="1" ht="12">
      <c r="A386" s="101"/>
      <c r="B386" s="102"/>
      <c r="C386" s="102"/>
      <c r="D386" s="39" t="s">
        <v>667</v>
      </c>
      <c r="E386" s="39" t="s">
        <v>669</v>
      </c>
      <c r="F386" s="39" t="s">
        <v>670</v>
      </c>
      <c r="G386" s="103">
        <v>24975</v>
      </c>
      <c r="H386" s="103">
        <v>0</v>
      </c>
      <c r="I386" s="103">
        <v>0</v>
      </c>
      <c r="J386" s="103">
        <v>24975</v>
      </c>
    </row>
    <row r="387" spans="1:10" s="21" customFormat="1" ht="12">
      <c r="A387" s="101"/>
      <c r="B387" s="102"/>
      <c r="C387" s="102"/>
      <c r="D387" s="39" t="s">
        <v>667</v>
      </c>
      <c r="E387" s="39" t="s">
        <v>669</v>
      </c>
      <c r="F387" s="39" t="s">
        <v>671</v>
      </c>
      <c r="G387" s="103">
        <v>90000</v>
      </c>
      <c r="H387" s="103">
        <v>0</v>
      </c>
      <c r="I387" s="103">
        <v>0</v>
      </c>
      <c r="J387" s="103">
        <v>90000</v>
      </c>
    </row>
    <row r="388" spans="1:10" s="21" customFormat="1" ht="12">
      <c r="A388" s="101"/>
      <c r="B388" s="102"/>
      <c r="C388" s="102"/>
      <c r="D388" s="39" t="s">
        <v>667</v>
      </c>
      <c r="E388" s="39" t="s">
        <v>669</v>
      </c>
      <c r="F388" s="39" t="s">
        <v>672</v>
      </c>
      <c r="G388" s="103">
        <v>11811</v>
      </c>
      <c r="H388" s="103">
        <v>0</v>
      </c>
      <c r="I388" s="103">
        <v>0</v>
      </c>
      <c r="J388" s="103">
        <v>11811</v>
      </c>
    </row>
    <row r="389" spans="1:10" s="21" customFormat="1" ht="12">
      <c r="A389" s="101"/>
      <c r="B389" s="102"/>
      <c r="C389" s="102"/>
      <c r="D389" s="39" t="s">
        <v>667</v>
      </c>
      <c r="E389" s="39" t="s">
        <v>669</v>
      </c>
      <c r="F389" s="39" t="s">
        <v>673</v>
      </c>
      <c r="G389" s="103">
        <v>10000</v>
      </c>
      <c r="H389" s="103">
        <v>0</v>
      </c>
      <c r="I389" s="103">
        <v>0</v>
      </c>
      <c r="J389" s="103">
        <v>10000</v>
      </c>
    </row>
    <row r="390" spans="1:10" s="21" customFormat="1" ht="12">
      <c r="A390" s="101"/>
      <c r="B390" s="102"/>
      <c r="C390" s="102"/>
      <c r="D390" s="39" t="s">
        <v>667</v>
      </c>
      <c r="E390" s="39" t="s">
        <v>669</v>
      </c>
      <c r="F390" s="39" t="s">
        <v>428</v>
      </c>
      <c r="G390" s="103">
        <v>99977</v>
      </c>
      <c r="H390" s="103">
        <v>0</v>
      </c>
      <c r="I390" s="103">
        <v>0</v>
      </c>
      <c r="J390" s="103">
        <v>99977</v>
      </c>
    </row>
    <row r="391" spans="1:10" s="21" customFormat="1" ht="12">
      <c r="A391" s="101"/>
      <c r="B391" s="102"/>
      <c r="C391" s="102"/>
      <c r="D391" s="39" t="s">
        <v>667</v>
      </c>
      <c r="E391" s="39" t="s">
        <v>669</v>
      </c>
      <c r="F391" s="39" t="s">
        <v>674</v>
      </c>
      <c r="G391" s="103">
        <v>16585</v>
      </c>
      <c r="H391" s="103">
        <v>0</v>
      </c>
      <c r="I391" s="103">
        <v>0</v>
      </c>
      <c r="J391" s="103">
        <v>16585</v>
      </c>
    </row>
    <row r="392" spans="1:10" s="96" customFormat="1" ht="12">
      <c r="A392" s="97"/>
      <c r="B392" s="98"/>
      <c r="C392" s="98" t="s">
        <v>675</v>
      </c>
      <c r="D392" s="99"/>
      <c r="E392" s="99"/>
      <c r="F392" s="99" t="s">
        <v>676</v>
      </c>
      <c r="G392" s="100">
        <v>68404</v>
      </c>
      <c r="H392" s="100">
        <v>0</v>
      </c>
      <c r="I392" s="100">
        <v>0</v>
      </c>
      <c r="J392" s="100">
        <v>68404</v>
      </c>
    </row>
    <row r="393" spans="1:10" s="21" customFormat="1" ht="12">
      <c r="A393" s="101"/>
      <c r="B393" s="102"/>
      <c r="C393" s="102"/>
      <c r="D393" s="39" t="s">
        <v>675</v>
      </c>
      <c r="E393" s="39" t="s">
        <v>677</v>
      </c>
      <c r="F393" s="39" t="s">
        <v>678</v>
      </c>
      <c r="G393" s="103">
        <v>6743</v>
      </c>
      <c r="H393" s="103">
        <v>0</v>
      </c>
      <c r="I393" s="103">
        <v>0</v>
      </c>
      <c r="J393" s="103">
        <v>6743</v>
      </c>
    </row>
    <row r="394" spans="1:10" s="21" customFormat="1" ht="12">
      <c r="A394" s="101"/>
      <c r="B394" s="102"/>
      <c r="C394" s="102"/>
      <c r="D394" s="39" t="s">
        <v>675</v>
      </c>
      <c r="E394" s="39" t="s">
        <v>677</v>
      </c>
      <c r="F394" s="39" t="s">
        <v>679</v>
      </c>
      <c r="G394" s="103">
        <v>24300</v>
      </c>
      <c r="H394" s="103">
        <v>0</v>
      </c>
      <c r="I394" s="103">
        <v>0</v>
      </c>
      <c r="J394" s="103">
        <v>24300</v>
      </c>
    </row>
    <row r="395" spans="1:10" s="21" customFormat="1" ht="12">
      <c r="A395" s="101"/>
      <c r="B395" s="102"/>
      <c r="C395" s="102"/>
      <c r="D395" s="39" t="s">
        <v>675</v>
      </c>
      <c r="E395" s="39" t="s">
        <v>677</v>
      </c>
      <c r="F395" s="39" t="s">
        <v>680</v>
      </c>
      <c r="G395" s="103">
        <v>3189</v>
      </c>
      <c r="H395" s="103">
        <v>0</v>
      </c>
      <c r="I395" s="103">
        <v>0</v>
      </c>
      <c r="J395" s="103">
        <v>3189</v>
      </c>
    </row>
    <row r="396" spans="1:10" s="21" customFormat="1" ht="12">
      <c r="A396" s="101"/>
      <c r="B396" s="102"/>
      <c r="C396" s="102"/>
      <c r="D396" s="39" t="s">
        <v>675</v>
      </c>
      <c r="E396" s="39" t="s">
        <v>677</v>
      </c>
      <c r="F396" s="39" t="s">
        <v>681</v>
      </c>
      <c r="G396" s="103">
        <v>2700</v>
      </c>
      <c r="H396" s="103">
        <v>0</v>
      </c>
      <c r="I396" s="103">
        <v>0</v>
      </c>
      <c r="J396" s="103">
        <v>2700</v>
      </c>
    </row>
    <row r="397" spans="1:10" s="21" customFormat="1" ht="12">
      <c r="A397" s="101"/>
      <c r="B397" s="102"/>
      <c r="C397" s="102"/>
      <c r="D397" s="39" t="s">
        <v>675</v>
      </c>
      <c r="E397" s="39" t="s">
        <v>677</v>
      </c>
      <c r="F397" s="39" t="s">
        <v>490</v>
      </c>
      <c r="G397" s="103">
        <v>26994</v>
      </c>
      <c r="H397" s="103">
        <v>0</v>
      </c>
      <c r="I397" s="103">
        <v>0</v>
      </c>
      <c r="J397" s="103">
        <v>26994</v>
      </c>
    </row>
    <row r="398" spans="1:10" s="21" customFormat="1" ht="12">
      <c r="A398" s="101"/>
      <c r="B398" s="102"/>
      <c r="C398" s="102"/>
      <c r="D398" s="39" t="s">
        <v>675</v>
      </c>
      <c r="E398" s="39" t="s">
        <v>677</v>
      </c>
      <c r="F398" s="39" t="s">
        <v>682</v>
      </c>
      <c r="G398" s="103">
        <v>4478</v>
      </c>
      <c r="H398" s="103">
        <v>0</v>
      </c>
      <c r="I398" s="103">
        <v>0</v>
      </c>
      <c r="J398" s="103">
        <v>4478</v>
      </c>
    </row>
    <row r="399" spans="1:10" s="96" customFormat="1" ht="12">
      <c r="A399" s="97"/>
      <c r="B399" s="98" t="s">
        <v>87</v>
      </c>
      <c r="C399" s="98"/>
      <c r="D399" s="99"/>
      <c r="E399" s="99"/>
      <c r="F399" s="99" t="s">
        <v>86</v>
      </c>
      <c r="G399" s="100">
        <v>2433077</v>
      </c>
      <c r="H399" s="100">
        <v>32000</v>
      </c>
      <c r="I399" s="100">
        <v>0</v>
      </c>
      <c r="J399" s="100">
        <v>2465077</v>
      </c>
    </row>
    <row r="400" spans="1:10" s="96" customFormat="1" ht="12">
      <c r="A400" s="97"/>
      <c r="B400" s="98"/>
      <c r="C400" s="98" t="s">
        <v>683</v>
      </c>
      <c r="D400" s="99"/>
      <c r="E400" s="99"/>
      <c r="F400" s="99" t="s">
        <v>684</v>
      </c>
      <c r="G400" s="100">
        <v>2402917</v>
      </c>
      <c r="H400" s="100">
        <v>0</v>
      </c>
      <c r="I400" s="100">
        <v>0</v>
      </c>
      <c r="J400" s="100">
        <v>2402917</v>
      </c>
    </row>
    <row r="401" spans="1:10" s="21" customFormat="1" ht="12">
      <c r="A401" s="101"/>
      <c r="B401" s="102"/>
      <c r="C401" s="102"/>
      <c r="D401" s="39" t="s">
        <v>685</v>
      </c>
      <c r="E401" s="39" t="s">
        <v>686</v>
      </c>
      <c r="F401" s="39" t="s">
        <v>687</v>
      </c>
      <c r="G401" s="103">
        <v>2400000</v>
      </c>
      <c r="H401" s="103">
        <v>0</v>
      </c>
      <c r="I401" s="103">
        <v>0</v>
      </c>
      <c r="J401" s="103">
        <v>2400000</v>
      </c>
    </row>
    <row r="402" spans="1:10" s="21" customFormat="1" ht="12">
      <c r="A402" s="101"/>
      <c r="B402" s="102"/>
      <c r="C402" s="102"/>
      <c r="D402" s="39" t="s">
        <v>685</v>
      </c>
      <c r="E402" s="39" t="s">
        <v>686</v>
      </c>
      <c r="F402" s="39" t="s">
        <v>688</v>
      </c>
      <c r="G402" s="103">
        <v>2000</v>
      </c>
      <c r="H402" s="103">
        <v>0</v>
      </c>
      <c r="I402" s="103">
        <v>0</v>
      </c>
      <c r="J402" s="103">
        <v>2000</v>
      </c>
    </row>
    <row r="403" spans="1:10" s="21" customFormat="1" ht="12">
      <c r="A403" s="101"/>
      <c r="B403" s="102"/>
      <c r="C403" s="102"/>
      <c r="D403" s="39" t="s">
        <v>685</v>
      </c>
      <c r="E403" s="39" t="s">
        <v>686</v>
      </c>
      <c r="F403" s="39" t="s">
        <v>689</v>
      </c>
      <c r="G403" s="103">
        <v>917</v>
      </c>
      <c r="H403" s="103">
        <v>0</v>
      </c>
      <c r="I403" s="103">
        <v>0</v>
      </c>
      <c r="J403" s="103">
        <v>917</v>
      </c>
    </row>
    <row r="404" spans="1:10" s="96" customFormat="1" ht="12">
      <c r="A404" s="97"/>
      <c r="B404" s="98"/>
      <c r="C404" s="98" t="s">
        <v>690</v>
      </c>
      <c r="D404" s="99"/>
      <c r="E404" s="99"/>
      <c r="F404" s="99" t="s">
        <v>691</v>
      </c>
      <c r="G404" s="100">
        <v>5000</v>
      </c>
      <c r="H404" s="100">
        <v>12000</v>
      </c>
      <c r="I404" s="100">
        <v>0</v>
      </c>
      <c r="J404" s="100">
        <v>17000</v>
      </c>
    </row>
    <row r="405" spans="1:10" s="21" customFormat="1" ht="12">
      <c r="A405" s="101"/>
      <c r="B405" s="102"/>
      <c r="C405" s="102"/>
      <c r="D405" s="39" t="s">
        <v>692</v>
      </c>
      <c r="E405" s="39" t="s">
        <v>693</v>
      </c>
      <c r="F405" s="39" t="s">
        <v>694</v>
      </c>
      <c r="G405" s="103">
        <v>5000</v>
      </c>
      <c r="H405" s="103">
        <v>0</v>
      </c>
      <c r="I405" s="103">
        <v>0</v>
      </c>
      <c r="J405" s="103">
        <v>5000</v>
      </c>
    </row>
    <row r="406" spans="1:10" s="21" customFormat="1" ht="12">
      <c r="A406" s="101"/>
      <c r="B406" s="102"/>
      <c r="C406" s="102"/>
      <c r="D406" s="39" t="s">
        <v>692</v>
      </c>
      <c r="E406" s="39" t="s">
        <v>693</v>
      </c>
      <c r="F406" s="39" t="s">
        <v>695</v>
      </c>
      <c r="G406" s="103">
        <v>0</v>
      </c>
      <c r="H406" s="103">
        <v>12000</v>
      </c>
      <c r="I406" s="103">
        <v>0</v>
      </c>
      <c r="J406" s="103">
        <v>12000</v>
      </c>
    </row>
    <row r="407" spans="1:10" s="96" customFormat="1" ht="12">
      <c r="A407" s="97"/>
      <c r="B407" s="98"/>
      <c r="C407" s="98" t="s">
        <v>696</v>
      </c>
      <c r="D407" s="99"/>
      <c r="E407" s="99"/>
      <c r="F407" s="99" t="s">
        <v>697</v>
      </c>
      <c r="G407" s="100">
        <v>25160</v>
      </c>
      <c r="H407" s="100">
        <v>20000</v>
      </c>
      <c r="I407" s="100">
        <v>0</v>
      </c>
      <c r="J407" s="100">
        <v>45160</v>
      </c>
    </row>
    <row r="408" spans="1:10" s="21" customFormat="1" ht="12">
      <c r="A408" s="101"/>
      <c r="B408" s="102"/>
      <c r="C408" s="102"/>
      <c r="D408" s="39" t="s">
        <v>698</v>
      </c>
      <c r="E408" s="39" t="s">
        <v>699</v>
      </c>
      <c r="F408" s="39" t="s">
        <v>700</v>
      </c>
      <c r="G408" s="103">
        <v>0</v>
      </c>
      <c r="H408" s="103">
        <v>20000</v>
      </c>
      <c r="I408" s="103">
        <v>0</v>
      </c>
      <c r="J408" s="103">
        <v>20000</v>
      </c>
    </row>
    <row r="409" spans="1:10" s="21" customFormat="1" ht="12">
      <c r="A409" s="101"/>
      <c r="B409" s="102"/>
      <c r="C409" s="102"/>
      <c r="D409" s="39" t="s">
        <v>701</v>
      </c>
      <c r="E409" s="39" t="s">
        <v>699</v>
      </c>
      <c r="F409" s="39" t="s">
        <v>702</v>
      </c>
      <c r="G409" s="103">
        <v>15000</v>
      </c>
      <c r="H409" s="103">
        <v>0</v>
      </c>
      <c r="I409" s="103">
        <v>0</v>
      </c>
      <c r="J409" s="103">
        <v>15000</v>
      </c>
    </row>
    <row r="410" spans="1:10" s="21" customFormat="1" ht="12">
      <c r="A410" s="101"/>
      <c r="B410" s="102"/>
      <c r="C410" s="102"/>
      <c r="D410" s="39" t="s">
        <v>703</v>
      </c>
      <c r="E410" s="39" t="s">
        <v>699</v>
      </c>
      <c r="F410" s="39" t="s">
        <v>704</v>
      </c>
      <c r="G410" s="103">
        <v>10160</v>
      </c>
      <c r="H410" s="103">
        <v>0</v>
      </c>
      <c r="I410" s="103">
        <v>0</v>
      </c>
      <c r="J410" s="103">
        <v>10160</v>
      </c>
    </row>
    <row r="411" spans="1:10" s="96" customFormat="1" ht="12">
      <c r="A411" s="97"/>
      <c r="B411" s="98" t="s">
        <v>159</v>
      </c>
      <c r="C411" s="98"/>
      <c r="D411" s="99"/>
      <c r="E411" s="99"/>
      <c r="F411" s="99" t="s">
        <v>705</v>
      </c>
      <c r="G411" s="100">
        <v>4555436</v>
      </c>
      <c r="H411" s="100">
        <v>68224</v>
      </c>
      <c r="I411" s="100">
        <v>156944</v>
      </c>
      <c r="J411" s="100">
        <v>4780604</v>
      </c>
    </row>
    <row r="412" spans="1:10" s="96" customFormat="1" ht="12">
      <c r="A412" s="97"/>
      <c r="B412" s="98"/>
      <c r="C412" s="98" t="s">
        <v>96</v>
      </c>
      <c r="D412" s="99"/>
      <c r="E412" s="99"/>
      <c r="F412" s="99" t="s">
        <v>95</v>
      </c>
      <c r="G412" s="100">
        <v>4555436</v>
      </c>
      <c r="H412" s="100">
        <v>68224</v>
      </c>
      <c r="I412" s="100">
        <v>156944</v>
      </c>
      <c r="J412" s="100">
        <v>4780604</v>
      </c>
    </row>
    <row r="413" spans="1:10" s="21" customFormat="1" ht="12">
      <c r="A413" s="101"/>
      <c r="B413" s="102"/>
      <c r="C413" s="102"/>
      <c r="D413" s="39" t="s">
        <v>139</v>
      </c>
      <c r="E413" s="39" t="s">
        <v>706</v>
      </c>
      <c r="F413" s="39" t="s">
        <v>707</v>
      </c>
      <c r="G413" s="103">
        <v>115754</v>
      </c>
      <c r="H413" s="103">
        <v>0</v>
      </c>
      <c r="I413" s="103">
        <v>0</v>
      </c>
      <c r="J413" s="103">
        <v>115754</v>
      </c>
    </row>
    <row r="414" spans="1:10" s="21" customFormat="1" ht="12">
      <c r="A414" s="101"/>
      <c r="B414" s="102"/>
      <c r="C414" s="102"/>
      <c r="D414" s="39" t="s">
        <v>100</v>
      </c>
      <c r="E414" s="39" t="s">
        <v>708</v>
      </c>
      <c r="F414" s="39" t="s">
        <v>99</v>
      </c>
      <c r="G414" s="103">
        <v>3284412</v>
      </c>
      <c r="H414" s="103">
        <v>0</v>
      </c>
      <c r="I414" s="103">
        <v>0</v>
      </c>
      <c r="J414" s="103">
        <v>3284412</v>
      </c>
    </row>
    <row r="415" spans="1:10" s="21" customFormat="1" ht="12">
      <c r="A415" s="101"/>
      <c r="B415" s="102"/>
      <c r="C415" s="102"/>
      <c r="D415" s="39" t="s">
        <v>100</v>
      </c>
      <c r="E415" s="39" t="s">
        <v>708</v>
      </c>
      <c r="F415" s="39" t="s">
        <v>709</v>
      </c>
      <c r="G415" s="103">
        <v>0</v>
      </c>
      <c r="H415" s="103">
        <v>63355</v>
      </c>
      <c r="I415" s="103">
        <v>0</v>
      </c>
      <c r="J415" s="103">
        <v>63355</v>
      </c>
    </row>
    <row r="416" spans="1:10" s="21" customFormat="1" ht="12">
      <c r="A416" s="101"/>
      <c r="B416" s="102"/>
      <c r="C416" s="102"/>
      <c r="D416" s="39" t="s">
        <v>100</v>
      </c>
      <c r="E416" s="39" t="s">
        <v>708</v>
      </c>
      <c r="F416" s="39" t="s">
        <v>710</v>
      </c>
      <c r="G416" s="103">
        <v>0</v>
      </c>
      <c r="H416" s="103">
        <v>4869</v>
      </c>
      <c r="I416" s="103">
        <v>154643</v>
      </c>
      <c r="J416" s="103">
        <v>159512</v>
      </c>
    </row>
    <row r="417" spans="1:10" s="21" customFormat="1" ht="12">
      <c r="A417" s="101"/>
      <c r="B417" s="102"/>
      <c r="C417" s="102"/>
      <c r="D417" s="39" t="s">
        <v>100</v>
      </c>
      <c r="E417" s="39" t="s">
        <v>708</v>
      </c>
      <c r="F417" s="39" t="s">
        <v>711</v>
      </c>
      <c r="G417" s="103">
        <v>0</v>
      </c>
      <c r="H417" s="103">
        <v>0</v>
      </c>
      <c r="I417" s="103">
        <v>2301</v>
      </c>
      <c r="J417" s="103">
        <v>2301</v>
      </c>
    </row>
    <row r="418" spans="1:10" s="21" customFormat="1" ht="12">
      <c r="A418" s="101"/>
      <c r="B418" s="102"/>
      <c r="C418" s="102"/>
      <c r="D418" s="39" t="s">
        <v>100</v>
      </c>
      <c r="E418" s="39" t="s">
        <v>708</v>
      </c>
      <c r="F418" s="39" t="s">
        <v>712</v>
      </c>
      <c r="G418" s="103">
        <v>54610</v>
      </c>
      <c r="H418" s="103">
        <v>0</v>
      </c>
      <c r="I418" s="103">
        <v>0</v>
      </c>
      <c r="J418" s="103">
        <v>54610</v>
      </c>
    </row>
    <row r="419" spans="1:10" s="21" customFormat="1" ht="12">
      <c r="A419" s="101"/>
      <c r="B419" s="102"/>
      <c r="C419" s="102"/>
      <c r="D419" s="39" t="s">
        <v>100</v>
      </c>
      <c r="E419" s="39" t="s">
        <v>708</v>
      </c>
      <c r="F419" s="39" t="s">
        <v>713</v>
      </c>
      <c r="G419" s="103">
        <v>10060</v>
      </c>
      <c r="H419" s="103">
        <v>0</v>
      </c>
      <c r="I419" s="103">
        <v>0</v>
      </c>
      <c r="J419" s="103">
        <v>10060</v>
      </c>
    </row>
    <row r="420" spans="1:10" s="21" customFormat="1" ht="12">
      <c r="A420" s="101"/>
      <c r="B420" s="102"/>
      <c r="C420" s="102"/>
      <c r="D420" s="39" t="s">
        <v>100</v>
      </c>
      <c r="E420" s="39" t="s">
        <v>708</v>
      </c>
      <c r="F420" s="39" t="s">
        <v>714</v>
      </c>
      <c r="G420" s="103">
        <v>1090600</v>
      </c>
      <c r="H420" s="103">
        <v>0</v>
      </c>
      <c r="I420" s="103">
        <v>0</v>
      </c>
      <c r="J420" s="103">
        <v>1090600</v>
      </c>
    </row>
    <row r="421" spans="1:10" s="96" customFormat="1" ht="12">
      <c r="A421" s="97"/>
      <c r="B421" s="98"/>
      <c r="C421" s="98"/>
      <c r="D421" s="99"/>
      <c r="E421" s="99"/>
      <c r="F421" s="99"/>
      <c r="G421" s="99"/>
      <c r="H421" s="99"/>
      <c r="I421" s="99"/>
      <c r="J421" s="99"/>
    </row>
    <row r="422" spans="1:10" s="96" customFormat="1" ht="12">
      <c r="A422" s="97" t="s">
        <v>715</v>
      </c>
      <c r="B422" s="98"/>
      <c r="C422" s="98"/>
      <c r="D422" s="99"/>
      <c r="E422" s="99"/>
      <c r="F422" s="99"/>
      <c r="G422" s="100">
        <v>905004</v>
      </c>
      <c r="H422" s="100">
        <v>-748060</v>
      </c>
      <c r="I422" s="100">
        <v>-156944</v>
      </c>
      <c r="J422" s="100">
        <v>0</v>
      </c>
    </row>
    <row r="423" spans="1:10" ht="15">
      <c r="A423" s="58"/>
      <c r="B423" s="58"/>
      <c r="C423" s="58"/>
      <c r="D423" s="58"/>
      <c r="E423" s="58"/>
      <c r="F423" s="58"/>
      <c r="G423" s="58"/>
      <c r="H423" s="58"/>
      <c r="I423" s="58"/>
      <c r="J423" s="58"/>
    </row>
  </sheetData>
  <sheetProtection/>
  <mergeCells count="7">
    <mergeCell ref="A1:J1"/>
    <mergeCell ref="A3:J3"/>
    <mergeCell ref="A4:J4"/>
    <mergeCell ref="A5:D6"/>
    <mergeCell ref="E5:E6"/>
    <mergeCell ref="F5:F6"/>
    <mergeCell ref="G5:J5"/>
  </mergeCells>
  <printOptions/>
  <pageMargins left="0.7086614173228347" right="0.3937007874015748" top="0.3937007874015748" bottom="0.6692913385826772" header="0.3937007874015748" footer="0.31496062992125984"/>
  <pageSetup fitToHeight="10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K118"/>
  <sheetViews>
    <sheetView showZero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4" width="0.9921875" style="1" customWidth="1"/>
    <col min="5" max="5" width="6.421875" style="3" customWidth="1"/>
    <col min="6" max="6" width="69.57421875" style="0" customWidth="1"/>
    <col min="7" max="7" width="6.421875" style="0" customWidth="1"/>
    <col min="8" max="10" width="12.8515625" style="0" customWidth="1"/>
    <col min="11" max="11" width="15.00390625" style="0" customWidth="1"/>
  </cols>
  <sheetData>
    <row r="1" spans="1:11" s="24" customFormat="1" ht="11.25">
      <c r="A1" s="135" t="s">
        <v>1067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5" ht="15">
      <c r="A2" s="34">
        <v>6</v>
      </c>
      <c r="B2"/>
      <c r="C2"/>
      <c r="D2"/>
      <c r="E2"/>
    </row>
    <row r="3" spans="1:11" s="35" customFormat="1" ht="31.5" customHeight="1">
      <c r="A3" s="167" t="s">
        <v>716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21" customFormat="1" ht="12">
      <c r="A5" s="171" t="s">
        <v>717</v>
      </c>
      <c r="B5" s="142"/>
      <c r="C5" s="142"/>
      <c r="D5" s="142"/>
      <c r="E5" s="142"/>
      <c r="F5" s="172" t="s">
        <v>40</v>
      </c>
      <c r="G5" s="142"/>
      <c r="H5" s="172" t="s">
        <v>110</v>
      </c>
      <c r="I5" s="142"/>
      <c r="J5" s="142"/>
      <c r="K5" s="142"/>
    </row>
    <row r="6" spans="1:11" s="21" customFormat="1" ht="29.25" customHeight="1">
      <c r="A6" s="142"/>
      <c r="B6" s="142"/>
      <c r="C6" s="142"/>
      <c r="D6" s="142"/>
      <c r="E6" s="142"/>
      <c r="F6" s="142"/>
      <c r="G6" s="142"/>
      <c r="H6" s="104" t="s">
        <v>111</v>
      </c>
      <c r="I6" s="104" t="s">
        <v>718</v>
      </c>
      <c r="J6" s="104" t="s">
        <v>719</v>
      </c>
      <c r="K6" s="105" t="s">
        <v>114</v>
      </c>
    </row>
    <row r="7" spans="1:11" s="42" customFormat="1" ht="14.25">
      <c r="A7" s="52" t="s">
        <v>78</v>
      </c>
      <c r="B7" s="106"/>
      <c r="C7" s="106"/>
      <c r="D7" s="106"/>
      <c r="E7" s="106"/>
      <c r="F7" s="106" t="s">
        <v>77</v>
      </c>
      <c r="G7" s="107"/>
      <c r="H7" s="108">
        <v>1862834</v>
      </c>
      <c r="I7" s="108">
        <v>2360</v>
      </c>
      <c r="J7" s="108">
        <v>0</v>
      </c>
      <c r="K7" s="108">
        <v>1865194</v>
      </c>
    </row>
    <row r="8" spans="1:11" s="42" customFormat="1" ht="14.25">
      <c r="A8" s="52"/>
      <c r="B8" s="106" t="s">
        <v>608</v>
      </c>
      <c r="C8" s="106"/>
      <c r="D8" s="106"/>
      <c r="E8" s="106"/>
      <c r="F8" s="106" t="s">
        <v>609</v>
      </c>
      <c r="G8" s="107"/>
      <c r="H8" s="108">
        <v>1687340</v>
      </c>
      <c r="I8" s="108">
        <v>1680</v>
      </c>
      <c r="J8" s="108">
        <v>0</v>
      </c>
      <c r="K8" s="108">
        <v>1689020</v>
      </c>
    </row>
    <row r="9" spans="1:11" s="42" customFormat="1" ht="14.25">
      <c r="A9" s="52"/>
      <c r="B9" s="106"/>
      <c r="C9" s="106" t="s">
        <v>720</v>
      </c>
      <c r="D9" s="106"/>
      <c r="E9" s="106"/>
      <c r="F9" s="106" t="s">
        <v>721</v>
      </c>
      <c r="G9" s="107"/>
      <c r="H9" s="108">
        <v>0</v>
      </c>
      <c r="I9" s="108">
        <v>1680</v>
      </c>
      <c r="J9" s="108">
        <v>0</v>
      </c>
      <c r="K9" s="108">
        <v>1680</v>
      </c>
    </row>
    <row r="10" spans="1:11" ht="15">
      <c r="A10" s="109"/>
      <c r="B10" s="110"/>
      <c r="C10" s="110"/>
      <c r="D10" s="110"/>
      <c r="E10" s="110"/>
      <c r="F10" s="110" t="s">
        <v>613</v>
      </c>
      <c r="G10" s="38"/>
      <c r="H10" s="111">
        <v>0</v>
      </c>
      <c r="I10" s="111">
        <v>1680</v>
      </c>
      <c r="J10" s="111">
        <v>0</v>
      </c>
      <c r="K10" s="111">
        <v>1680</v>
      </c>
    </row>
    <row r="11" spans="1:11" s="42" customFormat="1" ht="14.25">
      <c r="A11" s="52"/>
      <c r="B11" s="106"/>
      <c r="C11" s="106" t="s">
        <v>722</v>
      </c>
      <c r="D11" s="106"/>
      <c r="E11" s="106"/>
      <c r="F11" s="106" t="s">
        <v>723</v>
      </c>
      <c r="G11" s="107"/>
      <c r="H11" s="108">
        <v>1582905</v>
      </c>
      <c r="I11" s="108">
        <v>0</v>
      </c>
      <c r="J11" s="108">
        <v>0</v>
      </c>
      <c r="K11" s="108">
        <v>1582905</v>
      </c>
    </row>
    <row r="12" spans="1:11" ht="15">
      <c r="A12" s="109"/>
      <c r="B12" s="110"/>
      <c r="C12" s="110"/>
      <c r="D12" s="110"/>
      <c r="E12" s="110"/>
      <c r="F12" s="110" t="s">
        <v>614</v>
      </c>
      <c r="G12" s="38"/>
      <c r="H12" s="111">
        <v>64567</v>
      </c>
      <c r="I12" s="111">
        <v>0</v>
      </c>
      <c r="J12" s="111">
        <v>0</v>
      </c>
      <c r="K12" s="111">
        <v>64567</v>
      </c>
    </row>
    <row r="13" spans="1:11" ht="15">
      <c r="A13" s="109"/>
      <c r="B13" s="110"/>
      <c r="C13" s="110"/>
      <c r="D13" s="110"/>
      <c r="E13" s="110"/>
      <c r="F13" s="110" t="s">
        <v>615</v>
      </c>
      <c r="G13" s="38"/>
      <c r="H13" s="111">
        <v>500000</v>
      </c>
      <c r="I13" s="111">
        <v>0</v>
      </c>
      <c r="J13" s="111">
        <v>0</v>
      </c>
      <c r="K13" s="111">
        <v>500000</v>
      </c>
    </row>
    <row r="14" spans="1:11" ht="15">
      <c r="A14" s="109"/>
      <c r="B14" s="110"/>
      <c r="C14" s="110"/>
      <c r="D14" s="110"/>
      <c r="E14" s="110"/>
      <c r="F14" s="110" t="s">
        <v>617</v>
      </c>
      <c r="G14" s="38"/>
      <c r="H14" s="111">
        <v>32000</v>
      </c>
      <c r="I14" s="111">
        <v>0</v>
      </c>
      <c r="J14" s="111">
        <v>0</v>
      </c>
      <c r="K14" s="111">
        <v>32000</v>
      </c>
    </row>
    <row r="15" spans="1:11" ht="15">
      <c r="A15" s="109"/>
      <c r="B15" s="110"/>
      <c r="C15" s="110"/>
      <c r="D15" s="110"/>
      <c r="E15" s="110"/>
      <c r="F15" s="110" t="s">
        <v>619</v>
      </c>
      <c r="G15" s="38"/>
      <c r="H15" s="111">
        <v>247558</v>
      </c>
      <c r="I15" s="111">
        <v>0</v>
      </c>
      <c r="J15" s="111">
        <v>0</v>
      </c>
      <c r="K15" s="111">
        <v>247558</v>
      </c>
    </row>
    <row r="16" spans="1:11" ht="15">
      <c r="A16" s="109"/>
      <c r="B16" s="110"/>
      <c r="C16" s="110"/>
      <c r="D16" s="110"/>
      <c r="E16" s="110"/>
      <c r="F16" s="110" t="s">
        <v>623</v>
      </c>
      <c r="G16" s="38"/>
      <c r="H16" s="111">
        <v>380000</v>
      </c>
      <c r="I16" s="111">
        <v>0</v>
      </c>
      <c r="J16" s="111">
        <v>0</v>
      </c>
      <c r="K16" s="111">
        <v>380000</v>
      </c>
    </row>
    <row r="17" spans="1:11" ht="15">
      <c r="A17" s="109"/>
      <c r="B17" s="110"/>
      <c r="C17" s="110"/>
      <c r="D17" s="110"/>
      <c r="E17" s="110"/>
      <c r="F17" s="110" t="s">
        <v>625</v>
      </c>
      <c r="G17" s="38"/>
      <c r="H17" s="111">
        <v>163780</v>
      </c>
      <c r="I17" s="111">
        <v>0</v>
      </c>
      <c r="J17" s="111">
        <v>0</v>
      </c>
      <c r="K17" s="111">
        <v>163780</v>
      </c>
    </row>
    <row r="18" spans="1:11" ht="15">
      <c r="A18" s="109"/>
      <c r="B18" s="110"/>
      <c r="C18" s="110"/>
      <c r="D18" s="110"/>
      <c r="E18" s="110"/>
      <c r="F18" s="110" t="s">
        <v>626</v>
      </c>
      <c r="G18" s="38"/>
      <c r="H18" s="111">
        <v>63000</v>
      </c>
      <c r="I18" s="111">
        <v>0</v>
      </c>
      <c r="J18" s="111">
        <v>0</v>
      </c>
      <c r="K18" s="111">
        <v>63000</v>
      </c>
    </row>
    <row r="19" spans="1:11" ht="15">
      <c r="A19" s="109"/>
      <c r="B19" s="110"/>
      <c r="C19" s="110"/>
      <c r="D19" s="110"/>
      <c r="E19" s="110"/>
      <c r="F19" s="110" t="s">
        <v>628</v>
      </c>
      <c r="G19" s="38"/>
      <c r="H19" s="111">
        <v>47000</v>
      </c>
      <c r="I19" s="111">
        <v>0</v>
      </c>
      <c r="J19" s="111">
        <v>0</v>
      </c>
      <c r="K19" s="111">
        <v>47000</v>
      </c>
    </row>
    <row r="20" spans="1:11" ht="15">
      <c r="A20" s="109"/>
      <c r="B20" s="110"/>
      <c r="C20" s="110"/>
      <c r="D20" s="110"/>
      <c r="E20" s="110"/>
      <c r="F20" s="110" t="s">
        <v>632</v>
      </c>
      <c r="G20" s="38"/>
      <c r="H20" s="111">
        <v>85000</v>
      </c>
      <c r="I20" s="111">
        <v>0</v>
      </c>
      <c r="J20" s="111">
        <v>0</v>
      </c>
      <c r="K20" s="111">
        <v>85000</v>
      </c>
    </row>
    <row r="21" spans="1:11" s="42" customFormat="1" ht="14.25">
      <c r="A21" s="52"/>
      <c r="B21" s="106"/>
      <c r="C21" s="106" t="s">
        <v>724</v>
      </c>
      <c r="D21" s="106"/>
      <c r="E21" s="106"/>
      <c r="F21" s="106" t="s">
        <v>725</v>
      </c>
      <c r="G21" s="107"/>
      <c r="H21" s="108">
        <v>95771</v>
      </c>
      <c r="I21" s="108">
        <v>0</v>
      </c>
      <c r="J21" s="108">
        <v>0</v>
      </c>
      <c r="K21" s="108">
        <v>95771</v>
      </c>
    </row>
    <row r="22" spans="1:11" ht="15">
      <c r="A22" s="109"/>
      <c r="B22" s="110"/>
      <c r="C22" s="110"/>
      <c r="D22" s="110"/>
      <c r="E22" s="110"/>
      <c r="F22" s="110" t="s">
        <v>611</v>
      </c>
      <c r="G22" s="38"/>
      <c r="H22" s="111">
        <v>2472</v>
      </c>
      <c r="I22" s="111">
        <v>0</v>
      </c>
      <c r="J22" s="111">
        <v>0</v>
      </c>
      <c r="K22" s="111">
        <v>2472</v>
      </c>
    </row>
    <row r="23" spans="1:11" ht="15">
      <c r="A23" s="109"/>
      <c r="B23" s="110"/>
      <c r="C23" s="110"/>
      <c r="D23" s="110"/>
      <c r="E23" s="110"/>
      <c r="F23" s="110" t="s">
        <v>612</v>
      </c>
      <c r="G23" s="38"/>
      <c r="H23" s="111">
        <v>2700</v>
      </c>
      <c r="I23" s="111">
        <v>0</v>
      </c>
      <c r="J23" s="111">
        <v>0</v>
      </c>
      <c r="K23" s="111">
        <v>2700</v>
      </c>
    </row>
    <row r="24" spans="1:11" ht="15">
      <c r="A24" s="109"/>
      <c r="B24" s="110"/>
      <c r="C24" s="110"/>
      <c r="D24" s="110"/>
      <c r="E24" s="110"/>
      <c r="F24" s="110" t="s">
        <v>618</v>
      </c>
      <c r="G24" s="38"/>
      <c r="H24" s="111">
        <v>19840</v>
      </c>
      <c r="I24" s="111">
        <v>0</v>
      </c>
      <c r="J24" s="111">
        <v>0</v>
      </c>
      <c r="K24" s="111">
        <v>19840</v>
      </c>
    </row>
    <row r="25" spans="1:11" ht="15">
      <c r="A25" s="109"/>
      <c r="B25" s="110"/>
      <c r="C25" s="110"/>
      <c r="D25" s="110"/>
      <c r="E25" s="110"/>
      <c r="F25" s="110" t="s">
        <v>620</v>
      </c>
      <c r="G25" s="38"/>
      <c r="H25" s="111">
        <v>5000</v>
      </c>
      <c r="I25" s="111">
        <v>0</v>
      </c>
      <c r="J25" s="111">
        <v>0</v>
      </c>
      <c r="K25" s="111">
        <v>5000</v>
      </c>
    </row>
    <row r="26" spans="1:11" ht="15">
      <c r="A26" s="109"/>
      <c r="B26" s="110"/>
      <c r="C26" s="110"/>
      <c r="D26" s="110"/>
      <c r="E26" s="110"/>
      <c r="F26" s="110" t="s">
        <v>621</v>
      </c>
      <c r="G26" s="38"/>
      <c r="H26" s="111">
        <v>15000</v>
      </c>
      <c r="I26" s="111">
        <v>0</v>
      </c>
      <c r="J26" s="111">
        <v>0</v>
      </c>
      <c r="K26" s="111">
        <v>15000</v>
      </c>
    </row>
    <row r="27" spans="1:11" ht="15">
      <c r="A27" s="109"/>
      <c r="B27" s="110"/>
      <c r="C27" s="110"/>
      <c r="D27" s="110"/>
      <c r="E27" s="110"/>
      <c r="F27" s="110" t="s">
        <v>622</v>
      </c>
      <c r="G27" s="38"/>
      <c r="H27" s="111">
        <v>7900</v>
      </c>
      <c r="I27" s="111">
        <v>0</v>
      </c>
      <c r="J27" s="111">
        <v>0</v>
      </c>
      <c r="K27" s="111">
        <v>7900</v>
      </c>
    </row>
    <row r="28" spans="1:11" ht="15">
      <c r="A28" s="109"/>
      <c r="B28" s="110"/>
      <c r="C28" s="110"/>
      <c r="D28" s="110"/>
      <c r="E28" s="110"/>
      <c r="F28" s="110" t="s">
        <v>624</v>
      </c>
      <c r="G28" s="38"/>
      <c r="H28" s="111">
        <v>10000</v>
      </c>
      <c r="I28" s="111">
        <v>0</v>
      </c>
      <c r="J28" s="111">
        <v>0</v>
      </c>
      <c r="K28" s="111">
        <v>10000</v>
      </c>
    </row>
    <row r="29" spans="1:11" ht="15">
      <c r="A29" s="109"/>
      <c r="B29" s="110"/>
      <c r="C29" s="110"/>
      <c r="D29" s="110"/>
      <c r="E29" s="110"/>
      <c r="F29" s="110" t="s">
        <v>627</v>
      </c>
      <c r="G29" s="38"/>
      <c r="H29" s="111">
        <v>300</v>
      </c>
      <c r="I29" s="111">
        <v>0</v>
      </c>
      <c r="J29" s="111">
        <v>0</v>
      </c>
      <c r="K29" s="111">
        <v>300</v>
      </c>
    </row>
    <row r="30" spans="1:11" ht="15">
      <c r="A30" s="109"/>
      <c r="B30" s="110"/>
      <c r="C30" s="110"/>
      <c r="D30" s="110"/>
      <c r="E30" s="110"/>
      <c r="F30" s="110" t="s">
        <v>629</v>
      </c>
      <c r="G30" s="38"/>
      <c r="H30" s="111">
        <v>11811</v>
      </c>
      <c r="I30" s="111">
        <v>0</v>
      </c>
      <c r="J30" s="111">
        <v>0</v>
      </c>
      <c r="K30" s="111">
        <v>11811</v>
      </c>
    </row>
    <row r="31" spans="1:11" ht="15">
      <c r="A31" s="109"/>
      <c r="B31" s="110"/>
      <c r="C31" s="110"/>
      <c r="D31" s="110"/>
      <c r="E31" s="110"/>
      <c r="F31" s="110" t="s">
        <v>630</v>
      </c>
      <c r="G31" s="38"/>
      <c r="H31" s="111">
        <v>5000</v>
      </c>
      <c r="I31" s="111">
        <v>0</v>
      </c>
      <c r="J31" s="111">
        <v>0</v>
      </c>
      <c r="K31" s="111">
        <v>5000</v>
      </c>
    </row>
    <row r="32" spans="1:11" ht="15">
      <c r="A32" s="109"/>
      <c r="B32" s="110"/>
      <c r="C32" s="110"/>
      <c r="D32" s="110"/>
      <c r="E32" s="110"/>
      <c r="F32" s="110" t="s">
        <v>631</v>
      </c>
      <c r="G32" s="38"/>
      <c r="H32" s="111">
        <v>15748</v>
      </c>
      <c r="I32" s="111">
        <v>0</v>
      </c>
      <c r="J32" s="111">
        <v>0</v>
      </c>
      <c r="K32" s="111">
        <v>15748</v>
      </c>
    </row>
    <row r="33" spans="1:11" s="42" customFormat="1" ht="14.25">
      <c r="A33" s="52"/>
      <c r="B33" s="106"/>
      <c r="C33" s="106" t="s">
        <v>726</v>
      </c>
      <c r="D33" s="106"/>
      <c r="E33" s="106"/>
      <c r="F33" s="106" t="s">
        <v>727</v>
      </c>
      <c r="G33" s="107"/>
      <c r="H33" s="108">
        <v>8664</v>
      </c>
      <c r="I33" s="108">
        <v>0</v>
      </c>
      <c r="J33" s="108">
        <v>0</v>
      </c>
      <c r="K33" s="108">
        <v>8664</v>
      </c>
    </row>
    <row r="34" spans="1:11" ht="15">
      <c r="A34" s="109"/>
      <c r="B34" s="110"/>
      <c r="C34" s="110"/>
      <c r="D34" s="110"/>
      <c r="E34" s="110"/>
      <c r="F34" s="110" t="s">
        <v>616</v>
      </c>
      <c r="G34" s="38"/>
      <c r="H34" s="111">
        <v>8664</v>
      </c>
      <c r="I34" s="111">
        <v>0</v>
      </c>
      <c r="J34" s="111">
        <v>0</v>
      </c>
      <c r="K34" s="111">
        <v>8664</v>
      </c>
    </row>
    <row r="35" spans="1:11" s="42" customFormat="1" ht="14.25">
      <c r="A35" s="52"/>
      <c r="B35" s="106" t="s">
        <v>633</v>
      </c>
      <c r="C35" s="106"/>
      <c r="D35" s="106"/>
      <c r="E35" s="106"/>
      <c r="F35" s="106" t="s">
        <v>634</v>
      </c>
      <c r="G35" s="107"/>
      <c r="H35" s="108">
        <v>0</v>
      </c>
      <c r="I35" s="108">
        <v>535</v>
      </c>
      <c r="J35" s="108">
        <v>0</v>
      </c>
      <c r="K35" s="108">
        <v>535</v>
      </c>
    </row>
    <row r="36" spans="1:11" s="42" customFormat="1" ht="14.25">
      <c r="A36" s="52"/>
      <c r="B36" s="106"/>
      <c r="C36" s="106" t="s">
        <v>728</v>
      </c>
      <c r="D36" s="106"/>
      <c r="E36" s="106"/>
      <c r="F36" s="106" t="s">
        <v>729</v>
      </c>
      <c r="G36" s="107"/>
      <c r="H36" s="108">
        <v>0</v>
      </c>
      <c r="I36" s="108">
        <v>535</v>
      </c>
      <c r="J36" s="108">
        <v>0</v>
      </c>
      <c r="K36" s="108">
        <v>535</v>
      </c>
    </row>
    <row r="37" spans="1:11" ht="15">
      <c r="A37" s="109"/>
      <c r="B37" s="110"/>
      <c r="C37" s="110"/>
      <c r="D37" s="110"/>
      <c r="E37" s="110"/>
      <c r="F37" s="110" t="s">
        <v>636</v>
      </c>
      <c r="G37" s="38"/>
      <c r="H37" s="111">
        <v>0</v>
      </c>
      <c r="I37" s="111">
        <v>535</v>
      </c>
      <c r="J37" s="111">
        <v>0</v>
      </c>
      <c r="K37" s="111">
        <v>535</v>
      </c>
    </row>
    <row r="38" spans="1:11" s="42" customFormat="1" ht="14.25">
      <c r="A38" s="52"/>
      <c r="B38" s="106" t="s">
        <v>637</v>
      </c>
      <c r="C38" s="106"/>
      <c r="D38" s="106"/>
      <c r="E38" s="106"/>
      <c r="F38" s="106" t="s">
        <v>638</v>
      </c>
      <c r="G38" s="107"/>
      <c r="H38" s="108">
        <v>35590</v>
      </c>
      <c r="I38" s="108">
        <v>0</v>
      </c>
      <c r="J38" s="108">
        <v>0</v>
      </c>
      <c r="K38" s="108">
        <v>35590</v>
      </c>
    </row>
    <row r="39" spans="1:11" s="42" customFormat="1" ht="14.25">
      <c r="A39" s="52"/>
      <c r="B39" s="106"/>
      <c r="C39" s="106" t="s">
        <v>728</v>
      </c>
      <c r="D39" s="106"/>
      <c r="E39" s="106"/>
      <c r="F39" s="106" t="s">
        <v>729</v>
      </c>
      <c r="G39" s="107"/>
      <c r="H39" s="108">
        <v>157</v>
      </c>
      <c r="I39" s="108">
        <v>0</v>
      </c>
      <c r="J39" s="108">
        <v>0</v>
      </c>
      <c r="K39" s="108">
        <v>157</v>
      </c>
    </row>
    <row r="40" spans="1:11" ht="15">
      <c r="A40" s="109"/>
      <c r="B40" s="110"/>
      <c r="C40" s="110"/>
      <c r="D40" s="110"/>
      <c r="E40" s="110"/>
      <c r="F40" s="110" t="s">
        <v>642</v>
      </c>
      <c r="G40" s="38"/>
      <c r="H40" s="111">
        <v>157</v>
      </c>
      <c r="I40" s="111">
        <v>0</v>
      </c>
      <c r="J40" s="111">
        <v>0</v>
      </c>
      <c r="K40" s="111">
        <v>157</v>
      </c>
    </row>
    <row r="41" spans="1:11" s="42" customFormat="1" ht="14.25">
      <c r="A41" s="52"/>
      <c r="B41" s="106"/>
      <c r="C41" s="106" t="s">
        <v>730</v>
      </c>
      <c r="D41" s="106"/>
      <c r="E41" s="106"/>
      <c r="F41" s="106" t="s">
        <v>375</v>
      </c>
      <c r="G41" s="107"/>
      <c r="H41" s="108">
        <v>23622</v>
      </c>
      <c r="I41" s="108">
        <v>0</v>
      </c>
      <c r="J41" s="108">
        <v>0</v>
      </c>
      <c r="K41" s="108">
        <v>23622</v>
      </c>
    </row>
    <row r="42" spans="1:11" ht="15">
      <c r="A42" s="109"/>
      <c r="B42" s="110"/>
      <c r="C42" s="110"/>
      <c r="D42" s="110"/>
      <c r="E42" s="110"/>
      <c r="F42" s="110" t="s">
        <v>641</v>
      </c>
      <c r="G42" s="38"/>
      <c r="H42" s="111">
        <v>23622</v>
      </c>
      <c r="I42" s="111">
        <v>0</v>
      </c>
      <c r="J42" s="111">
        <v>0</v>
      </c>
      <c r="K42" s="111">
        <v>23622</v>
      </c>
    </row>
    <row r="43" spans="1:11" s="42" customFormat="1" ht="14.25">
      <c r="A43" s="52"/>
      <c r="B43" s="106"/>
      <c r="C43" s="106" t="s">
        <v>724</v>
      </c>
      <c r="D43" s="106"/>
      <c r="E43" s="106"/>
      <c r="F43" s="106" t="s">
        <v>725</v>
      </c>
      <c r="G43" s="107"/>
      <c r="H43" s="108">
        <v>11811</v>
      </c>
      <c r="I43" s="108">
        <v>0</v>
      </c>
      <c r="J43" s="108">
        <v>0</v>
      </c>
      <c r="K43" s="108">
        <v>11811</v>
      </c>
    </row>
    <row r="44" spans="1:11" ht="15">
      <c r="A44" s="109"/>
      <c r="B44" s="110"/>
      <c r="C44" s="110"/>
      <c r="D44" s="110"/>
      <c r="E44" s="110"/>
      <c r="F44" s="110" t="s">
        <v>640</v>
      </c>
      <c r="G44" s="38"/>
      <c r="H44" s="111">
        <v>11811</v>
      </c>
      <c r="I44" s="111">
        <v>0</v>
      </c>
      <c r="J44" s="111">
        <v>0</v>
      </c>
      <c r="K44" s="111">
        <v>11811</v>
      </c>
    </row>
    <row r="45" spans="1:11" s="42" customFormat="1" ht="14.25">
      <c r="A45" s="52"/>
      <c r="B45" s="106" t="s">
        <v>643</v>
      </c>
      <c r="C45" s="106"/>
      <c r="D45" s="106"/>
      <c r="E45" s="106"/>
      <c r="F45" s="106" t="s">
        <v>644</v>
      </c>
      <c r="G45" s="107"/>
      <c r="H45" s="108">
        <v>139904</v>
      </c>
      <c r="I45" s="108">
        <v>145</v>
      </c>
      <c r="J45" s="108">
        <v>0</v>
      </c>
      <c r="K45" s="108">
        <v>140049</v>
      </c>
    </row>
    <row r="46" spans="1:11" s="42" customFormat="1" ht="14.25">
      <c r="A46" s="52"/>
      <c r="B46" s="106"/>
      <c r="C46" s="106" t="s">
        <v>728</v>
      </c>
      <c r="D46" s="106"/>
      <c r="E46" s="106"/>
      <c r="F46" s="106" t="s">
        <v>729</v>
      </c>
      <c r="G46" s="107"/>
      <c r="H46" s="108">
        <v>43</v>
      </c>
      <c r="I46" s="108">
        <v>145</v>
      </c>
      <c r="J46" s="108">
        <v>0</v>
      </c>
      <c r="K46" s="108">
        <v>188</v>
      </c>
    </row>
    <row r="47" spans="1:11" ht="15">
      <c r="A47" s="109"/>
      <c r="B47" s="110"/>
      <c r="C47" s="110"/>
      <c r="D47" s="110"/>
      <c r="E47" s="110"/>
      <c r="F47" s="110" t="s">
        <v>665</v>
      </c>
      <c r="G47" s="38"/>
      <c r="H47" s="111">
        <v>0</v>
      </c>
      <c r="I47" s="111">
        <v>145</v>
      </c>
      <c r="J47" s="111">
        <v>0</v>
      </c>
      <c r="K47" s="111">
        <v>145</v>
      </c>
    </row>
    <row r="48" spans="1:11" ht="15">
      <c r="A48" s="109"/>
      <c r="B48" s="110"/>
      <c r="C48" s="110"/>
      <c r="D48" s="110"/>
      <c r="E48" s="110"/>
      <c r="F48" s="110" t="s">
        <v>666</v>
      </c>
      <c r="G48" s="38"/>
      <c r="H48" s="111">
        <v>43</v>
      </c>
      <c r="I48" s="111">
        <v>0</v>
      </c>
      <c r="J48" s="111">
        <v>0</v>
      </c>
      <c r="K48" s="111">
        <v>43</v>
      </c>
    </row>
    <row r="49" spans="1:11" s="42" customFormat="1" ht="14.25">
      <c r="A49" s="52"/>
      <c r="B49" s="106"/>
      <c r="C49" s="106" t="s">
        <v>722</v>
      </c>
      <c r="D49" s="106"/>
      <c r="E49" s="106"/>
      <c r="F49" s="106" t="s">
        <v>723</v>
      </c>
      <c r="G49" s="107"/>
      <c r="H49" s="108">
        <v>102095</v>
      </c>
      <c r="I49" s="108">
        <v>0</v>
      </c>
      <c r="J49" s="108">
        <v>0</v>
      </c>
      <c r="K49" s="108">
        <v>102095</v>
      </c>
    </row>
    <row r="50" spans="1:11" ht="15">
      <c r="A50" s="109"/>
      <c r="B50" s="110"/>
      <c r="C50" s="110"/>
      <c r="D50" s="110"/>
      <c r="E50" s="110"/>
      <c r="F50" s="110" t="s">
        <v>648</v>
      </c>
      <c r="G50" s="38"/>
      <c r="H50" s="111">
        <v>17433</v>
      </c>
      <c r="I50" s="111">
        <v>0</v>
      </c>
      <c r="J50" s="111">
        <v>0</v>
      </c>
      <c r="K50" s="111">
        <v>17433</v>
      </c>
    </row>
    <row r="51" spans="1:11" ht="15">
      <c r="A51" s="109"/>
      <c r="B51" s="110"/>
      <c r="C51" s="110"/>
      <c r="D51" s="110"/>
      <c r="E51" s="110"/>
      <c r="F51" s="110" t="s">
        <v>650</v>
      </c>
      <c r="G51" s="38"/>
      <c r="H51" s="111">
        <v>8000</v>
      </c>
      <c r="I51" s="111">
        <v>0</v>
      </c>
      <c r="J51" s="111">
        <v>0</v>
      </c>
      <c r="K51" s="111">
        <v>8000</v>
      </c>
    </row>
    <row r="52" spans="1:11" ht="15">
      <c r="A52" s="109"/>
      <c r="B52" s="110"/>
      <c r="C52" s="110"/>
      <c r="D52" s="110"/>
      <c r="E52" s="110"/>
      <c r="F52" s="110" t="s">
        <v>619</v>
      </c>
      <c r="G52" s="38"/>
      <c r="H52" s="111">
        <v>2442</v>
      </c>
      <c r="I52" s="111">
        <v>0</v>
      </c>
      <c r="J52" s="111">
        <v>0</v>
      </c>
      <c r="K52" s="111">
        <v>2442</v>
      </c>
    </row>
    <row r="53" spans="1:11" ht="15">
      <c r="A53" s="109"/>
      <c r="B53" s="110"/>
      <c r="C53" s="110"/>
      <c r="D53" s="110"/>
      <c r="E53" s="110"/>
      <c r="F53" s="110" t="s">
        <v>657</v>
      </c>
      <c r="G53" s="38"/>
      <c r="H53" s="111">
        <v>44220</v>
      </c>
      <c r="I53" s="111">
        <v>0</v>
      </c>
      <c r="J53" s="111">
        <v>0</v>
      </c>
      <c r="K53" s="111">
        <v>44220</v>
      </c>
    </row>
    <row r="54" spans="1:11" ht="15">
      <c r="A54" s="109"/>
      <c r="B54" s="110"/>
      <c r="C54" s="110"/>
      <c r="D54" s="110"/>
      <c r="E54" s="110"/>
      <c r="F54" s="110" t="s">
        <v>659</v>
      </c>
      <c r="G54" s="38"/>
      <c r="H54" s="111">
        <v>17000</v>
      </c>
      <c r="I54" s="111">
        <v>0</v>
      </c>
      <c r="J54" s="111">
        <v>0</v>
      </c>
      <c r="K54" s="111">
        <v>17000</v>
      </c>
    </row>
    <row r="55" spans="1:11" ht="15">
      <c r="A55" s="109"/>
      <c r="B55" s="110"/>
      <c r="C55" s="110"/>
      <c r="D55" s="110"/>
      <c r="E55" s="110"/>
      <c r="F55" s="110" t="s">
        <v>661</v>
      </c>
      <c r="G55" s="38"/>
      <c r="H55" s="111">
        <v>13000</v>
      </c>
      <c r="I55" s="111">
        <v>0</v>
      </c>
      <c r="J55" s="111">
        <v>0</v>
      </c>
      <c r="K55" s="111">
        <v>13000</v>
      </c>
    </row>
    <row r="56" spans="1:11" s="42" customFormat="1" ht="14.25">
      <c r="A56" s="52"/>
      <c r="B56" s="106"/>
      <c r="C56" s="106" t="s">
        <v>730</v>
      </c>
      <c r="D56" s="106"/>
      <c r="E56" s="106"/>
      <c r="F56" s="106" t="s">
        <v>375</v>
      </c>
      <c r="G56" s="107"/>
      <c r="H56" s="108">
        <v>6378</v>
      </c>
      <c r="I56" s="108">
        <v>0</v>
      </c>
      <c r="J56" s="108">
        <v>0</v>
      </c>
      <c r="K56" s="108">
        <v>6378</v>
      </c>
    </row>
    <row r="57" spans="1:11" ht="15">
      <c r="A57" s="109"/>
      <c r="B57" s="110"/>
      <c r="C57" s="110"/>
      <c r="D57" s="110"/>
      <c r="E57" s="110"/>
      <c r="F57" s="110" t="s">
        <v>658</v>
      </c>
      <c r="G57" s="38"/>
      <c r="H57" s="111">
        <v>6378</v>
      </c>
      <c r="I57" s="111">
        <v>0</v>
      </c>
      <c r="J57" s="111">
        <v>0</v>
      </c>
      <c r="K57" s="111">
        <v>6378</v>
      </c>
    </row>
    <row r="58" spans="1:11" s="42" customFormat="1" ht="14.25">
      <c r="A58" s="52"/>
      <c r="B58" s="106"/>
      <c r="C58" s="106" t="s">
        <v>724</v>
      </c>
      <c r="D58" s="106"/>
      <c r="E58" s="106"/>
      <c r="F58" s="106" t="s">
        <v>725</v>
      </c>
      <c r="G58" s="107"/>
      <c r="H58" s="108">
        <v>29048</v>
      </c>
      <c r="I58" s="108">
        <v>0</v>
      </c>
      <c r="J58" s="108">
        <v>0</v>
      </c>
      <c r="K58" s="108">
        <v>29048</v>
      </c>
    </row>
    <row r="59" spans="1:11" ht="15">
      <c r="A59" s="109"/>
      <c r="B59" s="110"/>
      <c r="C59" s="110"/>
      <c r="D59" s="110"/>
      <c r="E59" s="110"/>
      <c r="F59" s="110" t="s">
        <v>646</v>
      </c>
      <c r="G59" s="38"/>
      <c r="H59" s="111">
        <v>668</v>
      </c>
      <c r="I59" s="111">
        <v>0</v>
      </c>
      <c r="J59" s="111">
        <v>0</v>
      </c>
      <c r="K59" s="111">
        <v>668</v>
      </c>
    </row>
    <row r="60" spans="1:11" ht="15">
      <c r="A60" s="109"/>
      <c r="B60" s="110"/>
      <c r="C60" s="110"/>
      <c r="D60" s="110"/>
      <c r="E60" s="110"/>
      <c r="F60" s="110" t="s">
        <v>647</v>
      </c>
      <c r="G60" s="38"/>
      <c r="H60" s="111">
        <v>729</v>
      </c>
      <c r="I60" s="111">
        <v>0</v>
      </c>
      <c r="J60" s="111">
        <v>0</v>
      </c>
      <c r="K60" s="111">
        <v>729</v>
      </c>
    </row>
    <row r="61" spans="1:11" ht="15">
      <c r="A61" s="109"/>
      <c r="B61" s="110"/>
      <c r="C61" s="110"/>
      <c r="D61" s="110"/>
      <c r="E61" s="110"/>
      <c r="F61" s="110" t="s">
        <v>651</v>
      </c>
      <c r="G61" s="38"/>
      <c r="H61" s="111">
        <v>5357</v>
      </c>
      <c r="I61" s="111">
        <v>0</v>
      </c>
      <c r="J61" s="111">
        <v>0</v>
      </c>
      <c r="K61" s="111">
        <v>5357</v>
      </c>
    </row>
    <row r="62" spans="1:11" ht="15">
      <c r="A62" s="109"/>
      <c r="B62" s="110"/>
      <c r="C62" s="110"/>
      <c r="D62" s="110"/>
      <c r="E62" s="110"/>
      <c r="F62" s="110" t="s">
        <v>652</v>
      </c>
      <c r="G62" s="38"/>
      <c r="H62" s="111">
        <v>1350</v>
      </c>
      <c r="I62" s="111">
        <v>0</v>
      </c>
      <c r="J62" s="111">
        <v>0</v>
      </c>
      <c r="K62" s="111">
        <v>1350</v>
      </c>
    </row>
    <row r="63" spans="1:11" ht="15">
      <c r="A63" s="109"/>
      <c r="B63" s="110"/>
      <c r="C63" s="110"/>
      <c r="D63" s="110"/>
      <c r="E63" s="110"/>
      <c r="F63" s="110" t="s">
        <v>653</v>
      </c>
      <c r="G63" s="38"/>
      <c r="H63" s="111">
        <v>3189</v>
      </c>
      <c r="I63" s="111">
        <v>0</v>
      </c>
      <c r="J63" s="111">
        <v>0</v>
      </c>
      <c r="K63" s="111">
        <v>3189</v>
      </c>
    </row>
    <row r="64" spans="1:11" ht="15">
      <c r="A64" s="109"/>
      <c r="B64" s="110"/>
      <c r="C64" s="110"/>
      <c r="D64" s="110"/>
      <c r="E64" s="110"/>
      <c r="F64" s="110" t="s">
        <v>654</v>
      </c>
      <c r="G64" s="38"/>
      <c r="H64" s="111">
        <v>4050</v>
      </c>
      <c r="I64" s="111">
        <v>0</v>
      </c>
      <c r="J64" s="111">
        <v>0</v>
      </c>
      <c r="K64" s="111">
        <v>4050</v>
      </c>
    </row>
    <row r="65" spans="1:11" ht="15">
      <c r="A65" s="109"/>
      <c r="B65" s="110"/>
      <c r="C65" s="110"/>
      <c r="D65" s="110"/>
      <c r="E65" s="110"/>
      <c r="F65" s="110" t="s">
        <v>655</v>
      </c>
      <c r="G65" s="38"/>
      <c r="H65" s="111">
        <v>2133</v>
      </c>
      <c r="I65" s="111">
        <v>0</v>
      </c>
      <c r="J65" s="111">
        <v>0</v>
      </c>
      <c r="K65" s="111">
        <v>2133</v>
      </c>
    </row>
    <row r="66" spans="1:11" ht="15">
      <c r="A66" s="109"/>
      <c r="B66" s="110"/>
      <c r="C66" s="110"/>
      <c r="D66" s="110"/>
      <c r="E66" s="110"/>
      <c r="F66" s="110" t="s">
        <v>656</v>
      </c>
      <c r="G66" s="38"/>
      <c r="H66" s="111">
        <v>2700</v>
      </c>
      <c r="I66" s="111">
        <v>0</v>
      </c>
      <c r="J66" s="111">
        <v>0</v>
      </c>
      <c r="K66" s="111">
        <v>2700</v>
      </c>
    </row>
    <row r="67" spans="1:11" ht="15">
      <c r="A67" s="109"/>
      <c r="B67" s="110"/>
      <c r="C67" s="110"/>
      <c r="D67" s="110"/>
      <c r="E67" s="110"/>
      <c r="F67" s="110" t="s">
        <v>660</v>
      </c>
      <c r="G67" s="38"/>
      <c r="H67" s="111">
        <v>81</v>
      </c>
      <c r="I67" s="111">
        <v>0</v>
      </c>
      <c r="J67" s="111">
        <v>0</v>
      </c>
      <c r="K67" s="111">
        <v>81</v>
      </c>
    </row>
    <row r="68" spans="1:11" ht="15">
      <c r="A68" s="109"/>
      <c r="B68" s="110"/>
      <c r="C68" s="110"/>
      <c r="D68" s="110"/>
      <c r="E68" s="110"/>
      <c r="F68" s="110" t="s">
        <v>662</v>
      </c>
      <c r="G68" s="38"/>
      <c r="H68" s="111">
        <v>3189</v>
      </c>
      <c r="I68" s="111">
        <v>0</v>
      </c>
      <c r="J68" s="111">
        <v>0</v>
      </c>
      <c r="K68" s="111">
        <v>3189</v>
      </c>
    </row>
    <row r="69" spans="1:11" ht="15">
      <c r="A69" s="109"/>
      <c r="B69" s="110"/>
      <c r="C69" s="110"/>
      <c r="D69" s="110"/>
      <c r="E69" s="110"/>
      <c r="F69" s="110" t="s">
        <v>663</v>
      </c>
      <c r="G69" s="38"/>
      <c r="H69" s="111">
        <v>1350</v>
      </c>
      <c r="I69" s="111">
        <v>0</v>
      </c>
      <c r="J69" s="111">
        <v>0</v>
      </c>
      <c r="K69" s="111">
        <v>1350</v>
      </c>
    </row>
    <row r="70" spans="1:11" ht="15">
      <c r="A70" s="109"/>
      <c r="B70" s="110"/>
      <c r="C70" s="110"/>
      <c r="D70" s="110"/>
      <c r="E70" s="110"/>
      <c r="F70" s="110" t="s">
        <v>664</v>
      </c>
      <c r="G70" s="38"/>
      <c r="H70" s="111">
        <v>4252</v>
      </c>
      <c r="I70" s="111">
        <v>0</v>
      </c>
      <c r="J70" s="111">
        <v>0</v>
      </c>
      <c r="K70" s="111">
        <v>4252</v>
      </c>
    </row>
    <row r="71" spans="1:11" s="42" customFormat="1" ht="14.25">
      <c r="A71" s="52"/>
      <c r="B71" s="106"/>
      <c r="C71" s="106" t="s">
        <v>726</v>
      </c>
      <c r="D71" s="106"/>
      <c r="E71" s="106"/>
      <c r="F71" s="106" t="s">
        <v>727</v>
      </c>
      <c r="G71" s="107"/>
      <c r="H71" s="108">
        <v>2340</v>
      </c>
      <c r="I71" s="108">
        <v>0</v>
      </c>
      <c r="J71" s="108">
        <v>0</v>
      </c>
      <c r="K71" s="108">
        <v>2340</v>
      </c>
    </row>
    <row r="72" spans="1:11" ht="15">
      <c r="A72" s="109"/>
      <c r="B72" s="110"/>
      <c r="C72" s="110"/>
      <c r="D72" s="110"/>
      <c r="E72" s="110"/>
      <c r="F72" s="110" t="s">
        <v>649</v>
      </c>
      <c r="G72" s="38"/>
      <c r="H72" s="111">
        <v>2340</v>
      </c>
      <c r="I72" s="111">
        <v>0</v>
      </c>
      <c r="J72" s="111">
        <v>0</v>
      </c>
      <c r="K72" s="111">
        <v>2340</v>
      </c>
    </row>
    <row r="73" spans="1:11" ht="15">
      <c r="A73" s="109"/>
      <c r="B73" s="110"/>
      <c r="C73" s="110"/>
      <c r="D73" s="110"/>
      <c r="E73" s="110"/>
      <c r="F73" s="110"/>
      <c r="G73" s="38"/>
      <c r="H73" s="38"/>
      <c r="I73" s="38"/>
      <c r="J73" s="38"/>
      <c r="K73" s="38"/>
    </row>
    <row r="74" spans="1:11" s="42" customFormat="1" ht="14.25">
      <c r="A74" s="52" t="s">
        <v>84</v>
      </c>
      <c r="B74" s="106"/>
      <c r="C74" s="106"/>
      <c r="D74" s="106"/>
      <c r="E74" s="106"/>
      <c r="F74" s="106" t="s">
        <v>83</v>
      </c>
      <c r="G74" s="107"/>
      <c r="H74" s="108">
        <v>321752</v>
      </c>
      <c r="I74" s="108">
        <v>0</v>
      </c>
      <c r="J74" s="108">
        <v>0</v>
      </c>
      <c r="K74" s="108">
        <v>321752</v>
      </c>
    </row>
    <row r="75" spans="1:11" s="42" customFormat="1" ht="14.25">
      <c r="A75" s="52"/>
      <c r="B75" s="106" t="s">
        <v>667</v>
      </c>
      <c r="C75" s="106"/>
      <c r="D75" s="106"/>
      <c r="E75" s="106"/>
      <c r="F75" s="106" t="s">
        <v>668</v>
      </c>
      <c r="G75" s="107"/>
      <c r="H75" s="108">
        <v>253348</v>
      </c>
      <c r="I75" s="108">
        <v>0</v>
      </c>
      <c r="J75" s="108">
        <v>0</v>
      </c>
      <c r="K75" s="108">
        <v>253348</v>
      </c>
    </row>
    <row r="76" spans="1:11" s="42" customFormat="1" ht="14.25">
      <c r="A76" s="52"/>
      <c r="B76" s="106"/>
      <c r="C76" s="106" t="s">
        <v>720</v>
      </c>
      <c r="D76" s="106"/>
      <c r="E76" s="106"/>
      <c r="F76" s="106" t="s">
        <v>721</v>
      </c>
      <c r="G76" s="107"/>
      <c r="H76" s="108">
        <v>10000</v>
      </c>
      <c r="I76" s="108">
        <v>0</v>
      </c>
      <c r="J76" s="108">
        <v>0</v>
      </c>
      <c r="K76" s="108">
        <v>10000</v>
      </c>
    </row>
    <row r="77" spans="1:11" ht="15">
      <c r="A77" s="109"/>
      <c r="B77" s="110"/>
      <c r="C77" s="110"/>
      <c r="D77" s="110"/>
      <c r="E77" s="110"/>
      <c r="F77" s="110" t="s">
        <v>673</v>
      </c>
      <c r="G77" s="38"/>
      <c r="H77" s="111">
        <v>10000</v>
      </c>
      <c r="I77" s="111">
        <v>0</v>
      </c>
      <c r="J77" s="111">
        <v>0</v>
      </c>
      <c r="K77" s="111">
        <v>10000</v>
      </c>
    </row>
    <row r="78" spans="1:11" s="42" customFormat="1" ht="14.25">
      <c r="A78" s="52"/>
      <c r="B78" s="106"/>
      <c r="C78" s="106" t="s">
        <v>731</v>
      </c>
      <c r="D78" s="106"/>
      <c r="E78" s="106"/>
      <c r="F78" s="106" t="s">
        <v>732</v>
      </c>
      <c r="G78" s="107"/>
      <c r="H78" s="108">
        <v>189977</v>
      </c>
      <c r="I78" s="108">
        <v>0</v>
      </c>
      <c r="J78" s="108">
        <v>0</v>
      </c>
      <c r="K78" s="108">
        <v>189977</v>
      </c>
    </row>
    <row r="79" spans="1:11" ht="15">
      <c r="A79" s="109"/>
      <c r="B79" s="110"/>
      <c r="C79" s="110"/>
      <c r="D79" s="110"/>
      <c r="E79" s="110"/>
      <c r="F79" s="110" t="s">
        <v>671</v>
      </c>
      <c r="G79" s="38"/>
      <c r="H79" s="111">
        <v>90000</v>
      </c>
      <c r="I79" s="111">
        <v>0</v>
      </c>
      <c r="J79" s="111">
        <v>0</v>
      </c>
      <c r="K79" s="111">
        <v>90000</v>
      </c>
    </row>
    <row r="80" spans="1:11" ht="15">
      <c r="A80" s="109"/>
      <c r="B80" s="110"/>
      <c r="C80" s="110"/>
      <c r="D80" s="110"/>
      <c r="E80" s="110"/>
      <c r="F80" s="110" t="s">
        <v>428</v>
      </c>
      <c r="G80" s="38"/>
      <c r="H80" s="111">
        <v>99977</v>
      </c>
      <c r="I80" s="111">
        <v>0</v>
      </c>
      <c r="J80" s="111">
        <v>0</v>
      </c>
      <c r="K80" s="111">
        <v>99977</v>
      </c>
    </row>
    <row r="81" spans="1:11" s="42" customFormat="1" ht="14.25">
      <c r="A81" s="52"/>
      <c r="B81" s="106"/>
      <c r="C81" s="106" t="s">
        <v>724</v>
      </c>
      <c r="D81" s="106"/>
      <c r="E81" s="106"/>
      <c r="F81" s="106" t="s">
        <v>725</v>
      </c>
      <c r="G81" s="107"/>
      <c r="H81" s="108">
        <v>53371</v>
      </c>
      <c r="I81" s="108">
        <v>0</v>
      </c>
      <c r="J81" s="108">
        <v>0</v>
      </c>
      <c r="K81" s="108">
        <v>53371</v>
      </c>
    </row>
    <row r="82" spans="1:11" ht="15">
      <c r="A82" s="109"/>
      <c r="B82" s="110"/>
      <c r="C82" s="110"/>
      <c r="D82" s="110"/>
      <c r="E82" s="110"/>
      <c r="F82" s="110" t="s">
        <v>670</v>
      </c>
      <c r="G82" s="38"/>
      <c r="H82" s="111">
        <v>24975</v>
      </c>
      <c r="I82" s="111">
        <v>0</v>
      </c>
      <c r="J82" s="111">
        <v>0</v>
      </c>
      <c r="K82" s="111">
        <v>24975</v>
      </c>
    </row>
    <row r="83" spans="1:11" ht="15">
      <c r="A83" s="109"/>
      <c r="B83" s="110"/>
      <c r="C83" s="110"/>
      <c r="D83" s="110"/>
      <c r="E83" s="110"/>
      <c r="F83" s="110" t="s">
        <v>672</v>
      </c>
      <c r="G83" s="38"/>
      <c r="H83" s="111">
        <v>11811</v>
      </c>
      <c r="I83" s="111">
        <v>0</v>
      </c>
      <c r="J83" s="111">
        <v>0</v>
      </c>
      <c r="K83" s="111">
        <v>11811</v>
      </c>
    </row>
    <row r="84" spans="1:11" ht="15">
      <c r="A84" s="109"/>
      <c r="B84" s="110"/>
      <c r="C84" s="110"/>
      <c r="D84" s="110"/>
      <c r="E84" s="110"/>
      <c r="F84" s="110" t="s">
        <v>674</v>
      </c>
      <c r="G84" s="38"/>
      <c r="H84" s="111">
        <v>16585</v>
      </c>
      <c r="I84" s="111">
        <v>0</v>
      </c>
      <c r="J84" s="111">
        <v>0</v>
      </c>
      <c r="K84" s="111">
        <v>16585</v>
      </c>
    </row>
    <row r="85" spans="1:11" s="42" customFormat="1" ht="14.25">
      <c r="A85" s="52"/>
      <c r="B85" s="106" t="s">
        <v>675</v>
      </c>
      <c r="C85" s="106"/>
      <c r="D85" s="106"/>
      <c r="E85" s="106"/>
      <c r="F85" s="106" t="s">
        <v>676</v>
      </c>
      <c r="G85" s="107"/>
      <c r="H85" s="108">
        <v>68404</v>
      </c>
      <c r="I85" s="108">
        <v>0</v>
      </c>
      <c r="J85" s="108">
        <v>0</v>
      </c>
      <c r="K85" s="108">
        <v>68404</v>
      </c>
    </row>
    <row r="86" spans="1:11" s="42" customFormat="1" ht="14.25">
      <c r="A86" s="52"/>
      <c r="B86" s="106"/>
      <c r="C86" s="106" t="s">
        <v>720</v>
      </c>
      <c r="D86" s="106"/>
      <c r="E86" s="106"/>
      <c r="F86" s="106" t="s">
        <v>721</v>
      </c>
      <c r="G86" s="107"/>
      <c r="H86" s="108">
        <v>2700</v>
      </c>
      <c r="I86" s="108">
        <v>0</v>
      </c>
      <c r="J86" s="108">
        <v>0</v>
      </c>
      <c r="K86" s="108">
        <v>2700</v>
      </c>
    </row>
    <row r="87" spans="1:11" ht="15">
      <c r="A87" s="109"/>
      <c r="B87" s="110"/>
      <c r="C87" s="110"/>
      <c r="D87" s="110"/>
      <c r="E87" s="110"/>
      <c r="F87" s="110" t="s">
        <v>681</v>
      </c>
      <c r="G87" s="38"/>
      <c r="H87" s="111">
        <v>2700</v>
      </c>
      <c r="I87" s="111">
        <v>0</v>
      </c>
      <c r="J87" s="111">
        <v>0</v>
      </c>
      <c r="K87" s="111">
        <v>2700</v>
      </c>
    </row>
    <row r="88" spans="1:11" s="42" customFormat="1" ht="14.25">
      <c r="A88" s="52"/>
      <c r="B88" s="106"/>
      <c r="C88" s="106" t="s">
        <v>731</v>
      </c>
      <c r="D88" s="106"/>
      <c r="E88" s="106"/>
      <c r="F88" s="106" t="s">
        <v>732</v>
      </c>
      <c r="G88" s="107"/>
      <c r="H88" s="108">
        <v>51294</v>
      </c>
      <c r="I88" s="108">
        <v>0</v>
      </c>
      <c r="J88" s="108">
        <v>0</v>
      </c>
      <c r="K88" s="108">
        <v>51294</v>
      </c>
    </row>
    <row r="89" spans="1:11" ht="15">
      <c r="A89" s="109"/>
      <c r="B89" s="110"/>
      <c r="C89" s="110"/>
      <c r="D89" s="110"/>
      <c r="E89" s="110"/>
      <c r="F89" s="110" t="s">
        <v>679</v>
      </c>
      <c r="G89" s="38"/>
      <c r="H89" s="111">
        <v>24300</v>
      </c>
      <c r="I89" s="111">
        <v>0</v>
      </c>
      <c r="J89" s="111">
        <v>0</v>
      </c>
      <c r="K89" s="111">
        <v>24300</v>
      </c>
    </row>
    <row r="90" spans="1:11" ht="15">
      <c r="A90" s="109"/>
      <c r="B90" s="110"/>
      <c r="C90" s="110"/>
      <c r="D90" s="110"/>
      <c r="E90" s="110"/>
      <c r="F90" s="110" t="s">
        <v>490</v>
      </c>
      <c r="G90" s="38"/>
      <c r="H90" s="111">
        <v>26994</v>
      </c>
      <c r="I90" s="111">
        <v>0</v>
      </c>
      <c r="J90" s="111">
        <v>0</v>
      </c>
      <c r="K90" s="111">
        <v>26994</v>
      </c>
    </row>
    <row r="91" spans="1:11" s="42" customFormat="1" ht="14.25">
      <c r="A91" s="52"/>
      <c r="B91" s="106"/>
      <c r="C91" s="106" t="s">
        <v>724</v>
      </c>
      <c r="D91" s="106"/>
      <c r="E91" s="106"/>
      <c r="F91" s="106" t="s">
        <v>725</v>
      </c>
      <c r="G91" s="107"/>
      <c r="H91" s="108">
        <v>14410</v>
      </c>
      <c r="I91" s="108">
        <v>0</v>
      </c>
      <c r="J91" s="108">
        <v>0</v>
      </c>
      <c r="K91" s="108">
        <v>14410</v>
      </c>
    </row>
    <row r="92" spans="1:11" ht="15">
      <c r="A92" s="109"/>
      <c r="B92" s="110"/>
      <c r="C92" s="110"/>
      <c r="D92" s="110"/>
      <c r="E92" s="110"/>
      <c r="F92" s="110" t="s">
        <v>678</v>
      </c>
      <c r="G92" s="38"/>
      <c r="H92" s="111">
        <v>6743</v>
      </c>
      <c r="I92" s="111">
        <v>0</v>
      </c>
      <c r="J92" s="111">
        <v>0</v>
      </c>
      <c r="K92" s="111">
        <v>6743</v>
      </c>
    </row>
    <row r="93" spans="1:11" ht="15">
      <c r="A93" s="109"/>
      <c r="B93" s="110"/>
      <c r="C93" s="110"/>
      <c r="D93" s="110"/>
      <c r="E93" s="110"/>
      <c r="F93" s="110" t="s">
        <v>680</v>
      </c>
      <c r="G93" s="38"/>
      <c r="H93" s="111">
        <v>3189</v>
      </c>
      <c r="I93" s="111">
        <v>0</v>
      </c>
      <c r="J93" s="111">
        <v>0</v>
      </c>
      <c r="K93" s="111">
        <v>3189</v>
      </c>
    </row>
    <row r="94" spans="1:11" ht="15">
      <c r="A94" s="109"/>
      <c r="B94" s="110"/>
      <c r="C94" s="110"/>
      <c r="D94" s="110"/>
      <c r="E94" s="110"/>
      <c r="F94" s="110" t="s">
        <v>682</v>
      </c>
      <c r="G94" s="38"/>
      <c r="H94" s="111">
        <v>4478</v>
      </c>
      <c r="I94" s="111">
        <v>0</v>
      </c>
      <c r="J94" s="111">
        <v>0</v>
      </c>
      <c r="K94" s="111">
        <v>4478</v>
      </c>
    </row>
    <row r="95" spans="1:11" ht="15">
      <c r="A95" s="109"/>
      <c r="B95" s="110"/>
      <c r="C95" s="110"/>
      <c r="D95" s="110"/>
      <c r="E95" s="110"/>
      <c r="F95" s="110"/>
      <c r="G95" s="38"/>
      <c r="H95" s="38"/>
      <c r="I95" s="38"/>
      <c r="J95" s="38"/>
      <c r="K95" s="38"/>
    </row>
    <row r="96" spans="1:11" s="42" customFormat="1" ht="14.25">
      <c r="A96" s="52" t="s">
        <v>87</v>
      </c>
      <c r="B96" s="106"/>
      <c r="C96" s="106"/>
      <c r="D96" s="106"/>
      <c r="E96" s="106"/>
      <c r="F96" s="106" t="s">
        <v>86</v>
      </c>
      <c r="G96" s="107"/>
      <c r="H96" s="108">
        <v>2433077</v>
      </c>
      <c r="I96" s="108">
        <v>32000</v>
      </c>
      <c r="J96" s="108">
        <v>0</v>
      </c>
      <c r="K96" s="108">
        <v>2465077</v>
      </c>
    </row>
    <row r="97" spans="1:11" s="42" customFormat="1" ht="14.25">
      <c r="A97" s="52"/>
      <c r="B97" s="106" t="s">
        <v>683</v>
      </c>
      <c r="C97" s="106"/>
      <c r="D97" s="106"/>
      <c r="E97" s="106"/>
      <c r="F97" s="106" t="s">
        <v>684</v>
      </c>
      <c r="G97" s="107"/>
      <c r="H97" s="108">
        <v>2402917</v>
      </c>
      <c r="I97" s="108">
        <v>0</v>
      </c>
      <c r="J97" s="108">
        <v>0</v>
      </c>
      <c r="K97" s="108">
        <v>2402917</v>
      </c>
    </row>
    <row r="98" spans="1:11" s="42" customFormat="1" ht="14.25">
      <c r="A98" s="52"/>
      <c r="B98" s="106"/>
      <c r="C98" s="106" t="s">
        <v>733</v>
      </c>
      <c r="D98" s="106"/>
      <c r="E98" s="106"/>
      <c r="F98" s="106" t="s">
        <v>734</v>
      </c>
      <c r="G98" s="107"/>
      <c r="H98" s="108">
        <v>917</v>
      </c>
      <c r="I98" s="108">
        <v>0</v>
      </c>
      <c r="J98" s="108">
        <v>0</v>
      </c>
      <c r="K98" s="108">
        <v>917</v>
      </c>
    </row>
    <row r="99" spans="1:11" ht="15">
      <c r="A99" s="109"/>
      <c r="B99" s="110"/>
      <c r="C99" s="110"/>
      <c r="D99" s="110"/>
      <c r="E99" s="110"/>
      <c r="F99" s="110" t="s">
        <v>689</v>
      </c>
      <c r="G99" s="38"/>
      <c r="H99" s="111">
        <v>917</v>
      </c>
      <c r="I99" s="111">
        <v>0</v>
      </c>
      <c r="J99" s="111">
        <v>0</v>
      </c>
      <c r="K99" s="111">
        <v>917</v>
      </c>
    </row>
    <row r="100" spans="1:11" s="42" customFormat="1" ht="14.25">
      <c r="A100" s="52"/>
      <c r="B100" s="106"/>
      <c r="C100" s="106" t="s">
        <v>735</v>
      </c>
      <c r="D100" s="106"/>
      <c r="E100" s="106"/>
      <c r="F100" s="106" t="s">
        <v>736</v>
      </c>
      <c r="G100" s="107"/>
      <c r="H100" s="108">
        <v>2000</v>
      </c>
      <c r="I100" s="108">
        <v>0</v>
      </c>
      <c r="J100" s="108">
        <v>0</v>
      </c>
      <c r="K100" s="108">
        <v>2000</v>
      </c>
    </row>
    <row r="101" spans="1:11" ht="15">
      <c r="A101" s="109"/>
      <c r="B101" s="110"/>
      <c r="C101" s="110"/>
      <c r="D101" s="110"/>
      <c r="E101" s="110"/>
      <c r="F101" s="110" t="s">
        <v>688</v>
      </c>
      <c r="G101" s="38"/>
      <c r="H101" s="111">
        <v>2000</v>
      </c>
      <c r="I101" s="111">
        <v>0</v>
      </c>
      <c r="J101" s="111">
        <v>0</v>
      </c>
      <c r="K101" s="111">
        <v>2000</v>
      </c>
    </row>
    <row r="102" spans="1:11" s="42" customFormat="1" ht="14.25">
      <c r="A102" s="52"/>
      <c r="B102" s="106"/>
      <c r="C102" s="106" t="s">
        <v>722</v>
      </c>
      <c r="D102" s="106"/>
      <c r="E102" s="106"/>
      <c r="F102" s="106" t="s">
        <v>723</v>
      </c>
      <c r="G102" s="107"/>
      <c r="H102" s="108">
        <v>2400000</v>
      </c>
      <c r="I102" s="108">
        <v>0</v>
      </c>
      <c r="J102" s="108">
        <v>0</v>
      </c>
      <c r="K102" s="108">
        <v>2400000</v>
      </c>
    </row>
    <row r="103" spans="1:11" ht="15">
      <c r="A103" s="109"/>
      <c r="B103" s="110"/>
      <c r="C103" s="110"/>
      <c r="D103" s="110"/>
      <c r="E103" s="110"/>
      <c r="F103" s="110" t="s">
        <v>687</v>
      </c>
      <c r="G103" s="38"/>
      <c r="H103" s="111">
        <v>2400000</v>
      </c>
      <c r="I103" s="111">
        <v>0</v>
      </c>
      <c r="J103" s="111">
        <v>0</v>
      </c>
      <c r="K103" s="111">
        <v>2400000</v>
      </c>
    </row>
    <row r="104" spans="1:11" s="42" customFormat="1" ht="14.25">
      <c r="A104" s="52"/>
      <c r="B104" s="106" t="s">
        <v>690</v>
      </c>
      <c r="C104" s="106"/>
      <c r="D104" s="106"/>
      <c r="E104" s="106"/>
      <c r="F104" s="106" t="s">
        <v>691</v>
      </c>
      <c r="G104" s="107"/>
      <c r="H104" s="108">
        <v>5000</v>
      </c>
      <c r="I104" s="108">
        <v>12000</v>
      </c>
      <c r="J104" s="108">
        <v>0</v>
      </c>
      <c r="K104" s="108">
        <v>17000</v>
      </c>
    </row>
    <row r="105" spans="1:11" s="42" customFormat="1" ht="14.25">
      <c r="A105" s="52"/>
      <c r="B105" s="106"/>
      <c r="C105" s="106" t="s">
        <v>735</v>
      </c>
      <c r="D105" s="106"/>
      <c r="E105" s="106"/>
      <c r="F105" s="106" t="s">
        <v>736</v>
      </c>
      <c r="G105" s="107"/>
      <c r="H105" s="108">
        <v>5000</v>
      </c>
      <c r="I105" s="108">
        <v>0</v>
      </c>
      <c r="J105" s="108">
        <v>0</v>
      </c>
      <c r="K105" s="108">
        <v>5000</v>
      </c>
    </row>
    <row r="106" spans="1:11" ht="15">
      <c r="A106" s="109"/>
      <c r="B106" s="110"/>
      <c r="C106" s="110"/>
      <c r="D106" s="110"/>
      <c r="E106" s="110"/>
      <c r="F106" s="110" t="s">
        <v>694</v>
      </c>
      <c r="G106" s="38"/>
      <c r="H106" s="111">
        <v>5000</v>
      </c>
      <c r="I106" s="111">
        <v>0</v>
      </c>
      <c r="J106" s="111">
        <v>0</v>
      </c>
      <c r="K106" s="111">
        <v>5000</v>
      </c>
    </row>
    <row r="107" spans="1:11" s="42" customFormat="1" ht="14.25">
      <c r="A107" s="52"/>
      <c r="B107" s="106"/>
      <c r="C107" s="106" t="s">
        <v>737</v>
      </c>
      <c r="D107" s="106"/>
      <c r="E107" s="106"/>
      <c r="F107" s="106" t="s">
        <v>738</v>
      </c>
      <c r="G107" s="107"/>
      <c r="H107" s="108">
        <v>0</v>
      </c>
      <c r="I107" s="108">
        <v>12000</v>
      </c>
      <c r="J107" s="108">
        <v>0</v>
      </c>
      <c r="K107" s="108">
        <v>12000</v>
      </c>
    </row>
    <row r="108" spans="1:11" ht="15">
      <c r="A108" s="109"/>
      <c r="B108" s="110"/>
      <c r="C108" s="110"/>
      <c r="D108" s="110"/>
      <c r="E108" s="110"/>
      <c r="F108" s="110" t="s">
        <v>695</v>
      </c>
      <c r="G108" s="38"/>
      <c r="H108" s="111">
        <v>0</v>
      </c>
      <c r="I108" s="111">
        <v>12000</v>
      </c>
      <c r="J108" s="111">
        <v>0</v>
      </c>
      <c r="K108" s="111">
        <v>12000</v>
      </c>
    </row>
    <row r="109" spans="1:11" s="42" customFormat="1" ht="14.25">
      <c r="A109" s="52"/>
      <c r="B109" s="106" t="s">
        <v>696</v>
      </c>
      <c r="C109" s="106"/>
      <c r="D109" s="106"/>
      <c r="E109" s="106"/>
      <c r="F109" s="106" t="s">
        <v>697</v>
      </c>
      <c r="G109" s="107"/>
      <c r="H109" s="108">
        <v>25160</v>
      </c>
      <c r="I109" s="108">
        <v>20000</v>
      </c>
      <c r="J109" s="108">
        <v>0</v>
      </c>
      <c r="K109" s="108">
        <v>45160</v>
      </c>
    </row>
    <row r="110" spans="1:11" s="42" customFormat="1" ht="14.25">
      <c r="A110" s="52"/>
      <c r="B110" s="106"/>
      <c r="C110" s="106" t="s">
        <v>739</v>
      </c>
      <c r="D110" s="106"/>
      <c r="E110" s="106"/>
      <c r="F110" s="106" t="s">
        <v>740</v>
      </c>
      <c r="G110" s="107"/>
      <c r="H110" s="108">
        <v>0</v>
      </c>
      <c r="I110" s="108">
        <v>20000</v>
      </c>
      <c r="J110" s="108">
        <v>0</v>
      </c>
      <c r="K110" s="108">
        <v>20000</v>
      </c>
    </row>
    <row r="111" spans="1:11" ht="15">
      <c r="A111" s="109"/>
      <c r="B111" s="110"/>
      <c r="C111" s="110"/>
      <c r="D111" s="110"/>
      <c r="E111" s="110"/>
      <c r="F111" s="110" t="s">
        <v>700</v>
      </c>
      <c r="G111" s="38"/>
      <c r="H111" s="111">
        <v>0</v>
      </c>
      <c r="I111" s="111">
        <v>20000</v>
      </c>
      <c r="J111" s="111">
        <v>0</v>
      </c>
      <c r="K111" s="111">
        <v>20000</v>
      </c>
    </row>
    <row r="112" spans="1:11" s="42" customFormat="1" ht="14.25">
      <c r="A112" s="52"/>
      <c r="B112" s="106"/>
      <c r="C112" s="106" t="s">
        <v>720</v>
      </c>
      <c r="D112" s="106"/>
      <c r="E112" s="106"/>
      <c r="F112" s="106" t="s">
        <v>721</v>
      </c>
      <c r="G112" s="107"/>
      <c r="H112" s="108">
        <v>15000</v>
      </c>
      <c r="I112" s="108">
        <v>0</v>
      </c>
      <c r="J112" s="108">
        <v>0</v>
      </c>
      <c r="K112" s="108">
        <v>15000</v>
      </c>
    </row>
    <row r="113" spans="1:11" ht="15">
      <c r="A113" s="109"/>
      <c r="B113" s="110"/>
      <c r="C113" s="110"/>
      <c r="D113" s="110"/>
      <c r="E113" s="110"/>
      <c r="F113" s="110" t="s">
        <v>702</v>
      </c>
      <c r="G113" s="38"/>
      <c r="H113" s="111">
        <v>15000</v>
      </c>
      <c r="I113" s="111">
        <v>0</v>
      </c>
      <c r="J113" s="111">
        <v>0</v>
      </c>
      <c r="K113" s="111">
        <v>15000</v>
      </c>
    </row>
    <row r="114" spans="1:11" s="42" customFormat="1" ht="14.25">
      <c r="A114" s="52"/>
      <c r="B114" s="106"/>
      <c r="C114" s="106" t="s">
        <v>735</v>
      </c>
      <c r="D114" s="106"/>
      <c r="E114" s="106"/>
      <c r="F114" s="106" t="s">
        <v>736</v>
      </c>
      <c r="G114" s="107"/>
      <c r="H114" s="108">
        <v>10160</v>
      </c>
      <c r="I114" s="108">
        <v>0</v>
      </c>
      <c r="J114" s="108">
        <v>0</v>
      </c>
      <c r="K114" s="108">
        <v>10160</v>
      </c>
    </row>
    <row r="115" spans="1:11" ht="15">
      <c r="A115" s="109"/>
      <c r="B115" s="110"/>
      <c r="C115" s="110"/>
      <c r="D115" s="110"/>
      <c r="E115" s="110"/>
      <c r="F115" s="110" t="s">
        <v>704</v>
      </c>
      <c r="G115" s="38"/>
      <c r="H115" s="111">
        <v>10160</v>
      </c>
      <c r="I115" s="111">
        <v>0</v>
      </c>
      <c r="J115" s="111">
        <v>0</v>
      </c>
      <c r="K115" s="111">
        <v>10160</v>
      </c>
    </row>
    <row r="116" spans="1:11" ht="15">
      <c r="A116" s="109"/>
      <c r="B116" s="110"/>
      <c r="C116" s="110"/>
      <c r="D116" s="110"/>
      <c r="E116" s="110"/>
      <c r="F116" s="110"/>
      <c r="G116" s="38"/>
      <c r="H116" s="38"/>
      <c r="I116" s="38"/>
      <c r="J116" s="38"/>
      <c r="K116" s="38"/>
    </row>
    <row r="117" spans="1:11" s="42" customFormat="1" ht="14.25">
      <c r="A117" s="52" t="s">
        <v>741</v>
      </c>
      <c r="B117" s="106"/>
      <c r="C117" s="106"/>
      <c r="D117" s="106"/>
      <c r="E117" s="106"/>
      <c r="F117" s="106"/>
      <c r="G117" s="107"/>
      <c r="H117" s="108">
        <v>4617663</v>
      </c>
      <c r="I117" s="108">
        <v>34360</v>
      </c>
      <c r="J117" s="108">
        <v>0</v>
      </c>
      <c r="K117" s="108">
        <v>4652023</v>
      </c>
    </row>
    <row r="118" spans="1:11" ht="15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</row>
  </sheetData>
  <sheetProtection/>
  <mergeCells count="6">
    <mergeCell ref="A1:K1"/>
    <mergeCell ref="A3:K3"/>
    <mergeCell ref="A4:K4"/>
    <mergeCell ref="A5:E6"/>
    <mergeCell ref="F5:G6"/>
    <mergeCell ref="H5:K5"/>
  </mergeCells>
  <printOptions/>
  <pageMargins left="0.7086614173228347" right="0.3937007874015748" top="0.3937007874015748" bottom="0.6692913385826772" header="0.3937007874015748" footer="0.31496062992125984"/>
  <pageSetup fitToHeight="10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6">
    <pageSetUpPr fitToPage="1"/>
  </sheetPr>
  <dimension ref="A1:H52"/>
  <sheetViews>
    <sheetView showZero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9.140625" style="0" customWidth="1"/>
    <col min="2" max="2" width="60.7109375" style="0" customWidth="1"/>
    <col min="3" max="4" width="9.140625" style="0" customWidth="1"/>
    <col min="5" max="8" width="20.7109375" style="19" customWidth="1"/>
  </cols>
  <sheetData>
    <row r="1" spans="1:8" s="24" customFormat="1" ht="11.25">
      <c r="A1" s="135" t="s">
        <v>1066</v>
      </c>
      <c r="B1" s="136"/>
      <c r="C1" s="136"/>
      <c r="D1" s="136"/>
      <c r="E1" s="136"/>
      <c r="F1" s="136"/>
      <c r="G1" s="136"/>
      <c r="H1" s="136"/>
    </row>
    <row r="2" spans="1:8" ht="14.25" customHeight="1" hidden="1">
      <c r="A2" s="20">
        <v>7</v>
      </c>
      <c r="B2" s="20"/>
      <c r="C2" s="20"/>
      <c r="D2" s="20">
        <v>0</v>
      </c>
      <c r="E2" s="20"/>
      <c r="F2" s="20"/>
      <c r="G2" s="20"/>
      <c r="H2" s="20"/>
    </row>
    <row r="3" spans="1:8" s="35" customFormat="1" ht="31.5" customHeight="1">
      <c r="A3" s="160" t="s">
        <v>148</v>
      </c>
      <c r="B3" s="160"/>
      <c r="C3" s="160"/>
      <c r="D3" s="160"/>
      <c r="E3" s="160"/>
      <c r="F3" s="160"/>
      <c r="G3" s="160"/>
      <c r="H3" s="160"/>
    </row>
    <row r="4" spans="1:8" ht="15">
      <c r="A4" s="147" t="s">
        <v>39</v>
      </c>
      <c r="B4" s="140"/>
      <c r="C4" s="140"/>
      <c r="D4" s="140"/>
      <c r="E4" s="140"/>
      <c r="F4" s="140"/>
      <c r="G4" s="140"/>
      <c r="H4" s="140"/>
    </row>
    <row r="5" spans="1:8" ht="15">
      <c r="A5" s="148" t="s">
        <v>149</v>
      </c>
      <c r="B5" s="152" t="s">
        <v>40</v>
      </c>
      <c r="C5" s="152" t="s">
        <v>41</v>
      </c>
      <c r="D5" s="155" t="s">
        <v>42</v>
      </c>
      <c r="E5" s="161" t="s">
        <v>742</v>
      </c>
      <c r="F5" s="162"/>
      <c r="G5" s="162"/>
      <c r="H5" s="163"/>
    </row>
    <row r="6" spans="1:8" ht="15">
      <c r="A6" s="149"/>
      <c r="B6" s="153"/>
      <c r="C6" s="153"/>
      <c r="D6" s="156"/>
      <c r="E6" s="164"/>
      <c r="F6" s="165"/>
      <c r="G6" s="165"/>
      <c r="H6" s="166"/>
    </row>
    <row r="7" spans="1:8" ht="30.75" customHeight="1">
      <c r="A7" s="150"/>
      <c r="B7" s="154"/>
      <c r="C7" s="154"/>
      <c r="D7" s="157"/>
      <c r="E7" s="59" t="s">
        <v>151</v>
      </c>
      <c r="F7" s="60" t="s">
        <v>152</v>
      </c>
      <c r="G7" s="60" t="s">
        <v>153</v>
      </c>
      <c r="H7" s="61" t="s">
        <v>154</v>
      </c>
    </row>
    <row r="8" spans="1:8" ht="15">
      <c r="A8" s="25" t="s">
        <v>1</v>
      </c>
      <c r="B8" s="26" t="s">
        <v>45</v>
      </c>
      <c r="C8" s="27" t="s">
        <v>46</v>
      </c>
      <c r="D8" s="28" t="s">
        <v>47</v>
      </c>
      <c r="E8" s="62">
        <v>0</v>
      </c>
      <c r="F8" s="63">
        <v>0</v>
      </c>
      <c r="G8" s="63">
        <v>0</v>
      </c>
      <c r="H8" s="64">
        <v>0</v>
      </c>
    </row>
    <row r="9" spans="1:8" ht="15">
      <c r="A9" s="29" t="s">
        <v>2</v>
      </c>
      <c r="B9" s="30" t="s">
        <v>51</v>
      </c>
      <c r="C9" s="31" t="s">
        <v>52</v>
      </c>
      <c r="D9" s="32" t="s">
        <v>53</v>
      </c>
      <c r="E9" s="65">
        <v>0</v>
      </c>
      <c r="F9" s="66">
        <v>0</v>
      </c>
      <c r="G9" s="66">
        <v>0</v>
      </c>
      <c r="H9" s="67">
        <v>0</v>
      </c>
    </row>
    <row r="10" spans="1:8" ht="15">
      <c r="A10" s="29" t="s">
        <v>4</v>
      </c>
      <c r="B10" s="30" t="s">
        <v>56</v>
      </c>
      <c r="C10" s="31" t="s">
        <v>57</v>
      </c>
      <c r="D10" s="32" t="s">
        <v>58</v>
      </c>
      <c r="E10" s="65">
        <v>394</v>
      </c>
      <c r="F10" s="66">
        <v>0</v>
      </c>
      <c r="G10" s="66">
        <v>0</v>
      </c>
      <c r="H10" s="67">
        <v>394</v>
      </c>
    </row>
    <row r="11" spans="1:8" ht="15">
      <c r="A11" s="29" t="s">
        <v>6</v>
      </c>
      <c r="B11" s="30" t="s">
        <v>62</v>
      </c>
      <c r="C11" s="31" t="s">
        <v>63</v>
      </c>
      <c r="D11" s="32" t="s">
        <v>64</v>
      </c>
      <c r="E11" s="65">
        <v>7631</v>
      </c>
      <c r="F11" s="66">
        <v>0</v>
      </c>
      <c r="G11" s="66">
        <v>0</v>
      </c>
      <c r="H11" s="67">
        <v>7631</v>
      </c>
    </row>
    <row r="12" spans="1:8" ht="15">
      <c r="A12" s="29" t="s">
        <v>7</v>
      </c>
      <c r="B12" s="30" t="s">
        <v>68</v>
      </c>
      <c r="C12" s="31" t="s">
        <v>69</v>
      </c>
      <c r="D12" s="32" t="s">
        <v>70</v>
      </c>
      <c r="E12" s="65">
        <v>0</v>
      </c>
      <c r="F12" s="66">
        <v>0</v>
      </c>
      <c r="G12" s="66">
        <v>0</v>
      </c>
      <c r="H12" s="67">
        <v>0</v>
      </c>
    </row>
    <row r="13" spans="1:8" ht="15">
      <c r="A13" s="29" t="s">
        <v>9</v>
      </c>
      <c r="B13" s="30" t="s">
        <v>74</v>
      </c>
      <c r="C13" s="31" t="s">
        <v>75</v>
      </c>
      <c r="D13" s="32" t="s">
        <v>76</v>
      </c>
      <c r="E13" s="65">
        <v>0</v>
      </c>
      <c r="F13" s="66">
        <v>0</v>
      </c>
      <c r="G13" s="66">
        <v>0</v>
      </c>
      <c r="H13" s="67">
        <v>0</v>
      </c>
    </row>
    <row r="14" spans="1:8" ht="15">
      <c r="A14" s="4" t="s">
        <v>11</v>
      </c>
      <c r="B14" s="5" t="s">
        <v>80</v>
      </c>
      <c r="C14" s="6" t="s">
        <v>81</v>
      </c>
      <c r="D14" s="7" t="s">
        <v>82</v>
      </c>
      <c r="E14" s="68">
        <v>0</v>
      </c>
      <c r="F14" s="69">
        <v>0</v>
      </c>
      <c r="G14" s="69">
        <v>0</v>
      </c>
      <c r="H14" s="70">
        <v>0</v>
      </c>
    </row>
    <row r="15" spans="1:8" ht="15">
      <c r="A15" s="71" t="s">
        <v>13</v>
      </c>
      <c r="B15" s="72" t="s">
        <v>89</v>
      </c>
      <c r="C15" s="72"/>
      <c r="D15" s="73"/>
      <c r="E15" s="74">
        <f>SUM(E8:E14)</f>
        <v>8025</v>
      </c>
      <c r="F15" s="75">
        <f>SUM(F8:F14)</f>
        <v>0</v>
      </c>
      <c r="G15" s="75">
        <f>SUM(G8:G14)</f>
        <v>0</v>
      </c>
      <c r="H15" s="75">
        <f>SUM(H8:H14)</f>
        <v>8025</v>
      </c>
    </row>
    <row r="16" spans="1:8" ht="15">
      <c r="A16" s="8" t="s">
        <v>14</v>
      </c>
      <c r="B16" s="9" t="s">
        <v>155</v>
      </c>
      <c r="C16" s="10" t="s">
        <v>91</v>
      </c>
      <c r="D16" s="32" t="s">
        <v>92</v>
      </c>
      <c r="E16" s="62">
        <v>0</v>
      </c>
      <c r="F16" s="63">
        <v>0</v>
      </c>
      <c r="G16" s="63">
        <v>0</v>
      </c>
      <c r="H16" s="64">
        <v>0</v>
      </c>
    </row>
    <row r="17" spans="1:8" ht="15">
      <c r="A17" s="29" t="s">
        <v>16</v>
      </c>
      <c r="B17" s="33" t="s">
        <v>97</v>
      </c>
      <c r="C17" s="31" t="s">
        <v>98</v>
      </c>
      <c r="D17" s="32" t="s">
        <v>92</v>
      </c>
      <c r="E17" s="65">
        <v>0</v>
      </c>
      <c r="F17" s="66">
        <v>0</v>
      </c>
      <c r="G17" s="66">
        <v>0</v>
      </c>
      <c r="H17" s="67">
        <v>0</v>
      </c>
    </row>
    <row r="18" spans="1:8" ht="15">
      <c r="A18" s="4" t="s">
        <v>18</v>
      </c>
      <c r="B18" s="11" t="s">
        <v>102</v>
      </c>
      <c r="C18" s="6" t="s">
        <v>98</v>
      </c>
      <c r="D18" s="32" t="s">
        <v>103</v>
      </c>
      <c r="E18" s="65">
        <v>0</v>
      </c>
      <c r="F18" s="66">
        <v>0</v>
      </c>
      <c r="G18" s="66">
        <v>0</v>
      </c>
      <c r="H18" s="67">
        <v>0</v>
      </c>
    </row>
    <row r="19" spans="1:8" ht="15">
      <c r="A19" s="29" t="s">
        <v>19</v>
      </c>
      <c r="B19" s="33" t="s">
        <v>99</v>
      </c>
      <c r="C19" s="31" t="s">
        <v>106</v>
      </c>
      <c r="D19" s="32" t="s">
        <v>103</v>
      </c>
      <c r="E19" s="65">
        <v>1155270</v>
      </c>
      <c r="F19" s="66">
        <v>4869</v>
      </c>
      <c r="G19" s="66">
        <v>156944</v>
      </c>
      <c r="H19" s="67">
        <v>1317083</v>
      </c>
    </row>
    <row r="20" spans="1:8" ht="15">
      <c r="A20" s="4" t="s">
        <v>21</v>
      </c>
      <c r="B20" s="11" t="s">
        <v>104</v>
      </c>
      <c r="C20" s="6" t="s">
        <v>106</v>
      </c>
      <c r="D20" s="32" t="s">
        <v>103</v>
      </c>
      <c r="E20" s="76">
        <f>IF($D$2=1,-1*E19,0)</f>
        <v>0</v>
      </c>
      <c r="F20" s="77">
        <f>IF($D$2=1,-1*F19,0)</f>
        <v>0</v>
      </c>
      <c r="G20" s="77">
        <f>IF($D$2=1,-1*G19,0)</f>
        <v>0</v>
      </c>
      <c r="H20" s="78">
        <f>IF($D$2=1,-1*H19,0)</f>
        <v>0</v>
      </c>
    </row>
    <row r="21" spans="1:8" ht="15">
      <c r="A21" s="71" t="s">
        <v>21</v>
      </c>
      <c r="B21" s="79" t="s">
        <v>107</v>
      </c>
      <c r="C21" s="79"/>
      <c r="D21" s="80"/>
      <c r="E21" s="74">
        <f>SUM(E15:E20)</f>
        <v>1163295</v>
      </c>
      <c r="F21" s="75">
        <f>SUM(F15:F20)</f>
        <v>4869</v>
      </c>
      <c r="G21" s="75">
        <f>SUM(G15:G20)</f>
        <v>156944</v>
      </c>
      <c r="H21" s="75">
        <f>SUM(H15:H20)</f>
        <v>1325108</v>
      </c>
    </row>
    <row r="22" spans="1:8" ht="15">
      <c r="A22" s="12"/>
      <c r="B22" s="13"/>
      <c r="C22" s="13"/>
      <c r="D22" s="17"/>
      <c r="E22" s="81"/>
      <c r="F22" s="82"/>
      <c r="G22" s="82"/>
      <c r="H22" s="83"/>
    </row>
    <row r="23" spans="1:8" ht="15">
      <c r="A23" s="25" t="s">
        <v>1</v>
      </c>
      <c r="B23" s="146" t="s">
        <v>156</v>
      </c>
      <c r="C23" s="146"/>
      <c r="D23" s="84"/>
      <c r="E23" s="62">
        <v>8025</v>
      </c>
      <c r="F23" s="63">
        <v>0</v>
      </c>
      <c r="G23" s="63">
        <v>0</v>
      </c>
      <c r="H23" s="64">
        <v>8025</v>
      </c>
    </row>
    <row r="24" spans="1:8" ht="15">
      <c r="A24" s="4" t="s">
        <v>2</v>
      </c>
      <c r="B24" s="151" t="s">
        <v>157</v>
      </c>
      <c r="C24" s="151"/>
      <c r="D24" s="18"/>
      <c r="E24" s="68">
        <v>1155270</v>
      </c>
      <c r="F24" s="69">
        <v>4869</v>
      </c>
      <c r="G24" s="69">
        <v>156944</v>
      </c>
      <c r="H24" s="70">
        <v>1317083</v>
      </c>
    </row>
    <row r="25" spans="1:8" ht="15">
      <c r="A25" s="85"/>
      <c r="B25" s="158" t="s">
        <v>107</v>
      </c>
      <c r="C25" s="159"/>
      <c r="D25" s="86"/>
      <c r="E25" s="74">
        <f>SUM(E23:E24)</f>
        <v>1163295</v>
      </c>
      <c r="F25" s="75">
        <f>SUM(F23:F24)</f>
        <v>4869</v>
      </c>
      <c r="G25" s="75">
        <f>SUM(G23:G24)</f>
        <v>156944</v>
      </c>
      <c r="H25" s="75">
        <f>SUM(H23:H24)</f>
        <v>1325108</v>
      </c>
    </row>
    <row r="26" spans="1:8" ht="15">
      <c r="A26" s="13"/>
      <c r="B26" s="13"/>
      <c r="C26" s="13"/>
      <c r="D26" s="13"/>
      <c r="E26"/>
      <c r="F26"/>
      <c r="G26"/>
      <c r="H26"/>
    </row>
    <row r="27" spans="1:8" ht="15">
      <c r="A27" s="13"/>
      <c r="B27" s="13"/>
      <c r="C27" s="13"/>
      <c r="D27" s="13"/>
      <c r="E27"/>
      <c r="F27"/>
      <c r="G27"/>
      <c r="H27"/>
    </row>
    <row r="28" spans="1:8" ht="15">
      <c r="A28" s="148" t="s">
        <v>149</v>
      </c>
      <c r="B28" s="152" t="s">
        <v>40</v>
      </c>
      <c r="C28" s="152" t="s">
        <v>41</v>
      </c>
      <c r="D28" s="155" t="s">
        <v>42</v>
      </c>
      <c r="E28" s="161" t="s">
        <v>742</v>
      </c>
      <c r="F28" s="162"/>
      <c r="G28" s="162"/>
      <c r="H28" s="163"/>
    </row>
    <row r="29" spans="1:8" ht="15">
      <c r="A29" s="149"/>
      <c r="B29" s="153"/>
      <c r="C29" s="153"/>
      <c r="D29" s="156"/>
      <c r="E29" s="164"/>
      <c r="F29" s="165"/>
      <c r="G29" s="165"/>
      <c r="H29" s="166"/>
    </row>
    <row r="30" spans="1:8" ht="15">
      <c r="A30" s="150"/>
      <c r="B30" s="154"/>
      <c r="C30" s="154"/>
      <c r="D30" s="157"/>
      <c r="E30" s="59" t="s">
        <v>151</v>
      </c>
      <c r="F30" s="60" t="s">
        <v>152</v>
      </c>
      <c r="G30" s="60" t="s">
        <v>153</v>
      </c>
      <c r="H30" s="61" t="s">
        <v>154</v>
      </c>
    </row>
    <row r="31" spans="1:8" ht="15">
      <c r="A31" s="25" t="s">
        <v>1</v>
      </c>
      <c r="B31" s="26" t="s">
        <v>48</v>
      </c>
      <c r="C31" s="27" t="s">
        <v>49</v>
      </c>
      <c r="D31" s="28" t="s">
        <v>50</v>
      </c>
      <c r="E31" s="62">
        <v>628382</v>
      </c>
      <c r="F31" s="63">
        <v>3834</v>
      </c>
      <c r="G31" s="63">
        <v>118191</v>
      </c>
      <c r="H31" s="64">
        <v>750407</v>
      </c>
    </row>
    <row r="32" spans="1:8" ht="15">
      <c r="A32" s="29" t="s">
        <v>2</v>
      </c>
      <c r="B32" s="30" t="s">
        <v>158</v>
      </c>
      <c r="C32" s="31" t="s">
        <v>54</v>
      </c>
      <c r="D32" s="32" t="s">
        <v>55</v>
      </c>
      <c r="E32" s="65">
        <v>184412</v>
      </c>
      <c r="F32" s="66">
        <v>1035</v>
      </c>
      <c r="G32" s="66">
        <v>34429</v>
      </c>
      <c r="H32" s="67">
        <v>219876</v>
      </c>
    </row>
    <row r="33" spans="1:8" ht="15">
      <c r="A33" s="29" t="s">
        <v>4</v>
      </c>
      <c r="B33" s="30" t="s">
        <v>59</v>
      </c>
      <c r="C33" s="31" t="s">
        <v>60</v>
      </c>
      <c r="D33" s="32" t="s">
        <v>61</v>
      </c>
      <c r="E33" s="65">
        <v>295891</v>
      </c>
      <c r="F33" s="66">
        <v>0</v>
      </c>
      <c r="G33" s="66">
        <v>4324</v>
      </c>
      <c r="H33" s="67">
        <v>300215</v>
      </c>
    </row>
    <row r="34" spans="1:8" ht="15">
      <c r="A34" s="29" t="s">
        <v>6</v>
      </c>
      <c r="B34" s="30" t="s">
        <v>65</v>
      </c>
      <c r="C34" s="31" t="s">
        <v>66</v>
      </c>
      <c r="D34" s="32" t="s">
        <v>67</v>
      </c>
      <c r="E34" s="65">
        <v>0</v>
      </c>
      <c r="F34" s="66">
        <v>0</v>
      </c>
      <c r="G34" s="66">
        <v>0</v>
      </c>
      <c r="H34" s="67">
        <v>0</v>
      </c>
    </row>
    <row r="35" spans="1:8" ht="15">
      <c r="A35" s="29" t="s">
        <v>7</v>
      </c>
      <c r="B35" s="30" t="s">
        <v>71</v>
      </c>
      <c r="C35" s="31" t="s">
        <v>72</v>
      </c>
      <c r="D35" s="32" t="s">
        <v>73</v>
      </c>
      <c r="E35" s="65">
        <v>0</v>
      </c>
      <c r="F35" s="66">
        <v>0</v>
      </c>
      <c r="G35" s="66">
        <v>0</v>
      </c>
      <c r="H35" s="67">
        <v>0</v>
      </c>
    </row>
    <row r="36" spans="1:8" ht="15">
      <c r="A36" s="29" t="s">
        <v>9</v>
      </c>
      <c r="B36" s="30" t="s">
        <v>77</v>
      </c>
      <c r="C36" s="31" t="s">
        <v>78</v>
      </c>
      <c r="D36" s="32" t="s">
        <v>79</v>
      </c>
      <c r="E36" s="65">
        <v>41910</v>
      </c>
      <c r="F36" s="66">
        <v>0</v>
      </c>
      <c r="G36" s="66">
        <v>0</v>
      </c>
      <c r="H36" s="67">
        <v>41910</v>
      </c>
    </row>
    <row r="37" spans="1:8" ht="15">
      <c r="A37" s="29" t="s">
        <v>11</v>
      </c>
      <c r="B37" s="5" t="s">
        <v>83</v>
      </c>
      <c r="C37" s="31" t="s">
        <v>84</v>
      </c>
      <c r="D37" s="7" t="s">
        <v>85</v>
      </c>
      <c r="E37" s="65">
        <v>12700</v>
      </c>
      <c r="F37" s="66">
        <v>0</v>
      </c>
      <c r="G37" s="66">
        <v>0</v>
      </c>
      <c r="H37" s="67">
        <v>12700</v>
      </c>
    </row>
    <row r="38" spans="1:8" ht="15">
      <c r="A38" s="29" t="s">
        <v>13</v>
      </c>
      <c r="B38" s="5" t="s">
        <v>86</v>
      </c>
      <c r="C38" s="31" t="s">
        <v>87</v>
      </c>
      <c r="D38" s="7" t="s">
        <v>88</v>
      </c>
      <c r="E38" s="68">
        <v>0</v>
      </c>
      <c r="F38" s="69">
        <v>0</v>
      </c>
      <c r="G38" s="69">
        <v>0</v>
      </c>
      <c r="H38" s="70">
        <v>0</v>
      </c>
    </row>
    <row r="39" spans="1:8" ht="15">
      <c r="A39" s="14" t="s">
        <v>13</v>
      </c>
      <c r="B39" s="15" t="s">
        <v>90</v>
      </c>
      <c r="C39" s="15"/>
      <c r="D39" s="16"/>
      <c r="E39" s="74">
        <f>SUM(E31:E38)</f>
        <v>1163295</v>
      </c>
      <c r="F39" s="75">
        <f>SUM(F31:F38)</f>
        <v>4869</v>
      </c>
      <c r="G39" s="75">
        <f>SUM(G31:G38)</f>
        <v>156944</v>
      </c>
      <c r="H39" s="87">
        <f>SUM(H31:H38)</f>
        <v>1325108</v>
      </c>
    </row>
    <row r="40" spans="1:8" ht="15">
      <c r="A40" s="14" t="s">
        <v>14</v>
      </c>
      <c r="B40" s="88" t="s">
        <v>93</v>
      </c>
      <c r="C40" s="27" t="s">
        <v>94</v>
      </c>
      <c r="D40" s="84"/>
      <c r="E40" s="62">
        <v>0</v>
      </c>
      <c r="F40" s="63">
        <v>0</v>
      </c>
      <c r="G40" s="63">
        <v>0</v>
      </c>
      <c r="H40" s="64">
        <v>0</v>
      </c>
    </row>
    <row r="41" spans="1:8" ht="15">
      <c r="A41" s="29" t="s">
        <v>16</v>
      </c>
      <c r="B41" s="89" t="s">
        <v>95</v>
      </c>
      <c r="C41" s="90" t="s">
        <v>96</v>
      </c>
      <c r="D41" s="91"/>
      <c r="E41" s="65">
        <v>0</v>
      </c>
      <c r="F41" s="66">
        <v>0</v>
      </c>
      <c r="G41" s="66">
        <v>0</v>
      </c>
      <c r="H41" s="67">
        <v>0</v>
      </c>
    </row>
    <row r="42" spans="1:8" ht="15">
      <c r="A42" s="29" t="s">
        <v>18</v>
      </c>
      <c r="B42" s="33" t="s">
        <v>99</v>
      </c>
      <c r="C42" s="31" t="s">
        <v>159</v>
      </c>
      <c r="D42" s="32" t="s">
        <v>101</v>
      </c>
      <c r="E42" s="65">
        <v>0</v>
      </c>
      <c r="F42" s="66">
        <v>0</v>
      </c>
      <c r="G42" s="66">
        <v>0</v>
      </c>
      <c r="H42" s="67">
        <v>0</v>
      </c>
    </row>
    <row r="43" spans="1:8" ht="15">
      <c r="A43" s="92" t="s">
        <v>19</v>
      </c>
      <c r="B43" s="11" t="s">
        <v>104</v>
      </c>
      <c r="C43" s="6"/>
      <c r="D43" s="7"/>
      <c r="E43" s="76">
        <f>IF($D$2=1,-1*E42,0)</f>
        <v>0</v>
      </c>
      <c r="F43" s="77">
        <f>IF($D$2=1,-1*F42,0)</f>
        <v>0</v>
      </c>
      <c r="G43" s="77">
        <f>IF($D$2=1,-1*G42,0)</f>
        <v>0</v>
      </c>
      <c r="H43" s="78">
        <f>IF($D$2=1,-1*H42,0)</f>
        <v>0</v>
      </c>
    </row>
    <row r="44" spans="1:8" ht="15">
      <c r="A44" s="71" t="s">
        <v>19</v>
      </c>
      <c r="B44" s="79" t="s">
        <v>108</v>
      </c>
      <c r="C44" s="79"/>
      <c r="D44" s="93"/>
      <c r="E44" s="74">
        <f>SUM(E39:E43)</f>
        <v>1163295</v>
      </c>
      <c r="F44" s="75">
        <f>SUM(F39:F43)</f>
        <v>4869</v>
      </c>
      <c r="G44" s="75">
        <f>SUM(G39:G43)</f>
        <v>156944</v>
      </c>
      <c r="H44" s="87">
        <f>SUM(H39:H43)</f>
        <v>1325108</v>
      </c>
    </row>
    <row r="45" spans="1:8" ht="15">
      <c r="A45" s="13"/>
      <c r="B45" s="13"/>
      <c r="C45" s="13"/>
      <c r="D45" s="17"/>
      <c r="E45" s="81"/>
      <c r="F45" s="82"/>
      <c r="G45" s="82"/>
      <c r="H45" s="83"/>
    </row>
    <row r="46" spans="1:8" ht="15">
      <c r="A46" s="25" t="s">
        <v>1</v>
      </c>
      <c r="B46" s="146" t="s">
        <v>160</v>
      </c>
      <c r="C46" s="146"/>
      <c r="D46" s="84"/>
      <c r="E46" s="62">
        <v>1108685</v>
      </c>
      <c r="F46" s="63">
        <v>4869</v>
      </c>
      <c r="G46" s="63">
        <v>156944</v>
      </c>
      <c r="H46" s="64">
        <v>1270498</v>
      </c>
    </row>
    <row r="47" spans="1:8" ht="15">
      <c r="A47" s="4" t="s">
        <v>2</v>
      </c>
      <c r="B47" s="151" t="s">
        <v>161</v>
      </c>
      <c r="C47" s="151"/>
      <c r="D47" s="18"/>
      <c r="E47" s="68">
        <v>54610</v>
      </c>
      <c r="F47" s="69">
        <v>0</v>
      </c>
      <c r="G47" s="69">
        <v>0</v>
      </c>
      <c r="H47" s="70">
        <v>54610</v>
      </c>
    </row>
    <row r="48" spans="1:8" ht="15">
      <c r="A48" s="85"/>
      <c r="B48" s="158" t="s">
        <v>108</v>
      </c>
      <c r="C48" s="159"/>
      <c r="D48" s="86"/>
      <c r="E48" s="74">
        <f>SUM(E46:E47)</f>
        <v>1163295</v>
      </c>
      <c r="F48" s="75">
        <f>SUM(F46:F47)</f>
        <v>4869</v>
      </c>
      <c r="G48" s="75">
        <f>SUM(G46:G47)</f>
        <v>156944</v>
      </c>
      <c r="H48" s="87">
        <f>SUM(H46:H47)</f>
        <v>1325108</v>
      </c>
    </row>
    <row r="49" spans="1:8" ht="15">
      <c r="A49" s="13"/>
      <c r="B49" s="13"/>
      <c r="C49" s="13"/>
      <c r="D49" s="17"/>
      <c r="E49" s="81"/>
      <c r="F49" s="82"/>
      <c r="G49" s="82"/>
      <c r="H49" s="83"/>
    </row>
    <row r="50" spans="1:8" ht="15">
      <c r="A50" s="25" t="s">
        <v>1</v>
      </c>
      <c r="B50" s="146" t="s">
        <v>162</v>
      </c>
      <c r="C50" s="146"/>
      <c r="D50" s="84"/>
      <c r="E50" s="94">
        <f aca="true" t="shared" si="0" ref="E50:H52">E23-E46</f>
        <v>-1100660</v>
      </c>
      <c r="F50" s="95">
        <f t="shared" si="0"/>
        <v>-4869</v>
      </c>
      <c r="G50" s="95">
        <f t="shared" si="0"/>
        <v>-156944</v>
      </c>
      <c r="H50" s="95">
        <f t="shared" si="0"/>
        <v>-1262473</v>
      </c>
    </row>
    <row r="51" spans="1:8" ht="15">
      <c r="A51" s="4" t="s">
        <v>2</v>
      </c>
      <c r="B51" s="151" t="s">
        <v>163</v>
      </c>
      <c r="C51" s="151"/>
      <c r="D51" s="18"/>
      <c r="E51" s="94">
        <f t="shared" si="0"/>
        <v>1100660</v>
      </c>
      <c r="F51" s="95">
        <f t="shared" si="0"/>
        <v>4869</v>
      </c>
      <c r="G51" s="95">
        <f t="shared" si="0"/>
        <v>156944</v>
      </c>
      <c r="H51" s="95">
        <f t="shared" si="0"/>
        <v>1262473</v>
      </c>
    </row>
    <row r="52" spans="1:8" ht="15">
      <c r="A52" s="85"/>
      <c r="B52" s="158" t="s">
        <v>164</v>
      </c>
      <c r="C52" s="159"/>
      <c r="D52" s="86"/>
      <c r="E52" s="74">
        <f t="shared" si="0"/>
        <v>0</v>
      </c>
      <c r="F52" s="75">
        <f t="shared" si="0"/>
        <v>0</v>
      </c>
      <c r="G52" s="75">
        <f t="shared" si="0"/>
        <v>0</v>
      </c>
      <c r="H52" s="87">
        <f t="shared" si="0"/>
        <v>0</v>
      </c>
    </row>
  </sheetData>
  <sheetProtection/>
  <mergeCells count="22">
    <mergeCell ref="A1:H1"/>
    <mergeCell ref="D5:D7"/>
    <mergeCell ref="E28:H29"/>
    <mergeCell ref="B5:B7"/>
    <mergeCell ref="E5:H6"/>
    <mergeCell ref="B52:C52"/>
    <mergeCell ref="B51:C51"/>
    <mergeCell ref="B46:C46"/>
    <mergeCell ref="B47:C47"/>
    <mergeCell ref="B48:C48"/>
    <mergeCell ref="A3:H3"/>
    <mergeCell ref="B25:C25"/>
    <mergeCell ref="A28:A30"/>
    <mergeCell ref="B28:B30"/>
    <mergeCell ref="C28:C30"/>
    <mergeCell ref="B23:C23"/>
    <mergeCell ref="B50:C50"/>
    <mergeCell ref="A4:H4"/>
    <mergeCell ref="A5:A7"/>
    <mergeCell ref="B24:C24"/>
    <mergeCell ref="C5:C7"/>
    <mergeCell ref="D28:D3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J188"/>
  <sheetViews>
    <sheetView showZero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3" width="0.9921875" style="1" customWidth="1"/>
    <col min="4" max="4" width="6.421875" style="1" customWidth="1"/>
    <col min="5" max="5" width="8.57421875" style="3" customWidth="1"/>
    <col min="6" max="6" width="53.57421875" style="0" customWidth="1"/>
    <col min="7" max="9" width="13.8515625" style="0" customWidth="1"/>
    <col min="10" max="10" width="16.00390625" style="0" customWidth="1"/>
  </cols>
  <sheetData>
    <row r="1" spans="1:10" s="24" customFormat="1" ht="11.25">
      <c r="A1" s="135" t="s">
        <v>1045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5" ht="15">
      <c r="A2" s="34">
        <v>6</v>
      </c>
      <c r="B2"/>
      <c r="C2"/>
      <c r="D2"/>
      <c r="E2"/>
    </row>
    <row r="3" spans="1:10" s="35" customFormat="1" ht="40.5" customHeight="1">
      <c r="A3" s="167" t="s">
        <v>743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0" ht="15">
      <c r="A4" s="168" t="s">
        <v>39</v>
      </c>
      <c r="B4" s="140"/>
      <c r="C4" s="140"/>
      <c r="D4" s="140"/>
      <c r="E4" s="140"/>
      <c r="F4" s="140"/>
      <c r="G4" s="140"/>
      <c r="H4" s="140"/>
      <c r="I4" s="140"/>
      <c r="J4" s="140"/>
    </row>
    <row r="5" spans="1:10" ht="15">
      <c r="A5" s="143" t="s">
        <v>109</v>
      </c>
      <c r="B5" s="145"/>
      <c r="C5" s="145"/>
      <c r="D5" s="145"/>
      <c r="E5" s="169" t="s">
        <v>167</v>
      </c>
      <c r="F5" s="141" t="s">
        <v>40</v>
      </c>
      <c r="G5" s="170" t="s">
        <v>110</v>
      </c>
      <c r="H5" s="145"/>
      <c r="I5" s="145"/>
      <c r="J5" s="145"/>
    </row>
    <row r="6" spans="1:10" s="21" customFormat="1" ht="29.25" customHeight="1">
      <c r="A6" s="144"/>
      <c r="B6" s="144"/>
      <c r="C6" s="144"/>
      <c r="D6" s="144"/>
      <c r="E6" s="144"/>
      <c r="F6" s="144"/>
      <c r="G6" s="40" t="s">
        <v>111</v>
      </c>
      <c r="H6" s="40" t="s">
        <v>112</v>
      </c>
      <c r="I6" s="40" t="s">
        <v>113</v>
      </c>
      <c r="J6" s="41" t="s">
        <v>114</v>
      </c>
    </row>
    <row r="7" spans="1:10" s="96" customFormat="1" ht="12">
      <c r="A7" s="97" t="s">
        <v>168</v>
      </c>
      <c r="B7" s="98"/>
      <c r="C7" s="98"/>
      <c r="D7" s="99"/>
      <c r="E7" s="99"/>
      <c r="F7" s="99"/>
      <c r="G7" s="100">
        <v>1163295</v>
      </c>
      <c r="H7" s="100">
        <v>4869</v>
      </c>
      <c r="I7" s="100">
        <v>156944</v>
      </c>
      <c r="J7" s="100">
        <v>1325108</v>
      </c>
    </row>
    <row r="8" spans="1:10" s="96" customFormat="1" ht="12">
      <c r="A8" s="97"/>
      <c r="B8" s="98" t="s">
        <v>57</v>
      </c>
      <c r="C8" s="98"/>
      <c r="D8" s="99"/>
      <c r="E8" s="99"/>
      <c r="F8" s="99" t="s">
        <v>56</v>
      </c>
      <c r="G8" s="100">
        <v>394</v>
      </c>
      <c r="H8" s="100">
        <v>0</v>
      </c>
      <c r="I8" s="100">
        <v>0</v>
      </c>
      <c r="J8" s="100">
        <v>394</v>
      </c>
    </row>
    <row r="9" spans="1:10" s="96" customFormat="1" ht="12">
      <c r="A9" s="97"/>
      <c r="B9" s="98"/>
      <c r="C9" s="98" t="s">
        <v>222</v>
      </c>
      <c r="D9" s="99"/>
      <c r="E9" s="99"/>
      <c r="F9" s="99" t="s">
        <v>223</v>
      </c>
      <c r="G9" s="100">
        <v>394</v>
      </c>
      <c r="H9" s="100">
        <v>0</v>
      </c>
      <c r="I9" s="100">
        <v>0</v>
      </c>
      <c r="J9" s="100">
        <v>394</v>
      </c>
    </row>
    <row r="10" spans="1:10" s="21" customFormat="1" ht="12">
      <c r="A10" s="101"/>
      <c r="B10" s="102"/>
      <c r="C10" s="102"/>
      <c r="D10" s="39" t="s">
        <v>222</v>
      </c>
      <c r="E10" s="39" t="s">
        <v>224</v>
      </c>
      <c r="F10" s="39" t="s">
        <v>744</v>
      </c>
      <c r="G10" s="103">
        <v>220</v>
      </c>
      <c r="H10" s="103">
        <v>0</v>
      </c>
      <c r="I10" s="103">
        <v>0</v>
      </c>
      <c r="J10" s="103">
        <v>220</v>
      </c>
    </row>
    <row r="11" spans="1:10" s="21" customFormat="1" ht="12">
      <c r="A11" s="101"/>
      <c r="B11" s="102"/>
      <c r="C11" s="102"/>
      <c r="D11" s="39" t="s">
        <v>222</v>
      </c>
      <c r="E11" s="39" t="s">
        <v>224</v>
      </c>
      <c r="F11" s="39" t="s">
        <v>745</v>
      </c>
      <c r="G11" s="103">
        <v>60</v>
      </c>
      <c r="H11" s="103">
        <v>0</v>
      </c>
      <c r="I11" s="103">
        <v>0</v>
      </c>
      <c r="J11" s="103">
        <v>60</v>
      </c>
    </row>
    <row r="12" spans="1:10" s="21" customFormat="1" ht="12">
      <c r="A12" s="101"/>
      <c r="B12" s="102"/>
      <c r="C12" s="102"/>
      <c r="D12" s="39" t="s">
        <v>222</v>
      </c>
      <c r="E12" s="39" t="s">
        <v>224</v>
      </c>
      <c r="F12" s="39" t="s">
        <v>746</v>
      </c>
      <c r="G12" s="103">
        <v>50</v>
      </c>
      <c r="H12" s="103">
        <v>0</v>
      </c>
      <c r="I12" s="103">
        <v>0</v>
      </c>
      <c r="J12" s="103">
        <v>50</v>
      </c>
    </row>
    <row r="13" spans="1:10" s="21" customFormat="1" ht="12">
      <c r="A13" s="101"/>
      <c r="B13" s="102"/>
      <c r="C13" s="102"/>
      <c r="D13" s="39" t="s">
        <v>222</v>
      </c>
      <c r="E13" s="39" t="s">
        <v>224</v>
      </c>
      <c r="F13" s="39" t="s">
        <v>747</v>
      </c>
      <c r="G13" s="103">
        <v>64</v>
      </c>
      <c r="H13" s="103">
        <v>0</v>
      </c>
      <c r="I13" s="103">
        <v>0</v>
      </c>
      <c r="J13" s="103">
        <v>64</v>
      </c>
    </row>
    <row r="14" spans="1:10" s="96" customFormat="1" ht="12">
      <c r="A14" s="97"/>
      <c r="B14" s="98" t="s">
        <v>63</v>
      </c>
      <c r="C14" s="98"/>
      <c r="D14" s="99"/>
      <c r="E14" s="99"/>
      <c r="F14" s="99" t="s">
        <v>62</v>
      </c>
      <c r="G14" s="100">
        <v>7631</v>
      </c>
      <c r="H14" s="100">
        <v>0</v>
      </c>
      <c r="I14" s="100">
        <v>0</v>
      </c>
      <c r="J14" s="100">
        <v>7631</v>
      </c>
    </row>
    <row r="15" spans="1:10" s="21" customFormat="1" ht="12">
      <c r="A15" s="101"/>
      <c r="B15" s="102"/>
      <c r="C15" s="102"/>
      <c r="D15" s="39" t="s">
        <v>231</v>
      </c>
      <c r="E15" s="39" t="s">
        <v>232</v>
      </c>
      <c r="F15" s="39" t="s">
        <v>748</v>
      </c>
      <c r="G15" s="103">
        <v>2823</v>
      </c>
      <c r="H15" s="103">
        <v>0</v>
      </c>
      <c r="I15" s="103">
        <v>0</v>
      </c>
      <c r="J15" s="103">
        <v>2823</v>
      </c>
    </row>
    <row r="16" spans="1:10" s="21" customFormat="1" ht="12">
      <c r="A16" s="101"/>
      <c r="B16" s="102"/>
      <c r="C16" s="102"/>
      <c r="D16" s="39" t="s">
        <v>240</v>
      </c>
      <c r="E16" s="39" t="s">
        <v>241</v>
      </c>
      <c r="F16" s="39" t="s">
        <v>749</v>
      </c>
      <c r="G16" s="103">
        <v>2847</v>
      </c>
      <c r="H16" s="103">
        <v>0</v>
      </c>
      <c r="I16" s="103">
        <v>0</v>
      </c>
      <c r="J16" s="103">
        <v>2847</v>
      </c>
    </row>
    <row r="17" spans="1:10" s="21" customFormat="1" ht="12">
      <c r="A17" s="101"/>
      <c r="B17" s="102"/>
      <c r="C17" s="102"/>
      <c r="D17" s="39" t="s">
        <v>249</v>
      </c>
      <c r="E17" s="39" t="s">
        <v>250</v>
      </c>
      <c r="F17" s="39" t="s">
        <v>750</v>
      </c>
      <c r="G17" s="103">
        <v>762</v>
      </c>
      <c r="H17" s="103">
        <v>0</v>
      </c>
      <c r="I17" s="103">
        <v>0</v>
      </c>
      <c r="J17" s="103">
        <v>762</v>
      </c>
    </row>
    <row r="18" spans="1:10" s="21" customFormat="1" ht="12">
      <c r="A18" s="101"/>
      <c r="B18" s="102"/>
      <c r="C18" s="102"/>
      <c r="D18" s="39" t="s">
        <v>249</v>
      </c>
      <c r="E18" s="39" t="s">
        <v>250</v>
      </c>
      <c r="F18" s="39" t="s">
        <v>751</v>
      </c>
      <c r="G18" s="103">
        <v>769</v>
      </c>
      <c r="H18" s="103">
        <v>0</v>
      </c>
      <c r="I18" s="103">
        <v>0</v>
      </c>
      <c r="J18" s="103">
        <v>769</v>
      </c>
    </row>
    <row r="19" spans="1:10" s="21" customFormat="1" ht="12">
      <c r="A19" s="101"/>
      <c r="B19" s="102"/>
      <c r="C19" s="102"/>
      <c r="D19" s="39" t="s">
        <v>262</v>
      </c>
      <c r="E19" s="39" t="s">
        <v>263</v>
      </c>
      <c r="F19" s="39" t="s">
        <v>752</v>
      </c>
      <c r="G19" s="103">
        <v>316</v>
      </c>
      <c r="H19" s="103">
        <v>0</v>
      </c>
      <c r="I19" s="103">
        <v>0</v>
      </c>
      <c r="J19" s="103">
        <v>316</v>
      </c>
    </row>
    <row r="20" spans="1:10" s="21" customFormat="1" ht="12">
      <c r="A20" s="101"/>
      <c r="B20" s="102"/>
      <c r="C20" s="102"/>
      <c r="D20" s="39" t="s">
        <v>262</v>
      </c>
      <c r="E20" s="39" t="s">
        <v>263</v>
      </c>
      <c r="F20" s="39" t="s">
        <v>753</v>
      </c>
      <c r="G20" s="103">
        <v>114</v>
      </c>
      <c r="H20" s="103">
        <v>0</v>
      </c>
      <c r="I20" s="103">
        <v>0</v>
      </c>
      <c r="J20" s="103">
        <v>114</v>
      </c>
    </row>
    <row r="21" spans="1:10" s="96" customFormat="1" ht="12">
      <c r="A21" s="97"/>
      <c r="B21" s="98" t="s">
        <v>754</v>
      </c>
      <c r="C21" s="98"/>
      <c r="D21" s="99"/>
      <c r="E21" s="99"/>
      <c r="F21" s="99" t="s">
        <v>755</v>
      </c>
      <c r="G21" s="100">
        <v>1155270</v>
      </c>
      <c r="H21" s="100">
        <v>4869</v>
      </c>
      <c r="I21" s="100">
        <v>156944</v>
      </c>
      <c r="J21" s="100">
        <v>1317083</v>
      </c>
    </row>
    <row r="22" spans="1:10" s="96" customFormat="1" ht="12">
      <c r="A22" s="97"/>
      <c r="B22" s="98"/>
      <c r="C22" s="98" t="s">
        <v>756</v>
      </c>
      <c r="D22" s="99"/>
      <c r="E22" s="99"/>
      <c r="F22" s="99" t="s">
        <v>757</v>
      </c>
      <c r="G22" s="100">
        <v>1155270</v>
      </c>
      <c r="H22" s="100">
        <v>4869</v>
      </c>
      <c r="I22" s="100">
        <v>156944</v>
      </c>
      <c r="J22" s="100">
        <v>1317083</v>
      </c>
    </row>
    <row r="23" spans="1:10" s="21" customFormat="1" ht="12">
      <c r="A23" s="101"/>
      <c r="B23" s="102"/>
      <c r="C23" s="102"/>
      <c r="D23" s="39" t="s">
        <v>106</v>
      </c>
      <c r="E23" s="39" t="s">
        <v>758</v>
      </c>
      <c r="F23" s="39" t="s">
        <v>710</v>
      </c>
      <c r="G23" s="103">
        <v>0</v>
      </c>
      <c r="H23" s="103">
        <v>0</v>
      </c>
      <c r="I23" s="103">
        <v>154643</v>
      </c>
      <c r="J23" s="103">
        <v>154643</v>
      </c>
    </row>
    <row r="24" spans="1:10" s="21" customFormat="1" ht="12">
      <c r="A24" s="101"/>
      <c r="B24" s="102"/>
      <c r="C24" s="102"/>
      <c r="D24" s="39" t="s">
        <v>106</v>
      </c>
      <c r="E24" s="39" t="s">
        <v>758</v>
      </c>
      <c r="F24" s="39" t="s">
        <v>712</v>
      </c>
      <c r="G24" s="103">
        <v>54610</v>
      </c>
      <c r="H24" s="103">
        <v>0</v>
      </c>
      <c r="I24" s="103">
        <v>0</v>
      </c>
      <c r="J24" s="103">
        <v>54610</v>
      </c>
    </row>
    <row r="25" spans="1:10" s="21" customFormat="1" ht="12">
      <c r="A25" s="101"/>
      <c r="B25" s="102"/>
      <c r="C25" s="102"/>
      <c r="D25" s="39" t="s">
        <v>106</v>
      </c>
      <c r="E25" s="39" t="s">
        <v>758</v>
      </c>
      <c r="F25" s="39" t="s">
        <v>714</v>
      </c>
      <c r="G25" s="103">
        <v>1090600</v>
      </c>
      <c r="H25" s="103">
        <v>4869</v>
      </c>
      <c r="I25" s="103">
        <v>0</v>
      </c>
      <c r="J25" s="103">
        <v>1095469</v>
      </c>
    </row>
    <row r="26" spans="1:10" s="21" customFormat="1" ht="12">
      <c r="A26" s="101"/>
      <c r="B26" s="102"/>
      <c r="C26" s="102"/>
      <c r="D26" s="39" t="s">
        <v>106</v>
      </c>
      <c r="E26" s="39" t="s">
        <v>758</v>
      </c>
      <c r="F26" s="39" t="s">
        <v>759</v>
      </c>
      <c r="G26" s="103">
        <v>10060</v>
      </c>
      <c r="H26" s="103">
        <v>0</v>
      </c>
      <c r="I26" s="103">
        <v>2301</v>
      </c>
      <c r="J26" s="103">
        <v>12361</v>
      </c>
    </row>
    <row r="27" spans="1:10" s="96" customFormat="1" ht="12">
      <c r="A27" s="97"/>
      <c r="B27" s="98"/>
      <c r="C27" s="98"/>
      <c r="D27" s="99"/>
      <c r="E27" s="99"/>
      <c r="F27" s="99"/>
      <c r="G27" s="99"/>
      <c r="H27" s="99"/>
      <c r="I27" s="99"/>
      <c r="J27" s="99"/>
    </row>
    <row r="28" spans="1:10" s="96" customFormat="1" ht="12">
      <c r="A28" s="97" t="s">
        <v>278</v>
      </c>
      <c r="B28" s="98"/>
      <c r="C28" s="98"/>
      <c r="D28" s="99"/>
      <c r="E28" s="99"/>
      <c r="F28" s="99"/>
      <c r="G28" s="100">
        <v>1163295</v>
      </c>
      <c r="H28" s="100">
        <v>4869</v>
      </c>
      <c r="I28" s="100">
        <v>156944</v>
      </c>
      <c r="J28" s="100">
        <v>1325108</v>
      </c>
    </row>
    <row r="29" spans="1:10" s="96" customFormat="1" ht="12">
      <c r="A29" s="97"/>
      <c r="B29" s="98" t="s">
        <v>49</v>
      </c>
      <c r="C29" s="98"/>
      <c r="D29" s="99"/>
      <c r="E29" s="99"/>
      <c r="F29" s="99" t="s">
        <v>279</v>
      </c>
      <c r="G29" s="100">
        <v>628382</v>
      </c>
      <c r="H29" s="100">
        <v>3834</v>
      </c>
      <c r="I29" s="100">
        <v>118191</v>
      </c>
      <c r="J29" s="100">
        <v>750407</v>
      </c>
    </row>
    <row r="30" spans="1:10" s="96" customFormat="1" ht="12">
      <c r="A30" s="97"/>
      <c r="B30" s="98"/>
      <c r="C30" s="98" t="s">
        <v>280</v>
      </c>
      <c r="D30" s="99"/>
      <c r="E30" s="99"/>
      <c r="F30" s="99" t="s">
        <v>281</v>
      </c>
      <c r="G30" s="100">
        <v>622290</v>
      </c>
      <c r="H30" s="100">
        <v>0</v>
      </c>
      <c r="I30" s="100">
        <v>118191</v>
      </c>
      <c r="J30" s="100">
        <v>740481</v>
      </c>
    </row>
    <row r="31" spans="1:10" s="21" customFormat="1" ht="12">
      <c r="A31" s="101"/>
      <c r="B31" s="102"/>
      <c r="C31" s="102"/>
      <c r="D31" s="39" t="s">
        <v>282</v>
      </c>
      <c r="E31" s="39" t="s">
        <v>283</v>
      </c>
      <c r="F31" s="39" t="s">
        <v>760</v>
      </c>
      <c r="G31" s="103">
        <v>81476</v>
      </c>
      <c r="H31" s="103">
        <v>0</v>
      </c>
      <c r="I31" s="103">
        <v>0</v>
      </c>
      <c r="J31" s="103">
        <v>81476</v>
      </c>
    </row>
    <row r="32" spans="1:10" s="21" customFormat="1" ht="12">
      <c r="A32" s="101"/>
      <c r="B32" s="102"/>
      <c r="C32" s="102"/>
      <c r="D32" s="39" t="s">
        <v>282</v>
      </c>
      <c r="E32" s="39" t="s">
        <v>283</v>
      </c>
      <c r="F32" s="39" t="s">
        <v>284</v>
      </c>
      <c r="G32" s="103">
        <v>420011</v>
      </c>
      <c r="H32" s="103">
        <v>0</v>
      </c>
      <c r="I32" s="103">
        <v>99115</v>
      </c>
      <c r="J32" s="103">
        <v>519126</v>
      </c>
    </row>
    <row r="33" spans="1:10" s="21" customFormat="1" ht="12">
      <c r="A33" s="101"/>
      <c r="B33" s="102"/>
      <c r="C33" s="102"/>
      <c r="D33" s="39" t="s">
        <v>286</v>
      </c>
      <c r="E33" s="39" t="s">
        <v>287</v>
      </c>
      <c r="F33" s="39" t="s">
        <v>288</v>
      </c>
      <c r="G33" s="103">
        <v>40119</v>
      </c>
      <c r="H33" s="103">
        <v>0</v>
      </c>
      <c r="I33" s="103">
        <v>7929</v>
      </c>
      <c r="J33" s="103">
        <v>48048</v>
      </c>
    </row>
    <row r="34" spans="1:10" s="21" customFormat="1" ht="12">
      <c r="A34" s="101"/>
      <c r="B34" s="102"/>
      <c r="C34" s="102"/>
      <c r="D34" s="39" t="s">
        <v>761</v>
      </c>
      <c r="E34" s="39" t="s">
        <v>762</v>
      </c>
      <c r="F34" s="39" t="s">
        <v>763</v>
      </c>
      <c r="G34" s="103">
        <v>20000</v>
      </c>
      <c r="H34" s="103">
        <v>0</v>
      </c>
      <c r="I34" s="103">
        <v>0</v>
      </c>
      <c r="J34" s="103">
        <v>20000</v>
      </c>
    </row>
    <row r="35" spans="1:10" s="21" customFormat="1" ht="12">
      <c r="A35" s="101"/>
      <c r="B35" s="102"/>
      <c r="C35" s="102"/>
      <c r="D35" s="39" t="s">
        <v>761</v>
      </c>
      <c r="E35" s="39" t="s">
        <v>762</v>
      </c>
      <c r="F35" s="39" t="s">
        <v>764</v>
      </c>
      <c r="G35" s="103">
        <v>2885</v>
      </c>
      <c r="H35" s="103">
        <v>0</v>
      </c>
      <c r="I35" s="103">
        <v>0</v>
      </c>
      <c r="J35" s="103">
        <v>2885</v>
      </c>
    </row>
    <row r="36" spans="1:10" s="21" customFormat="1" ht="12">
      <c r="A36" s="101"/>
      <c r="B36" s="102"/>
      <c r="C36" s="102"/>
      <c r="D36" s="39" t="s">
        <v>761</v>
      </c>
      <c r="E36" s="39" t="s">
        <v>762</v>
      </c>
      <c r="F36" s="39" t="s">
        <v>765</v>
      </c>
      <c r="G36" s="103">
        <v>480</v>
      </c>
      <c r="H36" s="103">
        <v>0</v>
      </c>
      <c r="I36" s="103">
        <v>0</v>
      </c>
      <c r="J36" s="103">
        <v>480</v>
      </c>
    </row>
    <row r="37" spans="1:10" s="21" customFormat="1" ht="12">
      <c r="A37" s="101"/>
      <c r="B37" s="102"/>
      <c r="C37" s="102"/>
      <c r="D37" s="39" t="s">
        <v>766</v>
      </c>
      <c r="E37" s="39" t="s">
        <v>767</v>
      </c>
      <c r="F37" s="39" t="s">
        <v>768</v>
      </c>
      <c r="G37" s="103">
        <v>1185</v>
      </c>
      <c r="H37" s="103">
        <v>0</v>
      </c>
      <c r="I37" s="103">
        <v>0</v>
      </c>
      <c r="J37" s="103">
        <v>1185</v>
      </c>
    </row>
    <row r="38" spans="1:10" s="21" customFormat="1" ht="12">
      <c r="A38" s="101"/>
      <c r="B38" s="102"/>
      <c r="C38" s="102"/>
      <c r="D38" s="39" t="s">
        <v>289</v>
      </c>
      <c r="E38" s="39" t="s">
        <v>290</v>
      </c>
      <c r="F38" s="39" t="s">
        <v>291</v>
      </c>
      <c r="G38" s="103">
        <v>30800</v>
      </c>
      <c r="H38" s="103">
        <v>0</v>
      </c>
      <c r="I38" s="103">
        <v>6000</v>
      </c>
      <c r="J38" s="103">
        <v>36800</v>
      </c>
    </row>
    <row r="39" spans="1:10" s="21" customFormat="1" ht="12">
      <c r="A39" s="101"/>
      <c r="B39" s="102"/>
      <c r="C39" s="102"/>
      <c r="D39" s="39" t="s">
        <v>769</v>
      </c>
      <c r="E39" s="39" t="s">
        <v>770</v>
      </c>
      <c r="F39" s="39" t="s">
        <v>771</v>
      </c>
      <c r="G39" s="103">
        <v>3346</v>
      </c>
      <c r="H39" s="103">
        <v>0</v>
      </c>
      <c r="I39" s="103">
        <v>971</v>
      </c>
      <c r="J39" s="103">
        <v>4317</v>
      </c>
    </row>
    <row r="40" spans="1:10" s="21" customFormat="1" ht="12">
      <c r="A40" s="101"/>
      <c r="B40" s="102"/>
      <c r="C40" s="102"/>
      <c r="D40" s="39" t="s">
        <v>292</v>
      </c>
      <c r="E40" s="39" t="s">
        <v>293</v>
      </c>
      <c r="F40" s="39" t="s">
        <v>772</v>
      </c>
      <c r="G40" s="103">
        <v>3930</v>
      </c>
      <c r="H40" s="103">
        <v>0</v>
      </c>
      <c r="I40" s="103">
        <v>900</v>
      </c>
      <c r="J40" s="103">
        <v>4830</v>
      </c>
    </row>
    <row r="41" spans="1:10" s="21" customFormat="1" ht="12">
      <c r="A41" s="101"/>
      <c r="B41" s="102"/>
      <c r="C41" s="102"/>
      <c r="D41" s="39" t="s">
        <v>773</v>
      </c>
      <c r="E41" s="39" t="s">
        <v>774</v>
      </c>
      <c r="F41" s="39" t="s">
        <v>775</v>
      </c>
      <c r="G41" s="103">
        <v>1624</v>
      </c>
      <c r="H41" s="103">
        <v>0</v>
      </c>
      <c r="I41" s="103">
        <v>696</v>
      </c>
      <c r="J41" s="103">
        <v>2320</v>
      </c>
    </row>
    <row r="42" spans="1:10" s="21" customFormat="1" ht="12">
      <c r="A42" s="101"/>
      <c r="B42" s="102"/>
      <c r="C42" s="102"/>
      <c r="D42" s="39" t="s">
        <v>776</v>
      </c>
      <c r="E42" s="39" t="s">
        <v>777</v>
      </c>
      <c r="F42" s="39" t="s">
        <v>778</v>
      </c>
      <c r="G42" s="103">
        <v>1000</v>
      </c>
      <c r="H42" s="103">
        <v>0</v>
      </c>
      <c r="I42" s="103">
        <v>0</v>
      </c>
      <c r="J42" s="103">
        <v>1000</v>
      </c>
    </row>
    <row r="43" spans="1:10" s="21" customFormat="1" ht="12">
      <c r="A43" s="101"/>
      <c r="B43" s="102"/>
      <c r="C43" s="102"/>
      <c r="D43" s="39" t="s">
        <v>776</v>
      </c>
      <c r="E43" s="39" t="s">
        <v>777</v>
      </c>
      <c r="F43" s="39" t="s">
        <v>779</v>
      </c>
      <c r="G43" s="103">
        <v>1000</v>
      </c>
      <c r="H43" s="103">
        <v>0</v>
      </c>
      <c r="I43" s="103">
        <v>0</v>
      </c>
      <c r="J43" s="103">
        <v>1000</v>
      </c>
    </row>
    <row r="44" spans="1:10" s="21" customFormat="1" ht="12">
      <c r="A44" s="101"/>
      <c r="B44" s="102"/>
      <c r="C44" s="102"/>
      <c r="D44" s="39" t="s">
        <v>776</v>
      </c>
      <c r="E44" s="39" t="s">
        <v>777</v>
      </c>
      <c r="F44" s="39" t="s">
        <v>780</v>
      </c>
      <c r="G44" s="103">
        <v>5025</v>
      </c>
      <c r="H44" s="103">
        <v>0</v>
      </c>
      <c r="I44" s="103">
        <v>0</v>
      </c>
      <c r="J44" s="103">
        <v>5025</v>
      </c>
    </row>
    <row r="45" spans="1:10" s="21" customFormat="1" ht="12">
      <c r="A45" s="101"/>
      <c r="B45" s="102"/>
      <c r="C45" s="102"/>
      <c r="D45" s="39" t="s">
        <v>295</v>
      </c>
      <c r="E45" s="39" t="s">
        <v>296</v>
      </c>
      <c r="F45" s="39" t="s">
        <v>297</v>
      </c>
      <c r="G45" s="103">
        <v>894</v>
      </c>
      <c r="H45" s="103">
        <v>0</v>
      </c>
      <c r="I45" s="103">
        <v>180</v>
      </c>
      <c r="J45" s="103">
        <v>1074</v>
      </c>
    </row>
    <row r="46" spans="1:10" s="21" customFormat="1" ht="12">
      <c r="A46" s="101"/>
      <c r="B46" s="102"/>
      <c r="C46" s="102"/>
      <c r="D46" s="39" t="s">
        <v>295</v>
      </c>
      <c r="E46" s="39" t="s">
        <v>296</v>
      </c>
      <c r="F46" s="39" t="s">
        <v>781</v>
      </c>
      <c r="G46" s="103">
        <v>1470</v>
      </c>
      <c r="H46" s="103">
        <v>0</v>
      </c>
      <c r="I46" s="103">
        <v>0</v>
      </c>
      <c r="J46" s="103">
        <v>1470</v>
      </c>
    </row>
    <row r="47" spans="1:10" s="21" customFormat="1" ht="12">
      <c r="A47" s="101"/>
      <c r="B47" s="102"/>
      <c r="C47" s="102"/>
      <c r="D47" s="39" t="s">
        <v>295</v>
      </c>
      <c r="E47" s="39" t="s">
        <v>296</v>
      </c>
      <c r="F47" s="39" t="s">
        <v>782</v>
      </c>
      <c r="G47" s="103">
        <v>7045</v>
      </c>
      <c r="H47" s="103">
        <v>0</v>
      </c>
      <c r="I47" s="103">
        <v>0</v>
      </c>
      <c r="J47" s="103">
        <v>7045</v>
      </c>
    </row>
    <row r="48" spans="1:10" s="21" customFormat="1" ht="12">
      <c r="A48" s="101"/>
      <c r="B48" s="102"/>
      <c r="C48" s="102"/>
      <c r="D48" s="39" t="s">
        <v>295</v>
      </c>
      <c r="E48" s="39" t="s">
        <v>296</v>
      </c>
      <c r="F48" s="39" t="s">
        <v>783</v>
      </c>
      <c r="G48" s="103">
        <v>0</v>
      </c>
      <c r="H48" s="103">
        <v>0</v>
      </c>
      <c r="I48" s="103">
        <v>2400</v>
      </c>
      <c r="J48" s="103">
        <v>2400</v>
      </c>
    </row>
    <row r="49" spans="1:10" s="96" customFormat="1" ht="12">
      <c r="A49" s="97"/>
      <c r="B49" s="98"/>
      <c r="C49" s="98" t="s">
        <v>299</v>
      </c>
      <c r="D49" s="99"/>
      <c r="E49" s="99"/>
      <c r="F49" s="99" t="s">
        <v>300</v>
      </c>
      <c r="G49" s="100">
        <v>6092</v>
      </c>
      <c r="H49" s="100">
        <v>3834</v>
      </c>
      <c r="I49" s="100">
        <v>0</v>
      </c>
      <c r="J49" s="100">
        <v>9926</v>
      </c>
    </row>
    <row r="50" spans="1:10" s="21" customFormat="1" ht="12">
      <c r="A50" s="101"/>
      <c r="B50" s="102"/>
      <c r="C50" s="102"/>
      <c r="D50" s="39" t="s">
        <v>305</v>
      </c>
      <c r="E50" s="39" t="s">
        <v>306</v>
      </c>
      <c r="F50" s="39" t="s">
        <v>784</v>
      </c>
      <c r="G50" s="103">
        <v>1350</v>
      </c>
      <c r="H50" s="103">
        <v>0</v>
      </c>
      <c r="I50" s="103">
        <v>0</v>
      </c>
      <c r="J50" s="103">
        <v>1350</v>
      </c>
    </row>
    <row r="51" spans="1:10" s="21" customFormat="1" ht="12">
      <c r="A51" s="101"/>
      <c r="B51" s="102"/>
      <c r="C51" s="102"/>
      <c r="D51" s="39" t="s">
        <v>305</v>
      </c>
      <c r="E51" s="39" t="s">
        <v>306</v>
      </c>
      <c r="F51" s="39" t="s">
        <v>308</v>
      </c>
      <c r="G51" s="103">
        <v>1995</v>
      </c>
      <c r="H51" s="103">
        <v>0</v>
      </c>
      <c r="I51" s="103">
        <v>0</v>
      </c>
      <c r="J51" s="103">
        <v>1995</v>
      </c>
    </row>
    <row r="52" spans="1:10" s="21" customFormat="1" ht="12">
      <c r="A52" s="101"/>
      <c r="B52" s="102"/>
      <c r="C52" s="102"/>
      <c r="D52" s="39" t="s">
        <v>305</v>
      </c>
      <c r="E52" s="39" t="s">
        <v>306</v>
      </c>
      <c r="F52" s="39" t="s">
        <v>785</v>
      </c>
      <c r="G52" s="103">
        <v>0</v>
      </c>
      <c r="H52" s="103">
        <v>610</v>
      </c>
      <c r="I52" s="103">
        <v>0</v>
      </c>
      <c r="J52" s="103">
        <v>610</v>
      </c>
    </row>
    <row r="53" spans="1:10" s="21" customFormat="1" ht="12">
      <c r="A53" s="101"/>
      <c r="B53" s="102"/>
      <c r="C53" s="102"/>
      <c r="D53" s="39" t="s">
        <v>305</v>
      </c>
      <c r="E53" s="39" t="s">
        <v>306</v>
      </c>
      <c r="F53" s="39" t="s">
        <v>786</v>
      </c>
      <c r="G53" s="103">
        <v>0</v>
      </c>
      <c r="H53" s="103">
        <v>1220</v>
      </c>
      <c r="I53" s="103">
        <v>0</v>
      </c>
      <c r="J53" s="103">
        <v>1220</v>
      </c>
    </row>
    <row r="54" spans="1:10" s="21" customFormat="1" ht="12">
      <c r="A54" s="101"/>
      <c r="B54" s="102"/>
      <c r="C54" s="102"/>
      <c r="D54" s="39" t="s">
        <v>316</v>
      </c>
      <c r="E54" s="39" t="s">
        <v>317</v>
      </c>
      <c r="F54" s="39" t="s">
        <v>787</v>
      </c>
      <c r="G54" s="103">
        <v>2747</v>
      </c>
      <c r="H54" s="103">
        <v>0</v>
      </c>
      <c r="I54" s="103">
        <v>0</v>
      </c>
      <c r="J54" s="103">
        <v>2747</v>
      </c>
    </row>
    <row r="55" spans="1:10" s="21" customFormat="1" ht="12">
      <c r="A55" s="101"/>
      <c r="B55" s="102"/>
      <c r="C55" s="102"/>
      <c r="D55" s="39" t="s">
        <v>316</v>
      </c>
      <c r="E55" s="39" t="s">
        <v>317</v>
      </c>
      <c r="F55" s="39" t="s">
        <v>788</v>
      </c>
      <c r="G55" s="103">
        <v>0</v>
      </c>
      <c r="H55" s="103">
        <v>2004</v>
      </c>
      <c r="I55" s="103">
        <v>0</v>
      </c>
      <c r="J55" s="103">
        <v>2004</v>
      </c>
    </row>
    <row r="56" spans="1:10" s="96" customFormat="1" ht="12">
      <c r="A56" s="97"/>
      <c r="B56" s="98" t="s">
        <v>54</v>
      </c>
      <c r="C56" s="98"/>
      <c r="D56" s="99"/>
      <c r="E56" s="99"/>
      <c r="F56" s="99" t="s">
        <v>324</v>
      </c>
      <c r="G56" s="100">
        <v>184412</v>
      </c>
      <c r="H56" s="100">
        <v>1035</v>
      </c>
      <c r="I56" s="100">
        <v>34429</v>
      </c>
      <c r="J56" s="100">
        <v>219876</v>
      </c>
    </row>
    <row r="57" spans="1:10" s="21" customFormat="1" ht="12">
      <c r="A57" s="101"/>
      <c r="B57" s="102"/>
      <c r="C57" s="102"/>
      <c r="D57" s="39" t="s">
        <v>54</v>
      </c>
      <c r="E57" s="39" t="s">
        <v>325</v>
      </c>
      <c r="F57" s="39" t="s">
        <v>789</v>
      </c>
      <c r="G57" s="103">
        <v>1671</v>
      </c>
      <c r="H57" s="103">
        <v>0</v>
      </c>
      <c r="I57" s="103">
        <v>0</v>
      </c>
      <c r="J57" s="103">
        <v>1671</v>
      </c>
    </row>
    <row r="58" spans="1:10" s="21" customFormat="1" ht="12">
      <c r="A58" s="101"/>
      <c r="B58" s="102"/>
      <c r="C58" s="102"/>
      <c r="D58" s="39" t="s">
        <v>54</v>
      </c>
      <c r="E58" s="39" t="s">
        <v>325</v>
      </c>
      <c r="F58" s="39" t="s">
        <v>790</v>
      </c>
      <c r="G58" s="103">
        <v>0</v>
      </c>
      <c r="H58" s="103">
        <v>0</v>
      </c>
      <c r="I58" s="103">
        <v>34</v>
      </c>
      <c r="J58" s="103">
        <v>34</v>
      </c>
    </row>
    <row r="59" spans="1:10" s="21" customFormat="1" ht="12">
      <c r="A59" s="101"/>
      <c r="B59" s="102"/>
      <c r="C59" s="102"/>
      <c r="D59" s="39" t="s">
        <v>54</v>
      </c>
      <c r="E59" s="39" t="s">
        <v>325</v>
      </c>
      <c r="F59" s="39" t="s">
        <v>791</v>
      </c>
      <c r="G59" s="103">
        <v>0</v>
      </c>
      <c r="H59" s="103">
        <v>0</v>
      </c>
      <c r="I59" s="103">
        <v>2267</v>
      </c>
      <c r="J59" s="103">
        <v>2267</v>
      </c>
    </row>
    <row r="60" spans="1:10" s="21" customFormat="1" ht="12">
      <c r="A60" s="101"/>
      <c r="B60" s="102"/>
      <c r="C60" s="102"/>
      <c r="D60" s="39" t="s">
        <v>54</v>
      </c>
      <c r="E60" s="39" t="s">
        <v>325</v>
      </c>
      <c r="F60" s="39" t="s">
        <v>792</v>
      </c>
      <c r="G60" s="103">
        <v>7149</v>
      </c>
      <c r="H60" s="103">
        <v>0</v>
      </c>
      <c r="I60" s="103">
        <v>0</v>
      </c>
      <c r="J60" s="103">
        <v>7149</v>
      </c>
    </row>
    <row r="61" spans="1:10" s="21" customFormat="1" ht="12">
      <c r="A61" s="101"/>
      <c r="B61" s="102"/>
      <c r="C61" s="102"/>
      <c r="D61" s="39" t="s">
        <v>54</v>
      </c>
      <c r="E61" s="39" t="s">
        <v>325</v>
      </c>
      <c r="F61" s="39" t="s">
        <v>793</v>
      </c>
      <c r="G61" s="103">
        <v>47</v>
      </c>
      <c r="H61" s="103">
        <v>0</v>
      </c>
      <c r="I61" s="103">
        <v>0</v>
      </c>
      <c r="J61" s="103">
        <v>47</v>
      </c>
    </row>
    <row r="62" spans="1:10" s="21" customFormat="1" ht="12">
      <c r="A62" s="101"/>
      <c r="B62" s="102"/>
      <c r="C62" s="102"/>
      <c r="D62" s="39" t="s">
        <v>54</v>
      </c>
      <c r="E62" s="39" t="s">
        <v>325</v>
      </c>
      <c r="F62" s="39" t="s">
        <v>326</v>
      </c>
      <c r="G62" s="103">
        <v>170042</v>
      </c>
      <c r="H62" s="103">
        <v>1035</v>
      </c>
      <c r="I62" s="103">
        <v>32128</v>
      </c>
      <c r="J62" s="103">
        <v>203205</v>
      </c>
    </row>
    <row r="63" spans="1:10" s="21" customFormat="1" ht="12">
      <c r="A63" s="101"/>
      <c r="B63" s="102"/>
      <c r="C63" s="102"/>
      <c r="D63" s="39" t="s">
        <v>54</v>
      </c>
      <c r="E63" s="39" t="s">
        <v>325</v>
      </c>
      <c r="F63" s="39" t="s">
        <v>794</v>
      </c>
      <c r="G63" s="103">
        <v>1005</v>
      </c>
      <c r="H63" s="103">
        <v>0</v>
      </c>
      <c r="I63" s="103">
        <v>0</v>
      </c>
      <c r="J63" s="103">
        <v>1005</v>
      </c>
    </row>
    <row r="64" spans="1:10" s="21" customFormat="1" ht="12">
      <c r="A64" s="101"/>
      <c r="B64" s="102"/>
      <c r="C64" s="102"/>
      <c r="D64" s="39" t="s">
        <v>54</v>
      </c>
      <c r="E64" s="39" t="s">
        <v>325</v>
      </c>
      <c r="F64" s="39" t="s">
        <v>795</v>
      </c>
      <c r="G64" s="103">
        <v>188</v>
      </c>
      <c r="H64" s="103">
        <v>0</v>
      </c>
      <c r="I64" s="103">
        <v>0</v>
      </c>
      <c r="J64" s="103">
        <v>188</v>
      </c>
    </row>
    <row r="65" spans="1:10" s="21" customFormat="1" ht="12">
      <c r="A65" s="101"/>
      <c r="B65" s="102"/>
      <c r="C65" s="102"/>
      <c r="D65" s="39" t="s">
        <v>54</v>
      </c>
      <c r="E65" s="39" t="s">
        <v>325</v>
      </c>
      <c r="F65" s="39" t="s">
        <v>796</v>
      </c>
      <c r="G65" s="103">
        <v>4310</v>
      </c>
      <c r="H65" s="103">
        <v>0</v>
      </c>
      <c r="I65" s="103">
        <v>0</v>
      </c>
      <c r="J65" s="103">
        <v>4310</v>
      </c>
    </row>
    <row r="66" spans="1:10" s="96" customFormat="1" ht="12">
      <c r="A66" s="97"/>
      <c r="B66" s="98" t="s">
        <v>60</v>
      </c>
      <c r="C66" s="98"/>
      <c r="D66" s="99"/>
      <c r="E66" s="99"/>
      <c r="F66" s="99" t="s">
        <v>59</v>
      </c>
      <c r="G66" s="100">
        <v>295891</v>
      </c>
      <c r="H66" s="100">
        <v>0</v>
      </c>
      <c r="I66" s="100">
        <v>4324</v>
      </c>
      <c r="J66" s="100">
        <v>300215</v>
      </c>
    </row>
    <row r="67" spans="1:10" s="96" customFormat="1" ht="12">
      <c r="A67" s="97"/>
      <c r="B67" s="98"/>
      <c r="C67" s="98" t="s">
        <v>340</v>
      </c>
      <c r="D67" s="99"/>
      <c r="E67" s="99"/>
      <c r="F67" s="99" t="s">
        <v>341</v>
      </c>
      <c r="G67" s="100">
        <v>23456</v>
      </c>
      <c r="H67" s="100">
        <v>0</v>
      </c>
      <c r="I67" s="100">
        <v>3405</v>
      </c>
      <c r="J67" s="100">
        <v>26861</v>
      </c>
    </row>
    <row r="68" spans="1:10" s="21" customFormat="1" ht="12">
      <c r="A68" s="101"/>
      <c r="B68" s="102"/>
      <c r="C68" s="102"/>
      <c r="D68" s="39" t="s">
        <v>342</v>
      </c>
      <c r="E68" s="39" t="s">
        <v>343</v>
      </c>
      <c r="F68" s="39" t="s">
        <v>797</v>
      </c>
      <c r="G68" s="103">
        <v>394</v>
      </c>
      <c r="H68" s="103">
        <v>0</v>
      </c>
      <c r="I68" s="103">
        <v>0</v>
      </c>
      <c r="J68" s="103">
        <v>394</v>
      </c>
    </row>
    <row r="69" spans="1:10" s="21" customFormat="1" ht="12">
      <c r="A69" s="101"/>
      <c r="B69" s="102"/>
      <c r="C69" s="102"/>
      <c r="D69" s="39" t="s">
        <v>342</v>
      </c>
      <c r="E69" s="39" t="s">
        <v>343</v>
      </c>
      <c r="F69" s="39" t="s">
        <v>798</v>
      </c>
      <c r="G69" s="103">
        <v>900</v>
      </c>
      <c r="H69" s="103">
        <v>0</v>
      </c>
      <c r="I69" s="103">
        <v>0</v>
      </c>
      <c r="J69" s="103">
        <v>900</v>
      </c>
    </row>
    <row r="70" spans="1:10" s="21" customFormat="1" ht="12">
      <c r="A70" s="101"/>
      <c r="B70" s="102"/>
      <c r="C70" s="102"/>
      <c r="D70" s="39" t="s">
        <v>345</v>
      </c>
      <c r="E70" s="39" t="s">
        <v>346</v>
      </c>
      <c r="F70" s="39" t="s">
        <v>799</v>
      </c>
      <c r="G70" s="103">
        <v>1000</v>
      </c>
      <c r="H70" s="103">
        <v>0</v>
      </c>
      <c r="I70" s="103">
        <v>0</v>
      </c>
      <c r="J70" s="103">
        <v>1000</v>
      </c>
    </row>
    <row r="71" spans="1:10" s="21" customFormat="1" ht="12">
      <c r="A71" s="101"/>
      <c r="B71" s="102"/>
      <c r="C71" s="102"/>
      <c r="D71" s="39" t="s">
        <v>345</v>
      </c>
      <c r="E71" s="39" t="s">
        <v>346</v>
      </c>
      <c r="F71" s="39" t="s">
        <v>800</v>
      </c>
      <c r="G71" s="103">
        <v>10000</v>
      </c>
      <c r="H71" s="103">
        <v>0</v>
      </c>
      <c r="I71" s="103">
        <v>0</v>
      </c>
      <c r="J71" s="103">
        <v>10000</v>
      </c>
    </row>
    <row r="72" spans="1:10" s="21" customFormat="1" ht="12">
      <c r="A72" s="101"/>
      <c r="B72" s="102"/>
      <c r="C72" s="102"/>
      <c r="D72" s="39" t="s">
        <v>345</v>
      </c>
      <c r="E72" s="39" t="s">
        <v>346</v>
      </c>
      <c r="F72" s="39" t="s">
        <v>801</v>
      </c>
      <c r="G72" s="103">
        <v>5000</v>
      </c>
      <c r="H72" s="103">
        <v>0</v>
      </c>
      <c r="I72" s="103">
        <v>0</v>
      </c>
      <c r="J72" s="103">
        <v>5000</v>
      </c>
    </row>
    <row r="73" spans="1:10" s="21" customFormat="1" ht="12">
      <c r="A73" s="101"/>
      <c r="B73" s="102"/>
      <c r="C73" s="102"/>
      <c r="D73" s="39" t="s">
        <v>345</v>
      </c>
      <c r="E73" s="39" t="s">
        <v>346</v>
      </c>
      <c r="F73" s="39" t="s">
        <v>802</v>
      </c>
      <c r="G73" s="103">
        <v>1700</v>
      </c>
      <c r="H73" s="103">
        <v>0</v>
      </c>
      <c r="I73" s="103">
        <v>0</v>
      </c>
      <c r="J73" s="103">
        <v>1700</v>
      </c>
    </row>
    <row r="74" spans="1:10" s="21" customFormat="1" ht="12">
      <c r="A74" s="101"/>
      <c r="B74" s="102"/>
      <c r="C74" s="102"/>
      <c r="D74" s="39" t="s">
        <v>345</v>
      </c>
      <c r="E74" s="39" t="s">
        <v>346</v>
      </c>
      <c r="F74" s="39" t="s">
        <v>803</v>
      </c>
      <c r="G74" s="103">
        <v>500</v>
      </c>
      <c r="H74" s="103">
        <v>0</v>
      </c>
      <c r="I74" s="103">
        <v>0</v>
      </c>
      <c r="J74" s="103">
        <v>500</v>
      </c>
    </row>
    <row r="75" spans="1:10" s="21" customFormat="1" ht="12">
      <c r="A75" s="101"/>
      <c r="B75" s="102"/>
      <c r="C75" s="102"/>
      <c r="D75" s="39" t="s">
        <v>345</v>
      </c>
      <c r="E75" s="39" t="s">
        <v>346</v>
      </c>
      <c r="F75" s="39" t="s">
        <v>804</v>
      </c>
      <c r="G75" s="103">
        <v>3405</v>
      </c>
      <c r="H75" s="103">
        <v>0</v>
      </c>
      <c r="I75" s="103">
        <v>3405</v>
      </c>
      <c r="J75" s="103">
        <v>6810</v>
      </c>
    </row>
    <row r="76" spans="1:10" s="21" customFormat="1" ht="12">
      <c r="A76" s="101"/>
      <c r="B76" s="102"/>
      <c r="C76" s="102"/>
      <c r="D76" s="39" t="s">
        <v>345</v>
      </c>
      <c r="E76" s="39" t="s">
        <v>346</v>
      </c>
      <c r="F76" s="39" t="s">
        <v>805</v>
      </c>
      <c r="G76" s="103">
        <v>400</v>
      </c>
      <c r="H76" s="103">
        <v>0</v>
      </c>
      <c r="I76" s="103">
        <v>0</v>
      </c>
      <c r="J76" s="103">
        <v>400</v>
      </c>
    </row>
    <row r="77" spans="1:10" s="21" customFormat="1" ht="12">
      <c r="A77" s="101"/>
      <c r="B77" s="102"/>
      <c r="C77" s="102"/>
      <c r="D77" s="39" t="s">
        <v>345</v>
      </c>
      <c r="E77" s="39" t="s">
        <v>346</v>
      </c>
      <c r="F77" s="39" t="s">
        <v>806</v>
      </c>
      <c r="G77" s="103">
        <v>157</v>
      </c>
      <c r="H77" s="103">
        <v>0</v>
      </c>
      <c r="I77" s="103">
        <v>0</v>
      </c>
      <c r="J77" s="103">
        <v>157</v>
      </c>
    </row>
    <row r="78" spans="1:10" s="96" customFormat="1" ht="12">
      <c r="A78" s="97"/>
      <c r="B78" s="98"/>
      <c r="C78" s="98" t="s">
        <v>354</v>
      </c>
      <c r="D78" s="99"/>
      <c r="E78" s="99"/>
      <c r="F78" s="99" t="s">
        <v>355</v>
      </c>
      <c r="G78" s="100">
        <v>116749</v>
      </c>
      <c r="H78" s="100">
        <v>0</v>
      </c>
      <c r="I78" s="100">
        <v>0</v>
      </c>
      <c r="J78" s="100">
        <v>116749</v>
      </c>
    </row>
    <row r="79" spans="1:10" s="21" customFormat="1" ht="12">
      <c r="A79" s="101"/>
      <c r="B79" s="102"/>
      <c r="C79" s="102"/>
      <c r="D79" s="39" t="s">
        <v>356</v>
      </c>
      <c r="E79" s="39" t="s">
        <v>357</v>
      </c>
      <c r="F79" s="39" t="s">
        <v>807</v>
      </c>
      <c r="G79" s="103">
        <v>4000</v>
      </c>
      <c r="H79" s="103">
        <v>0</v>
      </c>
      <c r="I79" s="103">
        <v>0</v>
      </c>
      <c r="J79" s="103">
        <v>4000</v>
      </c>
    </row>
    <row r="80" spans="1:10" s="21" customFormat="1" ht="12">
      <c r="A80" s="101"/>
      <c r="B80" s="102"/>
      <c r="C80" s="102"/>
      <c r="D80" s="39" t="s">
        <v>356</v>
      </c>
      <c r="E80" s="39" t="s">
        <v>357</v>
      </c>
      <c r="F80" s="39" t="s">
        <v>808</v>
      </c>
      <c r="G80" s="103">
        <v>5000</v>
      </c>
      <c r="H80" s="103">
        <v>0</v>
      </c>
      <c r="I80" s="103">
        <v>0</v>
      </c>
      <c r="J80" s="103">
        <v>5000</v>
      </c>
    </row>
    <row r="81" spans="1:10" s="21" customFormat="1" ht="12">
      <c r="A81" s="101"/>
      <c r="B81" s="102"/>
      <c r="C81" s="102"/>
      <c r="D81" s="39" t="s">
        <v>356</v>
      </c>
      <c r="E81" s="39" t="s">
        <v>357</v>
      </c>
      <c r="F81" s="39" t="s">
        <v>809</v>
      </c>
      <c r="G81" s="103">
        <v>2000</v>
      </c>
      <c r="H81" s="103">
        <v>0</v>
      </c>
      <c r="I81" s="103">
        <v>0</v>
      </c>
      <c r="J81" s="103">
        <v>2000</v>
      </c>
    </row>
    <row r="82" spans="1:10" s="21" customFormat="1" ht="12">
      <c r="A82" s="101"/>
      <c r="B82" s="102"/>
      <c r="C82" s="102"/>
      <c r="D82" s="39" t="s">
        <v>356</v>
      </c>
      <c r="E82" s="39" t="s">
        <v>357</v>
      </c>
      <c r="F82" s="39" t="s">
        <v>810</v>
      </c>
      <c r="G82" s="103">
        <v>93000</v>
      </c>
      <c r="H82" s="103">
        <v>0</v>
      </c>
      <c r="I82" s="103">
        <v>0</v>
      </c>
      <c r="J82" s="103">
        <v>93000</v>
      </c>
    </row>
    <row r="83" spans="1:10" s="21" customFormat="1" ht="12">
      <c r="A83" s="101"/>
      <c r="B83" s="102"/>
      <c r="C83" s="102"/>
      <c r="D83" s="39" t="s">
        <v>356</v>
      </c>
      <c r="E83" s="39" t="s">
        <v>357</v>
      </c>
      <c r="F83" s="39" t="s">
        <v>811</v>
      </c>
      <c r="G83" s="103">
        <v>50</v>
      </c>
      <c r="H83" s="103">
        <v>0</v>
      </c>
      <c r="I83" s="103">
        <v>0</v>
      </c>
      <c r="J83" s="103">
        <v>50</v>
      </c>
    </row>
    <row r="84" spans="1:10" s="21" customFormat="1" ht="12">
      <c r="A84" s="101"/>
      <c r="B84" s="102"/>
      <c r="C84" s="102"/>
      <c r="D84" s="39" t="s">
        <v>356</v>
      </c>
      <c r="E84" s="39" t="s">
        <v>357</v>
      </c>
      <c r="F84" s="39" t="s">
        <v>812</v>
      </c>
      <c r="G84" s="103">
        <v>600</v>
      </c>
      <c r="H84" s="103">
        <v>0</v>
      </c>
      <c r="I84" s="103">
        <v>0</v>
      </c>
      <c r="J84" s="103">
        <v>600</v>
      </c>
    </row>
    <row r="85" spans="1:10" s="21" customFormat="1" ht="12">
      <c r="A85" s="101"/>
      <c r="B85" s="102"/>
      <c r="C85" s="102"/>
      <c r="D85" s="39" t="s">
        <v>360</v>
      </c>
      <c r="E85" s="39" t="s">
        <v>361</v>
      </c>
      <c r="F85" s="39" t="s">
        <v>813</v>
      </c>
      <c r="G85" s="103">
        <v>200</v>
      </c>
      <c r="H85" s="103">
        <v>0</v>
      </c>
      <c r="I85" s="103">
        <v>0</v>
      </c>
      <c r="J85" s="103">
        <v>200</v>
      </c>
    </row>
    <row r="86" spans="1:10" s="21" customFormat="1" ht="12">
      <c r="A86" s="101"/>
      <c r="B86" s="102"/>
      <c r="C86" s="102"/>
      <c r="D86" s="39" t="s">
        <v>360</v>
      </c>
      <c r="E86" s="39" t="s">
        <v>361</v>
      </c>
      <c r="F86" s="39" t="s">
        <v>814</v>
      </c>
      <c r="G86" s="103">
        <v>800</v>
      </c>
      <c r="H86" s="103">
        <v>0</v>
      </c>
      <c r="I86" s="103">
        <v>0</v>
      </c>
      <c r="J86" s="103">
        <v>800</v>
      </c>
    </row>
    <row r="87" spans="1:10" s="21" customFormat="1" ht="12">
      <c r="A87" s="101"/>
      <c r="B87" s="102"/>
      <c r="C87" s="102"/>
      <c r="D87" s="39" t="s">
        <v>360</v>
      </c>
      <c r="E87" s="39" t="s">
        <v>361</v>
      </c>
      <c r="F87" s="39" t="s">
        <v>815</v>
      </c>
      <c r="G87" s="103">
        <v>599</v>
      </c>
      <c r="H87" s="103">
        <v>0</v>
      </c>
      <c r="I87" s="103">
        <v>0</v>
      </c>
      <c r="J87" s="103">
        <v>599</v>
      </c>
    </row>
    <row r="88" spans="1:10" s="21" customFormat="1" ht="12">
      <c r="A88" s="101"/>
      <c r="B88" s="102"/>
      <c r="C88" s="102"/>
      <c r="D88" s="39" t="s">
        <v>360</v>
      </c>
      <c r="E88" s="39" t="s">
        <v>361</v>
      </c>
      <c r="F88" s="39" t="s">
        <v>816</v>
      </c>
      <c r="G88" s="103">
        <v>10500</v>
      </c>
      <c r="H88" s="103">
        <v>0</v>
      </c>
      <c r="I88" s="103">
        <v>0</v>
      </c>
      <c r="J88" s="103">
        <v>10500</v>
      </c>
    </row>
    <row r="89" spans="1:10" s="96" customFormat="1" ht="12">
      <c r="A89" s="97"/>
      <c r="B89" s="98"/>
      <c r="C89" s="98" t="s">
        <v>364</v>
      </c>
      <c r="D89" s="99"/>
      <c r="E89" s="99"/>
      <c r="F89" s="99" t="s">
        <v>365</v>
      </c>
      <c r="G89" s="100">
        <v>87317</v>
      </c>
      <c r="H89" s="100">
        <v>0</v>
      </c>
      <c r="I89" s="100">
        <v>0</v>
      </c>
      <c r="J89" s="100">
        <v>87317</v>
      </c>
    </row>
    <row r="90" spans="1:10" s="21" customFormat="1" ht="12">
      <c r="A90" s="101"/>
      <c r="B90" s="102"/>
      <c r="C90" s="102"/>
      <c r="D90" s="39" t="s">
        <v>366</v>
      </c>
      <c r="E90" s="39" t="s">
        <v>367</v>
      </c>
      <c r="F90" s="39" t="s">
        <v>817</v>
      </c>
      <c r="G90" s="103">
        <v>11700</v>
      </c>
      <c r="H90" s="103">
        <v>0</v>
      </c>
      <c r="I90" s="103">
        <v>0</v>
      </c>
      <c r="J90" s="103">
        <v>11700</v>
      </c>
    </row>
    <row r="91" spans="1:10" s="21" customFormat="1" ht="12">
      <c r="A91" s="101"/>
      <c r="B91" s="102"/>
      <c r="C91" s="102"/>
      <c r="D91" s="39" t="s">
        <v>366</v>
      </c>
      <c r="E91" s="39" t="s">
        <v>367</v>
      </c>
      <c r="F91" s="39" t="s">
        <v>818</v>
      </c>
      <c r="G91" s="103">
        <v>4200</v>
      </c>
      <c r="H91" s="103">
        <v>0</v>
      </c>
      <c r="I91" s="103">
        <v>0</v>
      </c>
      <c r="J91" s="103">
        <v>4200</v>
      </c>
    </row>
    <row r="92" spans="1:10" s="21" customFormat="1" ht="12">
      <c r="A92" s="101"/>
      <c r="B92" s="102"/>
      <c r="C92" s="102"/>
      <c r="D92" s="39" t="s">
        <v>366</v>
      </c>
      <c r="E92" s="39" t="s">
        <v>367</v>
      </c>
      <c r="F92" s="39" t="s">
        <v>819</v>
      </c>
      <c r="G92" s="103">
        <v>1100</v>
      </c>
      <c r="H92" s="103">
        <v>0</v>
      </c>
      <c r="I92" s="103">
        <v>0</v>
      </c>
      <c r="J92" s="103">
        <v>1100</v>
      </c>
    </row>
    <row r="93" spans="1:10" s="21" customFormat="1" ht="12">
      <c r="A93" s="101"/>
      <c r="B93" s="102"/>
      <c r="C93" s="102"/>
      <c r="D93" s="39" t="s">
        <v>820</v>
      </c>
      <c r="E93" s="39" t="s">
        <v>821</v>
      </c>
      <c r="F93" s="39" t="s">
        <v>822</v>
      </c>
      <c r="G93" s="103">
        <v>150</v>
      </c>
      <c r="H93" s="103">
        <v>0</v>
      </c>
      <c r="I93" s="103">
        <v>0</v>
      </c>
      <c r="J93" s="103">
        <v>150</v>
      </c>
    </row>
    <row r="94" spans="1:10" s="21" customFormat="1" ht="12">
      <c r="A94" s="101"/>
      <c r="B94" s="102"/>
      <c r="C94" s="102"/>
      <c r="D94" s="39" t="s">
        <v>376</v>
      </c>
      <c r="E94" s="39" t="s">
        <v>377</v>
      </c>
      <c r="F94" s="39" t="s">
        <v>823</v>
      </c>
      <c r="G94" s="103">
        <v>1000</v>
      </c>
      <c r="H94" s="103">
        <v>0</v>
      </c>
      <c r="I94" s="103">
        <v>0</v>
      </c>
      <c r="J94" s="103">
        <v>1000</v>
      </c>
    </row>
    <row r="95" spans="1:10" s="21" customFormat="1" ht="12">
      <c r="A95" s="101"/>
      <c r="B95" s="102"/>
      <c r="C95" s="102"/>
      <c r="D95" s="39" t="s">
        <v>381</v>
      </c>
      <c r="E95" s="39" t="s">
        <v>382</v>
      </c>
      <c r="F95" s="39" t="s">
        <v>824</v>
      </c>
      <c r="G95" s="103">
        <v>1400</v>
      </c>
      <c r="H95" s="103">
        <v>0</v>
      </c>
      <c r="I95" s="103">
        <v>0</v>
      </c>
      <c r="J95" s="103">
        <v>1400</v>
      </c>
    </row>
    <row r="96" spans="1:10" s="21" customFormat="1" ht="12">
      <c r="A96" s="101"/>
      <c r="B96" s="102"/>
      <c r="C96" s="102"/>
      <c r="D96" s="39" t="s">
        <v>381</v>
      </c>
      <c r="E96" s="39" t="s">
        <v>382</v>
      </c>
      <c r="F96" s="39" t="s">
        <v>825</v>
      </c>
      <c r="G96" s="103">
        <v>3000</v>
      </c>
      <c r="H96" s="103">
        <v>0</v>
      </c>
      <c r="I96" s="103">
        <v>0</v>
      </c>
      <c r="J96" s="103">
        <v>3000</v>
      </c>
    </row>
    <row r="97" spans="1:10" s="21" customFormat="1" ht="12">
      <c r="A97" s="101"/>
      <c r="B97" s="102"/>
      <c r="C97" s="102"/>
      <c r="D97" s="39" t="s">
        <v>381</v>
      </c>
      <c r="E97" s="39" t="s">
        <v>382</v>
      </c>
      <c r="F97" s="39" t="s">
        <v>826</v>
      </c>
      <c r="G97" s="103">
        <v>2400</v>
      </c>
      <c r="H97" s="103">
        <v>0</v>
      </c>
      <c r="I97" s="103">
        <v>0</v>
      </c>
      <c r="J97" s="103">
        <v>2400</v>
      </c>
    </row>
    <row r="98" spans="1:10" s="21" customFormat="1" ht="12">
      <c r="A98" s="101"/>
      <c r="B98" s="102"/>
      <c r="C98" s="102"/>
      <c r="D98" s="39" t="s">
        <v>381</v>
      </c>
      <c r="E98" s="39" t="s">
        <v>382</v>
      </c>
      <c r="F98" s="39" t="s">
        <v>827</v>
      </c>
      <c r="G98" s="103">
        <v>1030</v>
      </c>
      <c r="H98" s="103">
        <v>0</v>
      </c>
      <c r="I98" s="103">
        <v>0</v>
      </c>
      <c r="J98" s="103">
        <v>1030</v>
      </c>
    </row>
    <row r="99" spans="1:10" s="21" customFormat="1" ht="12">
      <c r="A99" s="101"/>
      <c r="B99" s="102"/>
      <c r="C99" s="102"/>
      <c r="D99" s="39" t="s">
        <v>385</v>
      </c>
      <c r="E99" s="39" t="s">
        <v>386</v>
      </c>
      <c r="F99" s="39" t="s">
        <v>828</v>
      </c>
      <c r="G99" s="103">
        <v>2847</v>
      </c>
      <c r="H99" s="103">
        <v>0</v>
      </c>
      <c r="I99" s="103">
        <v>0</v>
      </c>
      <c r="J99" s="103">
        <v>2847</v>
      </c>
    </row>
    <row r="100" spans="1:10" s="21" customFormat="1" ht="12">
      <c r="A100" s="101"/>
      <c r="B100" s="102"/>
      <c r="C100" s="102"/>
      <c r="D100" s="39" t="s">
        <v>388</v>
      </c>
      <c r="E100" s="39" t="s">
        <v>389</v>
      </c>
      <c r="F100" s="39" t="s">
        <v>829</v>
      </c>
      <c r="G100" s="103">
        <v>2642</v>
      </c>
      <c r="H100" s="103">
        <v>0</v>
      </c>
      <c r="I100" s="103">
        <v>0</v>
      </c>
      <c r="J100" s="103">
        <v>2642</v>
      </c>
    </row>
    <row r="101" spans="1:10" s="21" customFormat="1" ht="12">
      <c r="A101" s="101"/>
      <c r="B101" s="102"/>
      <c r="C101" s="102"/>
      <c r="D101" s="39" t="s">
        <v>388</v>
      </c>
      <c r="E101" s="39" t="s">
        <v>389</v>
      </c>
      <c r="F101" s="39" t="s">
        <v>830</v>
      </c>
      <c r="G101" s="103">
        <v>60</v>
      </c>
      <c r="H101" s="103">
        <v>0</v>
      </c>
      <c r="I101" s="103">
        <v>0</v>
      </c>
      <c r="J101" s="103">
        <v>60</v>
      </c>
    </row>
    <row r="102" spans="1:10" s="21" customFormat="1" ht="12">
      <c r="A102" s="101"/>
      <c r="B102" s="102"/>
      <c r="C102" s="102"/>
      <c r="D102" s="39" t="s">
        <v>388</v>
      </c>
      <c r="E102" s="39" t="s">
        <v>389</v>
      </c>
      <c r="F102" s="39" t="s">
        <v>831</v>
      </c>
      <c r="G102" s="103">
        <v>6000</v>
      </c>
      <c r="H102" s="103">
        <v>0</v>
      </c>
      <c r="I102" s="103">
        <v>0</v>
      </c>
      <c r="J102" s="103">
        <v>6000</v>
      </c>
    </row>
    <row r="103" spans="1:10" s="21" customFormat="1" ht="12">
      <c r="A103" s="101"/>
      <c r="B103" s="102"/>
      <c r="C103" s="102"/>
      <c r="D103" s="39" t="s">
        <v>400</v>
      </c>
      <c r="E103" s="39" t="s">
        <v>401</v>
      </c>
      <c r="F103" s="39" t="s">
        <v>832</v>
      </c>
      <c r="G103" s="103">
        <v>7500</v>
      </c>
      <c r="H103" s="103">
        <v>0</v>
      </c>
      <c r="I103" s="103">
        <v>0</v>
      </c>
      <c r="J103" s="103">
        <v>7500</v>
      </c>
    </row>
    <row r="104" spans="1:10" s="21" customFormat="1" ht="12">
      <c r="A104" s="101"/>
      <c r="B104" s="102"/>
      <c r="C104" s="102"/>
      <c r="D104" s="39" t="s">
        <v>400</v>
      </c>
      <c r="E104" s="39" t="s">
        <v>401</v>
      </c>
      <c r="F104" s="39" t="s">
        <v>833</v>
      </c>
      <c r="G104" s="103">
        <v>3000</v>
      </c>
      <c r="H104" s="103">
        <v>0</v>
      </c>
      <c r="I104" s="103">
        <v>0</v>
      </c>
      <c r="J104" s="103">
        <v>3000</v>
      </c>
    </row>
    <row r="105" spans="1:10" s="21" customFormat="1" ht="12">
      <c r="A105" s="101"/>
      <c r="B105" s="102"/>
      <c r="C105" s="102"/>
      <c r="D105" s="39" t="s">
        <v>400</v>
      </c>
      <c r="E105" s="39" t="s">
        <v>401</v>
      </c>
      <c r="F105" s="39" t="s">
        <v>834</v>
      </c>
      <c r="G105" s="103">
        <v>1000</v>
      </c>
      <c r="H105" s="103">
        <v>0</v>
      </c>
      <c r="I105" s="103">
        <v>0</v>
      </c>
      <c r="J105" s="103">
        <v>1000</v>
      </c>
    </row>
    <row r="106" spans="1:10" s="21" customFormat="1" ht="12">
      <c r="A106" s="101"/>
      <c r="B106" s="102"/>
      <c r="C106" s="102"/>
      <c r="D106" s="39" t="s">
        <v>400</v>
      </c>
      <c r="E106" s="39" t="s">
        <v>401</v>
      </c>
      <c r="F106" s="39" t="s">
        <v>835</v>
      </c>
      <c r="G106" s="103">
        <v>1500</v>
      </c>
      <c r="H106" s="103">
        <v>0</v>
      </c>
      <c r="I106" s="103">
        <v>0</v>
      </c>
      <c r="J106" s="103">
        <v>1500</v>
      </c>
    </row>
    <row r="107" spans="1:10" s="21" customFormat="1" ht="12">
      <c r="A107" s="101"/>
      <c r="B107" s="102"/>
      <c r="C107" s="102"/>
      <c r="D107" s="39" t="s">
        <v>400</v>
      </c>
      <c r="E107" s="39" t="s">
        <v>401</v>
      </c>
      <c r="F107" s="39" t="s">
        <v>836</v>
      </c>
      <c r="G107" s="103">
        <v>788</v>
      </c>
      <c r="H107" s="103">
        <v>0</v>
      </c>
      <c r="I107" s="103">
        <v>0</v>
      </c>
      <c r="J107" s="103">
        <v>788</v>
      </c>
    </row>
    <row r="108" spans="1:10" s="21" customFormat="1" ht="12">
      <c r="A108" s="101"/>
      <c r="B108" s="102"/>
      <c r="C108" s="102"/>
      <c r="D108" s="39" t="s">
        <v>400</v>
      </c>
      <c r="E108" s="39" t="s">
        <v>401</v>
      </c>
      <c r="F108" s="39" t="s">
        <v>837</v>
      </c>
      <c r="G108" s="103">
        <v>35000</v>
      </c>
      <c r="H108" s="103">
        <v>0</v>
      </c>
      <c r="I108" s="103">
        <v>0</v>
      </c>
      <c r="J108" s="103">
        <v>35000</v>
      </c>
    </row>
    <row r="109" spans="1:10" s="21" customFormat="1" ht="12">
      <c r="A109" s="101"/>
      <c r="B109" s="102"/>
      <c r="C109" s="102"/>
      <c r="D109" s="39" t="s">
        <v>400</v>
      </c>
      <c r="E109" s="39" t="s">
        <v>401</v>
      </c>
      <c r="F109" s="39" t="s">
        <v>838</v>
      </c>
      <c r="G109" s="103">
        <v>1000</v>
      </c>
      <c r="H109" s="103">
        <v>0</v>
      </c>
      <c r="I109" s="103">
        <v>0</v>
      </c>
      <c r="J109" s="103">
        <v>1000</v>
      </c>
    </row>
    <row r="110" spans="1:10" s="96" customFormat="1" ht="12">
      <c r="A110" s="97"/>
      <c r="B110" s="98"/>
      <c r="C110" s="98" t="s">
        <v>434</v>
      </c>
      <c r="D110" s="99"/>
      <c r="E110" s="99"/>
      <c r="F110" s="99" t="s">
        <v>435</v>
      </c>
      <c r="G110" s="100">
        <v>1000</v>
      </c>
      <c r="H110" s="100">
        <v>0</v>
      </c>
      <c r="I110" s="100">
        <v>0</v>
      </c>
      <c r="J110" s="100">
        <v>1000</v>
      </c>
    </row>
    <row r="111" spans="1:10" s="21" customFormat="1" ht="12">
      <c r="A111" s="101"/>
      <c r="B111" s="102"/>
      <c r="C111" s="102"/>
      <c r="D111" s="39" t="s">
        <v>436</v>
      </c>
      <c r="E111" s="39" t="s">
        <v>437</v>
      </c>
      <c r="F111" s="39" t="s">
        <v>839</v>
      </c>
      <c r="G111" s="103">
        <v>1000</v>
      </c>
      <c r="H111" s="103">
        <v>0</v>
      </c>
      <c r="I111" s="103">
        <v>0</v>
      </c>
      <c r="J111" s="103">
        <v>1000</v>
      </c>
    </row>
    <row r="112" spans="1:10" s="96" customFormat="1" ht="12">
      <c r="A112" s="97"/>
      <c r="B112" s="98"/>
      <c r="C112" s="98" t="s">
        <v>444</v>
      </c>
      <c r="D112" s="99"/>
      <c r="E112" s="99"/>
      <c r="F112" s="99" t="s">
        <v>445</v>
      </c>
      <c r="G112" s="100">
        <v>67369</v>
      </c>
      <c r="H112" s="100">
        <v>0</v>
      </c>
      <c r="I112" s="100">
        <v>919</v>
      </c>
      <c r="J112" s="100">
        <v>68288</v>
      </c>
    </row>
    <row r="113" spans="1:10" s="21" customFormat="1" ht="12">
      <c r="A113" s="101"/>
      <c r="B113" s="102"/>
      <c r="C113" s="102"/>
      <c r="D113" s="39" t="s">
        <v>446</v>
      </c>
      <c r="E113" s="39" t="s">
        <v>447</v>
      </c>
      <c r="F113" s="39" t="s">
        <v>840</v>
      </c>
      <c r="G113" s="103">
        <v>1080</v>
      </c>
      <c r="H113" s="103">
        <v>0</v>
      </c>
      <c r="I113" s="103">
        <v>0</v>
      </c>
      <c r="J113" s="103">
        <v>1080</v>
      </c>
    </row>
    <row r="114" spans="1:10" s="21" customFormat="1" ht="12">
      <c r="A114" s="101"/>
      <c r="B114" s="102"/>
      <c r="C114" s="102"/>
      <c r="D114" s="39" t="s">
        <v>446</v>
      </c>
      <c r="E114" s="39" t="s">
        <v>447</v>
      </c>
      <c r="F114" s="39" t="s">
        <v>823</v>
      </c>
      <c r="G114" s="103">
        <v>270</v>
      </c>
      <c r="H114" s="103">
        <v>0</v>
      </c>
      <c r="I114" s="103">
        <v>0</v>
      </c>
      <c r="J114" s="103">
        <v>270</v>
      </c>
    </row>
    <row r="115" spans="1:10" s="21" customFormat="1" ht="12">
      <c r="A115" s="101"/>
      <c r="B115" s="102"/>
      <c r="C115" s="102"/>
      <c r="D115" s="39" t="s">
        <v>446</v>
      </c>
      <c r="E115" s="39" t="s">
        <v>447</v>
      </c>
      <c r="F115" s="39" t="s">
        <v>841</v>
      </c>
      <c r="G115" s="103">
        <v>1350</v>
      </c>
      <c r="H115" s="103">
        <v>0</v>
      </c>
      <c r="I115" s="103">
        <v>0</v>
      </c>
      <c r="J115" s="103">
        <v>1350</v>
      </c>
    </row>
    <row r="116" spans="1:10" s="21" customFormat="1" ht="12">
      <c r="A116" s="101"/>
      <c r="B116" s="102"/>
      <c r="C116" s="102"/>
      <c r="D116" s="39" t="s">
        <v>446</v>
      </c>
      <c r="E116" s="39" t="s">
        <v>447</v>
      </c>
      <c r="F116" s="39" t="s">
        <v>842</v>
      </c>
      <c r="G116" s="103">
        <v>378</v>
      </c>
      <c r="H116" s="103">
        <v>0</v>
      </c>
      <c r="I116" s="103">
        <v>0</v>
      </c>
      <c r="J116" s="103">
        <v>378</v>
      </c>
    </row>
    <row r="117" spans="1:10" s="21" customFormat="1" ht="12">
      <c r="A117" s="101"/>
      <c r="B117" s="102"/>
      <c r="C117" s="102"/>
      <c r="D117" s="39" t="s">
        <v>446</v>
      </c>
      <c r="E117" s="39" t="s">
        <v>447</v>
      </c>
      <c r="F117" s="39" t="s">
        <v>843</v>
      </c>
      <c r="G117" s="103">
        <v>54</v>
      </c>
      <c r="H117" s="103">
        <v>0</v>
      </c>
      <c r="I117" s="103">
        <v>0</v>
      </c>
      <c r="J117" s="103">
        <v>54</v>
      </c>
    </row>
    <row r="118" spans="1:10" s="21" customFormat="1" ht="12">
      <c r="A118" s="101"/>
      <c r="B118" s="102"/>
      <c r="C118" s="102"/>
      <c r="D118" s="39" t="s">
        <v>446</v>
      </c>
      <c r="E118" s="39" t="s">
        <v>447</v>
      </c>
      <c r="F118" s="39" t="s">
        <v>844</v>
      </c>
      <c r="G118" s="103">
        <v>216</v>
      </c>
      <c r="H118" s="103">
        <v>0</v>
      </c>
      <c r="I118" s="103">
        <v>0</v>
      </c>
      <c r="J118" s="103">
        <v>216</v>
      </c>
    </row>
    <row r="119" spans="1:10" s="21" customFormat="1" ht="12">
      <c r="A119" s="101"/>
      <c r="B119" s="102"/>
      <c r="C119" s="102"/>
      <c r="D119" s="39" t="s">
        <v>446</v>
      </c>
      <c r="E119" s="39" t="s">
        <v>447</v>
      </c>
      <c r="F119" s="39" t="s">
        <v>845</v>
      </c>
      <c r="G119" s="103">
        <v>2025</v>
      </c>
      <c r="H119" s="103">
        <v>0</v>
      </c>
      <c r="I119" s="103">
        <v>0</v>
      </c>
      <c r="J119" s="103">
        <v>2025</v>
      </c>
    </row>
    <row r="120" spans="1:10" s="21" customFormat="1" ht="12">
      <c r="A120" s="101"/>
      <c r="B120" s="102"/>
      <c r="C120" s="102"/>
      <c r="D120" s="39" t="s">
        <v>446</v>
      </c>
      <c r="E120" s="39" t="s">
        <v>447</v>
      </c>
      <c r="F120" s="39" t="s">
        <v>846</v>
      </c>
      <c r="G120" s="103">
        <v>810</v>
      </c>
      <c r="H120" s="103">
        <v>0</v>
      </c>
      <c r="I120" s="103">
        <v>0</v>
      </c>
      <c r="J120" s="103">
        <v>810</v>
      </c>
    </row>
    <row r="121" spans="1:10" s="21" customFormat="1" ht="12">
      <c r="A121" s="101"/>
      <c r="B121" s="102"/>
      <c r="C121" s="102"/>
      <c r="D121" s="39" t="s">
        <v>446</v>
      </c>
      <c r="E121" s="39" t="s">
        <v>447</v>
      </c>
      <c r="F121" s="39" t="s">
        <v>847</v>
      </c>
      <c r="G121" s="103">
        <v>713</v>
      </c>
      <c r="H121" s="103">
        <v>0</v>
      </c>
      <c r="I121" s="103">
        <v>0</v>
      </c>
      <c r="J121" s="103">
        <v>713</v>
      </c>
    </row>
    <row r="122" spans="1:10" s="21" customFormat="1" ht="12">
      <c r="A122" s="101"/>
      <c r="B122" s="102"/>
      <c r="C122" s="102"/>
      <c r="D122" s="39" t="s">
        <v>446</v>
      </c>
      <c r="E122" s="39" t="s">
        <v>447</v>
      </c>
      <c r="F122" s="39" t="s">
        <v>848</v>
      </c>
      <c r="G122" s="103">
        <v>810</v>
      </c>
      <c r="H122" s="103">
        <v>0</v>
      </c>
      <c r="I122" s="103">
        <v>0</v>
      </c>
      <c r="J122" s="103">
        <v>810</v>
      </c>
    </row>
    <row r="123" spans="1:10" s="21" customFormat="1" ht="12">
      <c r="A123" s="101"/>
      <c r="B123" s="102"/>
      <c r="C123" s="102"/>
      <c r="D123" s="39" t="s">
        <v>446</v>
      </c>
      <c r="E123" s="39" t="s">
        <v>447</v>
      </c>
      <c r="F123" s="39" t="s">
        <v>849</v>
      </c>
      <c r="G123" s="103">
        <v>106</v>
      </c>
      <c r="H123" s="103">
        <v>0</v>
      </c>
      <c r="I123" s="103">
        <v>0</v>
      </c>
      <c r="J123" s="103">
        <v>106</v>
      </c>
    </row>
    <row r="124" spans="1:10" s="21" customFormat="1" ht="12">
      <c r="A124" s="101"/>
      <c r="B124" s="102"/>
      <c r="C124" s="102"/>
      <c r="D124" s="39" t="s">
        <v>446</v>
      </c>
      <c r="E124" s="39" t="s">
        <v>447</v>
      </c>
      <c r="F124" s="39" t="s">
        <v>850</v>
      </c>
      <c r="G124" s="103">
        <v>540</v>
      </c>
      <c r="H124" s="103">
        <v>0</v>
      </c>
      <c r="I124" s="103">
        <v>0</v>
      </c>
      <c r="J124" s="103">
        <v>540</v>
      </c>
    </row>
    <row r="125" spans="1:10" s="21" customFormat="1" ht="12">
      <c r="A125" s="101"/>
      <c r="B125" s="102"/>
      <c r="C125" s="102"/>
      <c r="D125" s="39" t="s">
        <v>446</v>
      </c>
      <c r="E125" s="39" t="s">
        <v>447</v>
      </c>
      <c r="F125" s="39" t="s">
        <v>851</v>
      </c>
      <c r="G125" s="103">
        <v>25110</v>
      </c>
      <c r="H125" s="103">
        <v>0</v>
      </c>
      <c r="I125" s="103">
        <v>0</v>
      </c>
      <c r="J125" s="103">
        <v>25110</v>
      </c>
    </row>
    <row r="126" spans="1:10" s="21" customFormat="1" ht="12">
      <c r="A126" s="101"/>
      <c r="B126" s="102"/>
      <c r="C126" s="102"/>
      <c r="D126" s="39" t="s">
        <v>446</v>
      </c>
      <c r="E126" s="39" t="s">
        <v>447</v>
      </c>
      <c r="F126" s="39" t="s">
        <v>852</v>
      </c>
      <c r="G126" s="103">
        <v>270</v>
      </c>
      <c r="H126" s="103">
        <v>0</v>
      </c>
      <c r="I126" s="103">
        <v>0</v>
      </c>
      <c r="J126" s="103">
        <v>270</v>
      </c>
    </row>
    <row r="127" spans="1:10" s="21" customFormat="1" ht="12">
      <c r="A127" s="101"/>
      <c r="B127" s="102"/>
      <c r="C127" s="102"/>
      <c r="D127" s="39" t="s">
        <v>446</v>
      </c>
      <c r="E127" s="39" t="s">
        <v>447</v>
      </c>
      <c r="F127" s="39" t="s">
        <v>853</v>
      </c>
      <c r="G127" s="103">
        <v>270</v>
      </c>
      <c r="H127" s="103">
        <v>0</v>
      </c>
      <c r="I127" s="103">
        <v>0</v>
      </c>
      <c r="J127" s="103">
        <v>270</v>
      </c>
    </row>
    <row r="128" spans="1:10" s="21" customFormat="1" ht="12">
      <c r="A128" s="101"/>
      <c r="B128" s="102"/>
      <c r="C128" s="102"/>
      <c r="D128" s="39" t="s">
        <v>446</v>
      </c>
      <c r="E128" s="39" t="s">
        <v>447</v>
      </c>
      <c r="F128" s="39" t="s">
        <v>835</v>
      </c>
      <c r="G128" s="103">
        <v>405</v>
      </c>
      <c r="H128" s="103">
        <v>0</v>
      </c>
      <c r="I128" s="103">
        <v>0</v>
      </c>
      <c r="J128" s="103">
        <v>405</v>
      </c>
    </row>
    <row r="129" spans="1:10" s="21" customFormat="1" ht="12">
      <c r="A129" s="101"/>
      <c r="B129" s="102"/>
      <c r="C129" s="102"/>
      <c r="D129" s="39" t="s">
        <v>446</v>
      </c>
      <c r="E129" s="39" t="s">
        <v>447</v>
      </c>
      <c r="F129" s="39" t="s">
        <v>854</v>
      </c>
      <c r="G129" s="103">
        <v>2700</v>
      </c>
      <c r="H129" s="103">
        <v>0</v>
      </c>
      <c r="I129" s="103">
        <v>0</v>
      </c>
      <c r="J129" s="103">
        <v>2700</v>
      </c>
    </row>
    <row r="130" spans="1:10" s="21" customFormat="1" ht="12">
      <c r="A130" s="101"/>
      <c r="B130" s="102"/>
      <c r="C130" s="102"/>
      <c r="D130" s="39" t="s">
        <v>446</v>
      </c>
      <c r="E130" s="39" t="s">
        <v>447</v>
      </c>
      <c r="F130" s="39" t="s">
        <v>855</v>
      </c>
      <c r="G130" s="103">
        <v>648</v>
      </c>
      <c r="H130" s="103">
        <v>0</v>
      </c>
      <c r="I130" s="103">
        <v>0</v>
      </c>
      <c r="J130" s="103">
        <v>648</v>
      </c>
    </row>
    <row r="131" spans="1:10" s="21" customFormat="1" ht="12">
      <c r="A131" s="101"/>
      <c r="B131" s="102"/>
      <c r="C131" s="102"/>
      <c r="D131" s="39" t="s">
        <v>446</v>
      </c>
      <c r="E131" s="39" t="s">
        <v>447</v>
      </c>
      <c r="F131" s="39" t="s">
        <v>856</v>
      </c>
      <c r="G131" s="103">
        <v>1350</v>
      </c>
      <c r="H131" s="103">
        <v>0</v>
      </c>
      <c r="I131" s="103">
        <v>0</v>
      </c>
      <c r="J131" s="103">
        <v>1350</v>
      </c>
    </row>
    <row r="132" spans="1:10" s="21" customFormat="1" ht="12">
      <c r="A132" s="101"/>
      <c r="B132" s="102"/>
      <c r="C132" s="102"/>
      <c r="D132" s="39" t="s">
        <v>446</v>
      </c>
      <c r="E132" s="39" t="s">
        <v>447</v>
      </c>
      <c r="F132" s="39" t="s">
        <v>857</v>
      </c>
      <c r="G132" s="103">
        <v>278</v>
      </c>
      <c r="H132" s="103">
        <v>0</v>
      </c>
      <c r="I132" s="103">
        <v>0</v>
      </c>
      <c r="J132" s="103">
        <v>278</v>
      </c>
    </row>
    <row r="133" spans="1:10" s="21" customFormat="1" ht="12">
      <c r="A133" s="101"/>
      <c r="B133" s="102"/>
      <c r="C133" s="102"/>
      <c r="D133" s="39" t="s">
        <v>446</v>
      </c>
      <c r="E133" s="39" t="s">
        <v>447</v>
      </c>
      <c r="F133" s="39" t="s">
        <v>858</v>
      </c>
      <c r="G133" s="103">
        <v>14</v>
      </c>
      <c r="H133" s="103">
        <v>0</v>
      </c>
      <c r="I133" s="103">
        <v>0</v>
      </c>
      <c r="J133" s="103">
        <v>14</v>
      </c>
    </row>
    <row r="134" spans="1:10" s="21" customFormat="1" ht="12">
      <c r="A134" s="101"/>
      <c r="B134" s="102"/>
      <c r="C134" s="102"/>
      <c r="D134" s="39" t="s">
        <v>446</v>
      </c>
      <c r="E134" s="39" t="s">
        <v>447</v>
      </c>
      <c r="F134" s="39" t="s">
        <v>859</v>
      </c>
      <c r="G134" s="103">
        <v>459</v>
      </c>
      <c r="H134" s="103">
        <v>0</v>
      </c>
      <c r="I134" s="103">
        <v>0</v>
      </c>
      <c r="J134" s="103">
        <v>459</v>
      </c>
    </row>
    <row r="135" spans="1:10" s="21" customFormat="1" ht="12">
      <c r="A135" s="101"/>
      <c r="B135" s="102"/>
      <c r="C135" s="102"/>
      <c r="D135" s="39" t="s">
        <v>446</v>
      </c>
      <c r="E135" s="39" t="s">
        <v>447</v>
      </c>
      <c r="F135" s="39" t="s">
        <v>860</v>
      </c>
      <c r="G135" s="103">
        <v>41</v>
      </c>
      <c r="H135" s="103">
        <v>0</v>
      </c>
      <c r="I135" s="103">
        <v>0</v>
      </c>
      <c r="J135" s="103">
        <v>41</v>
      </c>
    </row>
    <row r="136" spans="1:10" s="21" customFormat="1" ht="12">
      <c r="A136" s="101"/>
      <c r="B136" s="102"/>
      <c r="C136" s="102"/>
      <c r="D136" s="39" t="s">
        <v>446</v>
      </c>
      <c r="E136" s="39" t="s">
        <v>447</v>
      </c>
      <c r="F136" s="39" t="s">
        <v>861</v>
      </c>
      <c r="G136" s="103">
        <v>769</v>
      </c>
      <c r="H136" s="103">
        <v>0</v>
      </c>
      <c r="I136" s="103">
        <v>0</v>
      </c>
      <c r="J136" s="103">
        <v>769</v>
      </c>
    </row>
    <row r="137" spans="1:10" s="21" customFormat="1" ht="12">
      <c r="A137" s="101"/>
      <c r="B137" s="102"/>
      <c r="C137" s="102"/>
      <c r="D137" s="39" t="s">
        <v>446</v>
      </c>
      <c r="E137" s="39" t="s">
        <v>447</v>
      </c>
      <c r="F137" s="39" t="s">
        <v>862</v>
      </c>
      <c r="G137" s="103">
        <v>162</v>
      </c>
      <c r="H137" s="103">
        <v>0</v>
      </c>
      <c r="I137" s="103">
        <v>0</v>
      </c>
      <c r="J137" s="103">
        <v>162</v>
      </c>
    </row>
    <row r="138" spans="1:10" s="21" customFormat="1" ht="12">
      <c r="A138" s="101"/>
      <c r="B138" s="102"/>
      <c r="C138" s="102"/>
      <c r="D138" s="39" t="s">
        <v>446</v>
      </c>
      <c r="E138" s="39" t="s">
        <v>447</v>
      </c>
      <c r="F138" s="39" t="s">
        <v>863</v>
      </c>
      <c r="G138" s="103">
        <v>2835</v>
      </c>
      <c r="H138" s="103">
        <v>0</v>
      </c>
      <c r="I138" s="103">
        <v>0</v>
      </c>
      <c r="J138" s="103">
        <v>2835</v>
      </c>
    </row>
    <row r="139" spans="1:10" s="21" customFormat="1" ht="12">
      <c r="A139" s="101"/>
      <c r="B139" s="102"/>
      <c r="C139" s="102"/>
      <c r="D139" s="39" t="s">
        <v>446</v>
      </c>
      <c r="E139" s="39" t="s">
        <v>447</v>
      </c>
      <c r="F139" s="39" t="s">
        <v>864</v>
      </c>
      <c r="G139" s="103">
        <v>9450</v>
      </c>
      <c r="H139" s="103">
        <v>0</v>
      </c>
      <c r="I139" s="103">
        <v>0</v>
      </c>
      <c r="J139" s="103">
        <v>9450</v>
      </c>
    </row>
    <row r="140" spans="1:10" s="21" customFormat="1" ht="12">
      <c r="A140" s="101"/>
      <c r="B140" s="102"/>
      <c r="C140" s="102"/>
      <c r="D140" s="39" t="s">
        <v>446</v>
      </c>
      <c r="E140" s="39" t="s">
        <v>447</v>
      </c>
      <c r="F140" s="39" t="s">
        <v>865</v>
      </c>
      <c r="G140" s="103">
        <v>135</v>
      </c>
      <c r="H140" s="103">
        <v>0</v>
      </c>
      <c r="I140" s="103">
        <v>0</v>
      </c>
      <c r="J140" s="103">
        <v>135</v>
      </c>
    </row>
    <row r="141" spans="1:10" s="21" customFormat="1" ht="12">
      <c r="A141" s="101"/>
      <c r="B141" s="102"/>
      <c r="C141" s="102"/>
      <c r="D141" s="39" t="s">
        <v>446</v>
      </c>
      <c r="E141" s="39" t="s">
        <v>447</v>
      </c>
      <c r="F141" s="39" t="s">
        <v>866</v>
      </c>
      <c r="G141" s="103">
        <v>243</v>
      </c>
      <c r="H141" s="103">
        <v>0</v>
      </c>
      <c r="I141" s="103">
        <v>0</v>
      </c>
      <c r="J141" s="103">
        <v>243</v>
      </c>
    </row>
    <row r="142" spans="1:10" s="21" customFormat="1" ht="12">
      <c r="A142" s="101"/>
      <c r="B142" s="102"/>
      <c r="C142" s="102"/>
      <c r="D142" s="39" t="s">
        <v>446</v>
      </c>
      <c r="E142" s="39" t="s">
        <v>447</v>
      </c>
      <c r="F142" s="39" t="s">
        <v>830</v>
      </c>
      <c r="G142" s="103">
        <v>16</v>
      </c>
      <c r="H142" s="103">
        <v>0</v>
      </c>
      <c r="I142" s="103">
        <v>0</v>
      </c>
      <c r="J142" s="103">
        <v>16</v>
      </c>
    </row>
    <row r="143" spans="1:10" s="21" customFormat="1" ht="12">
      <c r="A143" s="101"/>
      <c r="B143" s="102"/>
      <c r="C143" s="102"/>
      <c r="D143" s="39" t="s">
        <v>446</v>
      </c>
      <c r="E143" s="39" t="s">
        <v>447</v>
      </c>
      <c r="F143" s="39" t="s">
        <v>867</v>
      </c>
      <c r="G143" s="103">
        <v>1620</v>
      </c>
      <c r="H143" s="103">
        <v>0</v>
      </c>
      <c r="I143" s="103">
        <v>0</v>
      </c>
      <c r="J143" s="103">
        <v>1620</v>
      </c>
    </row>
    <row r="144" spans="1:10" s="21" customFormat="1" ht="12">
      <c r="A144" s="101"/>
      <c r="B144" s="102"/>
      <c r="C144" s="102"/>
      <c r="D144" s="39" t="s">
        <v>446</v>
      </c>
      <c r="E144" s="39" t="s">
        <v>447</v>
      </c>
      <c r="F144" s="39" t="s">
        <v>838</v>
      </c>
      <c r="G144" s="103">
        <v>270</v>
      </c>
      <c r="H144" s="103">
        <v>0</v>
      </c>
      <c r="I144" s="103">
        <v>0</v>
      </c>
      <c r="J144" s="103">
        <v>270</v>
      </c>
    </row>
    <row r="145" spans="1:10" s="21" customFormat="1" ht="12">
      <c r="A145" s="101"/>
      <c r="B145" s="102"/>
      <c r="C145" s="102"/>
      <c r="D145" s="39" t="s">
        <v>446</v>
      </c>
      <c r="E145" s="39" t="s">
        <v>447</v>
      </c>
      <c r="F145" s="39" t="s">
        <v>868</v>
      </c>
      <c r="G145" s="103">
        <v>162</v>
      </c>
      <c r="H145" s="103">
        <v>0</v>
      </c>
      <c r="I145" s="103">
        <v>0</v>
      </c>
      <c r="J145" s="103">
        <v>162</v>
      </c>
    </row>
    <row r="146" spans="1:10" s="21" customFormat="1" ht="12">
      <c r="A146" s="101"/>
      <c r="B146" s="102"/>
      <c r="C146" s="102"/>
      <c r="D146" s="39" t="s">
        <v>446</v>
      </c>
      <c r="E146" s="39" t="s">
        <v>447</v>
      </c>
      <c r="F146" s="39" t="s">
        <v>869</v>
      </c>
      <c r="G146" s="103">
        <v>3159</v>
      </c>
      <c r="H146" s="103">
        <v>0</v>
      </c>
      <c r="I146" s="103">
        <v>0</v>
      </c>
      <c r="J146" s="103">
        <v>3159</v>
      </c>
    </row>
    <row r="147" spans="1:10" s="21" customFormat="1" ht="12">
      <c r="A147" s="101"/>
      <c r="B147" s="102"/>
      <c r="C147" s="102"/>
      <c r="D147" s="39" t="s">
        <v>446</v>
      </c>
      <c r="E147" s="39" t="s">
        <v>447</v>
      </c>
      <c r="F147" s="39" t="s">
        <v>870</v>
      </c>
      <c r="G147" s="103">
        <v>919</v>
      </c>
      <c r="H147" s="103">
        <v>0</v>
      </c>
      <c r="I147" s="103">
        <v>919</v>
      </c>
      <c r="J147" s="103">
        <v>1838</v>
      </c>
    </row>
    <row r="148" spans="1:10" s="21" customFormat="1" ht="12">
      <c r="A148" s="101"/>
      <c r="B148" s="102"/>
      <c r="C148" s="102"/>
      <c r="D148" s="39" t="s">
        <v>446</v>
      </c>
      <c r="E148" s="39" t="s">
        <v>447</v>
      </c>
      <c r="F148" s="39" t="s">
        <v>871</v>
      </c>
      <c r="G148" s="103">
        <v>108</v>
      </c>
      <c r="H148" s="103">
        <v>0</v>
      </c>
      <c r="I148" s="103">
        <v>0</v>
      </c>
      <c r="J148" s="103">
        <v>108</v>
      </c>
    </row>
    <row r="149" spans="1:10" s="21" customFormat="1" ht="12">
      <c r="A149" s="101"/>
      <c r="B149" s="102"/>
      <c r="C149" s="102"/>
      <c r="D149" s="39" t="s">
        <v>446</v>
      </c>
      <c r="E149" s="39" t="s">
        <v>447</v>
      </c>
      <c r="F149" s="39" t="s">
        <v>872</v>
      </c>
      <c r="G149" s="103">
        <v>43</v>
      </c>
      <c r="H149" s="103">
        <v>0</v>
      </c>
      <c r="I149" s="103">
        <v>0</v>
      </c>
      <c r="J149" s="103">
        <v>43</v>
      </c>
    </row>
    <row r="150" spans="1:10" s="21" customFormat="1" ht="12">
      <c r="A150" s="101"/>
      <c r="B150" s="102"/>
      <c r="C150" s="102"/>
      <c r="D150" s="39" t="s">
        <v>446</v>
      </c>
      <c r="E150" s="39" t="s">
        <v>447</v>
      </c>
      <c r="F150" s="39" t="s">
        <v>873</v>
      </c>
      <c r="G150" s="103">
        <v>1134</v>
      </c>
      <c r="H150" s="103">
        <v>0</v>
      </c>
      <c r="I150" s="103">
        <v>0</v>
      </c>
      <c r="J150" s="103">
        <v>1134</v>
      </c>
    </row>
    <row r="151" spans="1:10" s="21" customFormat="1" ht="12">
      <c r="A151" s="101"/>
      <c r="B151" s="102"/>
      <c r="C151" s="102"/>
      <c r="D151" s="39" t="s">
        <v>446</v>
      </c>
      <c r="E151" s="39" t="s">
        <v>447</v>
      </c>
      <c r="F151" s="39" t="s">
        <v>874</v>
      </c>
      <c r="G151" s="103">
        <v>297</v>
      </c>
      <c r="H151" s="103">
        <v>0</v>
      </c>
      <c r="I151" s="103">
        <v>0</v>
      </c>
      <c r="J151" s="103">
        <v>297</v>
      </c>
    </row>
    <row r="152" spans="1:10" s="21" customFormat="1" ht="12">
      <c r="A152" s="101"/>
      <c r="B152" s="102"/>
      <c r="C152" s="102"/>
      <c r="D152" s="39" t="s">
        <v>513</v>
      </c>
      <c r="E152" s="39" t="s">
        <v>514</v>
      </c>
      <c r="F152" s="39" t="s">
        <v>515</v>
      </c>
      <c r="G152" s="103">
        <v>1000</v>
      </c>
      <c r="H152" s="103">
        <v>0</v>
      </c>
      <c r="I152" s="103">
        <v>0</v>
      </c>
      <c r="J152" s="103">
        <v>1000</v>
      </c>
    </row>
    <row r="153" spans="1:10" s="21" customFormat="1" ht="12">
      <c r="A153" s="101"/>
      <c r="B153" s="102"/>
      <c r="C153" s="102"/>
      <c r="D153" s="39" t="s">
        <v>519</v>
      </c>
      <c r="E153" s="39" t="s">
        <v>520</v>
      </c>
      <c r="F153" s="39" t="s">
        <v>875</v>
      </c>
      <c r="G153" s="103">
        <v>300</v>
      </c>
      <c r="H153" s="103">
        <v>0</v>
      </c>
      <c r="I153" s="103">
        <v>0</v>
      </c>
      <c r="J153" s="103">
        <v>300</v>
      </c>
    </row>
    <row r="154" spans="1:10" s="21" customFormat="1" ht="12">
      <c r="A154" s="101"/>
      <c r="B154" s="102"/>
      <c r="C154" s="102"/>
      <c r="D154" s="39" t="s">
        <v>519</v>
      </c>
      <c r="E154" s="39" t="s">
        <v>520</v>
      </c>
      <c r="F154" s="39" t="s">
        <v>876</v>
      </c>
      <c r="G154" s="103">
        <v>1600</v>
      </c>
      <c r="H154" s="103">
        <v>0</v>
      </c>
      <c r="I154" s="103">
        <v>0</v>
      </c>
      <c r="J154" s="103">
        <v>1600</v>
      </c>
    </row>
    <row r="155" spans="1:10" s="21" customFormat="1" ht="12">
      <c r="A155" s="101"/>
      <c r="B155" s="102"/>
      <c r="C155" s="102"/>
      <c r="D155" s="39" t="s">
        <v>519</v>
      </c>
      <c r="E155" s="39" t="s">
        <v>520</v>
      </c>
      <c r="F155" s="39" t="s">
        <v>877</v>
      </c>
      <c r="G155" s="103">
        <v>600</v>
      </c>
      <c r="H155" s="103">
        <v>0</v>
      </c>
      <c r="I155" s="103">
        <v>0</v>
      </c>
      <c r="J155" s="103">
        <v>600</v>
      </c>
    </row>
    <row r="156" spans="1:10" s="21" customFormat="1" ht="12">
      <c r="A156" s="101"/>
      <c r="B156" s="102"/>
      <c r="C156" s="102"/>
      <c r="D156" s="39" t="s">
        <v>519</v>
      </c>
      <c r="E156" s="39" t="s">
        <v>520</v>
      </c>
      <c r="F156" s="39" t="s">
        <v>878</v>
      </c>
      <c r="G156" s="103">
        <v>2000</v>
      </c>
      <c r="H156" s="103">
        <v>0</v>
      </c>
      <c r="I156" s="103">
        <v>0</v>
      </c>
      <c r="J156" s="103">
        <v>2000</v>
      </c>
    </row>
    <row r="157" spans="1:10" s="21" customFormat="1" ht="12">
      <c r="A157" s="101"/>
      <c r="B157" s="102"/>
      <c r="C157" s="102"/>
      <c r="D157" s="39" t="s">
        <v>519</v>
      </c>
      <c r="E157" s="39" t="s">
        <v>520</v>
      </c>
      <c r="F157" s="39" t="s">
        <v>879</v>
      </c>
      <c r="G157" s="103">
        <v>500</v>
      </c>
      <c r="H157" s="103">
        <v>0</v>
      </c>
      <c r="I157" s="103">
        <v>0</v>
      </c>
      <c r="J157" s="103">
        <v>500</v>
      </c>
    </row>
    <row r="158" spans="1:10" s="21" customFormat="1" ht="12">
      <c r="A158" s="101"/>
      <c r="B158" s="102"/>
      <c r="C158" s="102"/>
      <c r="D158" s="39" t="s">
        <v>519</v>
      </c>
      <c r="E158" s="39" t="s">
        <v>520</v>
      </c>
      <c r="F158" s="39" t="s">
        <v>880</v>
      </c>
      <c r="G158" s="103">
        <v>150</v>
      </c>
      <c r="H158" s="103">
        <v>0</v>
      </c>
      <c r="I158" s="103">
        <v>0</v>
      </c>
      <c r="J158" s="103">
        <v>150</v>
      </c>
    </row>
    <row r="159" spans="1:10" s="96" customFormat="1" ht="12">
      <c r="A159" s="97"/>
      <c r="B159" s="98" t="s">
        <v>78</v>
      </c>
      <c r="C159" s="98"/>
      <c r="D159" s="99"/>
      <c r="E159" s="99"/>
      <c r="F159" s="99" t="s">
        <v>77</v>
      </c>
      <c r="G159" s="100">
        <v>41910</v>
      </c>
      <c r="H159" s="100">
        <v>0</v>
      </c>
      <c r="I159" s="100">
        <v>0</v>
      </c>
      <c r="J159" s="100">
        <v>41910</v>
      </c>
    </row>
    <row r="160" spans="1:10" s="96" customFormat="1" ht="12">
      <c r="A160" s="97"/>
      <c r="B160" s="98"/>
      <c r="C160" s="98" t="s">
        <v>633</v>
      </c>
      <c r="D160" s="99"/>
      <c r="E160" s="99"/>
      <c r="F160" s="99" t="s">
        <v>634</v>
      </c>
      <c r="G160" s="100">
        <v>26200</v>
      </c>
      <c r="H160" s="100">
        <v>0</v>
      </c>
      <c r="I160" s="100">
        <v>0</v>
      </c>
      <c r="J160" s="100">
        <v>26200</v>
      </c>
    </row>
    <row r="161" spans="1:10" s="21" customFormat="1" ht="12">
      <c r="A161" s="101"/>
      <c r="B161" s="102"/>
      <c r="C161" s="102"/>
      <c r="D161" s="39" t="s">
        <v>633</v>
      </c>
      <c r="E161" s="39" t="s">
        <v>635</v>
      </c>
      <c r="F161" s="39" t="s">
        <v>881</v>
      </c>
      <c r="G161" s="103">
        <v>1200</v>
      </c>
      <c r="H161" s="103">
        <v>0</v>
      </c>
      <c r="I161" s="103">
        <v>0</v>
      </c>
      <c r="J161" s="103">
        <v>1200</v>
      </c>
    </row>
    <row r="162" spans="1:10" s="21" customFormat="1" ht="12">
      <c r="A162" s="101"/>
      <c r="B162" s="102"/>
      <c r="C162" s="102"/>
      <c r="D162" s="39" t="s">
        <v>633</v>
      </c>
      <c r="E162" s="39" t="s">
        <v>635</v>
      </c>
      <c r="F162" s="39" t="s">
        <v>882</v>
      </c>
      <c r="G162" s="103">
        <v>4000</v>
      </c>
      <c r="H162" s="103">
        <v>0</v>
      </c>
      <c r="I162" s="103">
        <v>0</v>
      </c>
      <c r="J162" s="103">
        <v>4000</v>
      </c>
    </row>
    <row r="163" spans="1:10" s="21" customFormat="1" ht="12">
      <c r="A163" s="101"/>
      <c r="B163" s="102"/>
      <c r="C163" s="102"/>
      <c r="D163" s="39" t="s">
        <v>633</v>
      </c>
      <c r="E163" s="39" t="s">
        <v>635</v>
      </c>
      <c r="F163" s="39" t="s">
        <v>883</v>
      </c>
      <c r="G163" s="103">
        <v>14000</v>
      </c>
      <c r="H163" s="103">
        <v>0</v>
      </c>
      <c r="I163" s="103">
        <v>0</v>
      </c>
      <c r="J163" s="103">
        <v>14000</v>
      </c>
    </row>
    <row r="164" spans="1:10" s="21" customFormat="1" ht="12">
      <c r="A164" s="101"/>
      <c r="B164" s="102"/>
      <c r="C164" s="102"/>
      <c r="D164" s="39" t="s">
        <v>633</v>
      </c>
      <c r="E164" s="39" t="s">
        <v>635</v>
      </c>
      <c r="F164" s="39" t="s">
        <v>884</v>
      </c>
      <c r="G164" s="103">
        <v>5000</v>
      </c>
      <c r="H164" s="103">
        <v>0</v>
      </c>
      <c r="I164" s="103">
        <v>0</v>
      </c>
      <c r="J164" s="103">
        <v>5000</v>
      </c>
    </row>
    <row r="165" spans="1:10" s="21" customFormat="1" ht="12">
      <c r="A165" s="101"/>
      <c r="B165" s="102"/>
      <c r="C165" s="102"/>
      <c r="D165" s="39" t="s">
        <v>633</v>
      </c>
      <c r="E165" s="39" t="s">
        <v>635</v>
      </c>
      <c r="F165" s="39" t="s">
        <v>885</v>
      </c>
      <c r="G165" s="103">
        <v>2000</v>
      </c>
      <c r="H165" s="103">
        <v>0</v>
      </c>
      <c r="I165" s="103">
        <v>0</v>
      </c>
      <c r="J165" s="103">
        <v>2000</v>
      </c>
    </row>
    <row r="166" spans="1:10" s="96" customFormat="1" ht="12">
      <c r="A166" s="97"/>
      <c r="B166" s="98"/>
      <c r="C166" s="98" t="s">
        <v>637</v>
      </c>
      <c r="D166" s="99"/>
      <c r="E166" s="99"/>
      <c r="F166" s="99" t="s">
        <v>638</v>
      </c>
      <c r="G166" s="100">
        <v>6800</v>
      </c>
      <c r="H166" s="100">
        <v>0</v>
      </c>
      <c r="I166" s="100">
        <v>0</v>
      </c>
      <c r="J166" s="100">
        <v>6800</v>
      </c>
    </row>
    <row r="167" spans="1:10" s="21" customFormat="1" ht="12">
      <c r="A167" s="101"/>
      <c r="B167" s="102"/>
      <c r="C167" s="102"/>
      <c r="D167" s="39" t="s">
        <v>637</v>
      </c>
      <c r="E167" s="39" t="s">
        <v>639</v>
      </c>
      <c r="F167" s="39" t="s">
        <v>886</v>
      </c>
      <c r="G167" s="103">
        <v>800</v>
      </c>
      <c r="H167" s="103">
        <v>0</v>
      </c>
      <c r="I167" s="103">
        <v>0</v>
      </c>
      <c r="J167" s="103">
        <v>800</v>
      </c>
    </row>
    <row r="168" spans="1:10" s="21" customFormat="1" ht="12">
      <c r="A168" s="101"/>
      <c r="B168" s="102"/>
      <c r="C168" s="102"/>
      <c r="D168" s="39" t="s">
        <v>637</v>
      </c>
      <c r="E168" s="39" t="s">
        <v>639</v>
      </c>
      <c r="F168" s="39" t="s">
        <v>887</v>
      </c>
      <c r="G168" s="103">
        <v>3000</v>
      </c>
      <c r="H168" s="103">
        <v>0</v>
      </c>
      <c r="I168" s="103">
        <v>0</v>
      </c>
      <c r="J168" s="103">
        <v>3000</v>
      </c>
    </row>
    <row r="169" spans="1:10" s="21" customFormat="1" ht="12">
      <c r="A169" s="101"/>
      <c r="B169" s="102"/>
      <c r="C169" s="102"/>
      <c r="D169" s="39" t="s">
        <v>637</v>
      </c>
      <c r="E169" s="39" t="s">
        <v>639</v>
      </c>
      <c r="F169" s="39" t="s">
        <v>888</v>
      </c>
      <c r="G169" s="103">
        <v>2000</v>
      </c>
      <c r="H169" s="103">
        <v>0</v>
      </c>
      <c r="I169" s="103">
        <v>0</v>
      </c>
      <c r="J169" s="103">
        <v>2000</v>
      </c>
    </row>
    <row r="170" spans="1:10" s="21" customFormat="1" ht="12">
      <c r="A170" s="101"/>
      <c r="B170" s="102"/>
      <c r="C170" s="102"/>
      <c r="D170" s="39" t="s">
        <v>637</v>
      </c>
      <c r="E170" s="39" t="s">
        <v>639</v>
      </c>
      <c r="F170" s="39" t="s">
        <v>889</v>
      </c>
      <c r="G170" s="103">
        <v>1000</v>
      </c>
      <c r="H170" s="103">
        <v>0</v>
      </c>
      <c r="I170" s="103">
        <v>0</v>
      </c>
      <c r="J170" s="103">
        <v>1000</v>
      </c>
    </row>
    <row r="171" spans="1:10" s="96" customFormat="1" ht="12">
      <c r="A171" s="97"/>
      <c r="B171" s="98"/>
      <c r="C171" s="98" t="s">
        <v>643</v>
      </c>
      <c r="D171" s="99"/>
      <c r="E171" s="99"/>
      <c r="F171" s="99" t="s">
        <v>644</v>
      </c>
      <c r="G171" s="100">
        <v>8910</v>
      </c>
      <c r="H171" s="100">
        <v>0</v>
      </c>
      <c r="I171" s="100">
        <v>0</v>
      </c>
      <c r="J171" s="100">
        <v>8910</v>
      </c>
    </row>
    <row r="172" spans="1:10" s="21" customFormat="1" ht="12">
      <c r="A172" s="101"/>
      <c r="B172" s="102"/>
      <c r="C172" s="102"/>
      <c r="D172" s="39" t="s">
        <v>643</v>
      </c>
      <c r="E172" s="39" t="s">
        <v>645</v>
      </c>
      <c r="F172" s="39" t="s">
        <v>890</v>
      </c>
      <c r="G172" s="103">
        <v>216</v>
      </c>
      <c r="H172" s="103">
        <v>0</v>
      </c>
      <c r="I172" s="103">
        <v>0</v>
      </c>
      <c r="J172" s="103">
        <v>216</v>
      </c>
    </row>
    <row r="173" spans="1:10" s="21" customFormat="1" ht="12">
      <c r="A173" s="101"/>
      <c r="B173" s="102"/>
      <c r="C173" s="102"/>
      <c r="D173" s="39" t="s">
        <v>643</v>
      </c>
      <c r="E173" s="39" t="s">
        <v>645</v>
      </c>
      <c r="F173" s="39" t="s">
        <v>891</v>
      </c>
      <c r="G173" s="103">
        <v>810</v>
      </c>
      <c r="H173" s="103">
        <v>0</v>
      </c>
      <c r="I173" s="103">
        <v>0</v>
      </c>
      <c r="J173" s="103">
        <v>810</v>
      </c>
    </row>
    <row r="174" spans="1:10" s="21" customFormat="1" ht="12">
      <c r="A174" s="101"/>
      <c r="B174" s="102"/>
      <c r="C174" s="102"/>
      <c r="D174" s="39" t="s">
        <v>643</v>
      </c>
      <c r="E174" s="39" t="s">
        <v>645</v>
      </c>
      <c r="F174" s="39" t="s">
        <v>892</v>
      </c>
      <c r="G174" s="103">
        <v>324</v>
      </c>
      <c r="H174" s="103">
        <v>0</v>
      </c>
      <c r="I174" s="103">
        <v>0</v>
      </c>
      <c r="J174" s="103">
        <v>324</v>
      </c>
    </row>
    <row r="175" spans="1:10" s="21" customFormat="1" ht="12">
      <c r="A175" s="101"/>
      <c r="B175" s="102"/>
      <c r="C175" s="102"/>
      <c r="D175" s="39" t="s">
        <v>643</v>
      </c>
      <c r="E175" s="39" t="s">
        <v>645</v>
      </c>
      <c r="F175" s="39" t="s">
        <v>893</v>
      </c>
      <c r="G175" s="103">
        <v>1080</v>
      </c>
      <c r="H175" s="103">
        <v>0</v>
      </c>
      <c r="I175" s="103">
        <v>0</v>
      </c>
      <c r="J175" s="103">
        <v>1080</v>
      </c>
    </row>
    <row r="176" spans="1:10" s="21" customFormat="1" ht="12">
      <c r="A176" s="101"/>
      <c r="B176" s="102"/>
      <c r="C176" s="102"/>
      <c r="D176" s="39" t="s">
        <v>643</v>
      </c>
      <c r="E176" s="39" t="s">
        <v>645</v>
      </c>
      <c r="F176" s="39" t="s">
        <v>894</v>
      </c>
      <c r="G176" s="103">
        <v>3780</v>
      </c>
      <c r="H176" s="103">
        <v>0</v>
      </c>
      <c r="I176" s="103">
        <v>0</v>
      </c>
      <c r="J176" s="103">
        <v>3780</v>
      </c>
    </row>
    <row r="177" spans="1:10" s="21" customFormat="1" ht="12">
      <c r="A177" s="101"/>
      <c r="B177" s="102"/>
      <c r="C177" s="102"/>
      <c r="D177" s="39" t="s">
        <v>643</v>
      </c>
      <c r="E177" s="39" t="s">
        <v>645</v>
      </c>
      <c r="F177" s="39" t="s">
        <v>895</v>
      </c>
      <c r="G177" s="103">
        <v>540</v>
      </c>
      <c r="H177" s="103">
        <v>0</v>
      </c>
      <c r="I177" s="103">
        <v>0</v>
      </c>
      <c r="J177" s="103">
        <v>540</v>
      </c>
    </row>
    <row r="178" spans="1:10" s="21" customFormat="1" ht="12">
      <c r="A178" s="101"/>
      <c r="B178" s="102"/>
      <c r="C178" s="102"/>
      <c r="D178" s="39" t="s">
        <v>643</v>
      </c>
      <c r="E178" s="39" t="s">
        <v>645</v>
      </c>
      <c r="F178" s="39" t="s">
        <v>896</v>
      </c>
      <c r="G178" s="103">
        <v>270</v>
      </c>
      <c r="H178" s="103">
        <v>0</v>
      </c>
      <c r="I178" s="103">
        <v>0</v>
      </c>
      <c r="J178" s="103">
        <v>270</v>
      </c>
    </row>
    <row r="179" spans="1:10" s="21" customFormat="1" ht="12">
      <c r="A179" s="101"/>
      <c r="B179" s="102"/>
      <c r="C179" s="102"/>
      <c r="D179" s="39" t="s">
        <v>643</v>
      </c>
      <c r="E179" s="39" t="s">
        <v>645</v>
      </c>
      <c r="F179" s="39" t="s">
        <v>897</v>
      </c>
      <c r="G179" s="103">
        <v>1350</v>
      </c>
      <c r="H179" s="103">
        <v>0</v>
      </c>
      <c r="I179" s="103">
        <v>0</v>
      </c>
      <c r="J179" s="103">
        <v>1350</v>
      </c>
    </row>
    <row r="180" spans="1:10" s="21" customFormat="1" ht="12">
      <c r="A180" s="101"/>
      <c r="B180" s="102"/>
      <c r="C180" s="102"/>
      <c r="D180" s="39" t="s">
        <v>643</v>
      </c>
      <c r="E180" s="39" t="s">
        <v>645</v>
      </c>
      <c r="F180" s="39" t="s">
        <v>898</v>
      </c>
      <c r="G180" s="103">
        <v>540</v>
      </c>
      <c r="H180" s="103">
        <v>0</v>
      </c>
      <c r="I180" s="103">
        <v>0</v>
      </c>
      <c r="J180" s="103">
        <v>540</v>
      </c>
    </row>
    <row r="181" spans="1:10" s="96" customFormat="1" ht="12">
      <c r="A181" s="97"/>
      <c r="B181" s="98" t="s">
        <v>84</v>
      </c>
      <c r="C181" s="98"/>
      <c r="D181" s="99"/>
      <c r="E181" s="99"/>
      <c r="F181" s="99" t="s">
        <v>83</v>
      </c>
      <c r="G181" s="100">
        <v>12700</v>
      </c>
      <c r="H181" s="100">
        <v>0</v>
      </c>
      <c r="I181" s="100">
        <v>0</v>
      </c>
      <c r="J181" s="100">
        <v>12700</v>
      </c>
    </row>
    <row r="182" spans="1:10" s="96" customFormat="1" ht="12">
      <c r="A182" s="97"/>
      <c r="B182" s="98"/>
      <c r="C182" s="98" t="s">
        <v>667</v>
      </c>
      <c r="D182" s="99"/>
      <c r="E182" s="99"/>
      <c r="F182" s="99" t="s">
        <v>668</v>
      </c>
      <c r="G182" s="100">
        <v>10000</v>
      </c>
      <c r="H182" s="100">
        <v>0</v>
      </c>
      <c r="I182" s="100">
        <v>0</v>
      </c>
      <c r="J182" s="100">
        <v>10000</v>
      </c>
    </row>
    <row r="183" spans="1:10" s="21" customFormat="1" ht="12">
      <c r="A183" s="101"/>
      <c r="B183" s="102"/>
      <c r="C183" s="102"/>
      <c r="D183" s="39" t="s">
        <v>667</v>
      </c>
      <c r="E183" s="39" t="s">
        <v>669</v>
      </c>
      <c r="F183" s="39" t="s">
        <v>899</v>
      </c>
      <c r="G183" s="103">
        <v>10000</v>
      </c>
      <c r="H183" s="103">
        <v>0</v>
      </c>
      <c r="I183" s="103">
        <v>0</v>
      </c>
      <c r="J183" s="103">
        <v>10000</v>
      </c>
    </row>
    <row r="184" spans="1:10" s="96" customFormat="1" ht="12">
      <c r="A184" s="97"/>
      <c r="B184" s="98"/>
      <c r="C184" s="98" t="s">
        <v>675</v>
      </c>
      <c r="D184" s="99"/>
      <c r="E184" s="99"/>
      <c r="F184" s="99" t="s">
        <v>676</v>
      </c>
      <c r="G184" s="100">
        <v>2700</v>
      </c>
      <c r="H184" s="100">
        <v>0</v>
      </c>
      <c r="I184" s="100">
        <v>0</v>
      </c>
      <c r="J184" s="100">
        <v>2700</v>
      </c>
    </row>
    <row r="185" spans="1:10" s="21" customFormat="1" ht="12">
      <c r="A185" s="101"/>
      <c r="B185" s="102"/>
      <c r="C185" s="102"/>
      <c r="D185" s="39" t="s">
        <v>675</v>
      </c>
      <c r="E185" s="39" t="s">
        <v>677</v>
      </c>
      <c r="F185" s="39" t="s">
        <v>900</v>
      </c>
      <c r="G185" s="103">
        <v>2700</v>
      </c>
      <c r="H185" s="103">
        <v>0</v>
      </c>
      <c r="I185" s="103">
        <v>0</v>
      </c>
      <c r="J185" s="103">
        <v>2700</v>
      </c>
    </row>
    <row r="186" spans="1:10" s="96" customFormat="1" ht="12">
      <c r="A186" s="97"/>
      <c r="B186" s="98"/>
      <c r="C186" s="98"/>
      <c r="D186" s="99"/>
      <c r="E186" s="99"/>
      <c r="F186" s="99"/>
      <c r="G186" s="99"/>
      <c r="H186" s="99"/>
      <c r="I186" s="99"/>
      <c r="J186" s="99"/>
    </row>
    <row r="187" spans="1:10" s="96" customFormat="1" ht="12">
      <c r="A187" s="97" t="s">
        <v>715</v>
      </c>
      <c r="B187" s="98"/>
      <c r="C187" s="98"/>
      <c r="D187" s="99"/>
      <c r="E187" s="99"/>
      <c r="F187" s="99"/>
      <c r="G187" s="100">
        <v>0</v>
      </c>
      <c r="H187" s="100">
        <v>0</v>
      </c>
      <c r="I187" s="100">
        <v>0</v>
      </c>
      <c r="J187" s="100">
        <v>0</v>
      </c>
    </row>
    <row r="188" spans="1:10" ht="15">
      <c r="A188" s="58"/>
      <c r="B188" s="58"/>
      <c r="C188" s="58"/>
      <c r="D188" s="58"/>
      <c r="E188" s="58"/>
      <c r="F188" s="58"/>
      <c r="G188" s="58"/>
      <c r="H188" s="58"/>
      <c r="I188" s="58"/>
      <c r="J188" s="58"/>
    </row>
  </sheetData>
  <sheetProtection/>
  <mergeCells count="7">
    <mergeCell ref="A1:J1"/>
    <mergeCell ref="A3:J3"/>
    <mergeCell ref="A4:J4"/>
    <mergeCell ref="A5:D6"/>
    <mergeCell ref="E5:E6"/>
    <mergeCell ref="F5:F6"/>
    <mergeCell ref="G5:J5"/>
  </mergeCells>
  <printOptions/>
  <pageMargins left="0.7086614173228347" right="0.3937007874015748" top="0.3937007874015748" bottom="0.4724409448818898" header="0.3937007874015748" footer="0.11811023622047245"/>
  <pageSetup fitToHeight="1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MiTi</dc:creator>
  <cp:keywords/>
  <dc:description/>
  <cp:lastModifiedBy>Major Angéla</cp:lastModifiedBy>
  <cp:lastPrinted>2016-02-22T12:58:10Z</cp:lastPrinted>
  <dcterms:created xsi:type="dcterms:W3CDTF">2015-10-04T12:51:47Z</dcterms:created>
  <dcterms:modified xsi:type="dcterms:W3CDTF">2016-02-22T13:20:51Z</dcterms:modified>
  <cp:category/>
  <cp:version/>
  <cp:contentType/>
  <cp:contentStatus/>
</cp:coreProperties>
</file>