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7-2019.(VIII.21.) 2019. évi költségvetés I. módosítása\"/>
    </mc:Choice>
  </mc:AlternateContent>
  <xr:revisionPtr revIDLastSave="0" documentId="8_{AA34C8F3-7E3A-419F-BEE9-B3E88C539C8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1" l="1"/>
  <c r="I18" i="1"/>
  <c r="H18" i="1" l="1"/>
  <c r="E16" i="1" l="1"/>
  <c r="E18" i="1" s="1"/>
  <c r="D16" i="1"/>
  <c r="D18" i="1" s="1"/>
  <c r="K24" i="1" l="1"/>
  <c r="J24" i="1"/>
  <c r="G24" i="1"/>
  <c r="F24" i="1"/>
  <c r="E24" i="1"/>
  <c r="D24" i="1"/>
  <c r="K18" i="1"/>
  <c r="K21" i="1" s="1"/>
  <c r="G18" i="1"/>
  <c r="G21" i="1" s="1"/>
  <c r="G25" i="1" s="1"/>
  <c r="F21" i="1"/>
  <c r="E21" i="1"/>
  <c r="E25" i="1" s="1"/>
  <c r="D21" i="1"/>
  <c r="I21" i="1"/>
  <c r="K25" i="1" l="1"/>
  <c r="F25" i="1"/>
  <c r="J18" i="1"/>
  <c r="J21" i="1" s="1"/>
  <c r="J25" i="1" s="1"/>
  <c r="H21" i="1"/>
  <c r="H25" i="1" s="1"/>
  <c r="D25" i="1"/>
</calcChain>
</file>

<file path=xl/sharedStrings.xml><?xml version="1.0" encoding="utf-8"?>
<sst xmlns="http://schemas.openxmlformats.org/spreadsheetml/2006/main" count="40" uniqueCount="36">
  <si>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</si>
  <si>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</si>
  <si>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</si>
  <si>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</si>
  <si>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</si>
  <si>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</si>
  <si>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</si>
  <si>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</si>
  <si>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</si>
  <si>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</si>
  <si>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</si>
  <si>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</si>
  <si>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Eredeti előirányzat</t>
  </si>
  <si>
    <t>Kötelező feladatok</t>
  </si>
  <si>
    <t>Önként vállalt feladatok</t>
  </si>
  <si>
    <t>Államigazgatási feladatok</t>
  </si>
  <si>
    <t>Módosított előirányzat</t>
  </si>
  <si>
    <t xml:space="preserve"> FELÚJÍTÁSOK</t>
  </si>
  <si>
    <t>Utcabútorok kihelyezése, pótlása</t>
  </si>
  <si>
    <t>FELÚJÍTÁSOK ÖSSZESEN:</t>
  </si>
  <si>
    <t>Felújítási célú támogatás értékű kiadások</t>
  </si>
  <si>
    <t>ÖNKORMÁNYZAT FELÚJÍTÁSOK ÖSSZESEN:</t>
  </si>
  <si>
    <t>Intézményi felújítások</t>
  </si>
  <si>
    <t>INTÉZMÉNYI FELÚJÍTÁSOK ÖSSZESEN</t>
  </si>
  <si>
    <t>FELSŐSZENTIVÁN KÖZSÉGI ÖNKORMÁNYZAT NEVÉBEN VÉGZETT FELÚJÍTÁSOK 2019-BEN, FT-BAN</t>
  </si>
  <si>
    <t>Járdafelújítások</t>
  </si>
  <si>
    <t>Útburkolat felújítás</t>
  </si>
  <si>
    <t>BM Háziorvosi rendelő felújítása</t>
  </si>
  <si>
    <t>Csapadékvízgyűjtő műtárgy rekonstrukció</t>
  </si>
  <si>
    <t>VP6-7.2.1-7.4.1.1-16. Szabadság u. 18. felújítás</t>
  </si>
  <si>
    <t xml:space="preserve">TOP-1.2.1-15-BK1-2016-00012 Felsőszentiváni szélmalom helyreállítása és turisztikai attrakcióvá fejlesztése </t>
  </si>
  <si>
    <t>Áfa összesen</t>
  </si>
  <si>
    <t>10</t>
  </si>
  <si>
    <t xml:space="preserve">Magyar Falu program Fogorvosi rendelő felújítása </t>
  </si>
  <si>
    <t xml:space="preserve">                     4. melléklet a 7/2019.(VIII.21.) önkormányzati rendelethez</t>
  </si>
  <si>
    <t>"4. melléklet a 2/2019. (II. 28.)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</si>
</sst>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2" borderId="13" applyNumberFormat="0" applyAlignment="0" applyProtection="0"/>
    <xf numFmtId="0" fontId="3" fillId="0" borderId="0"/>
  </cellStyleXfs>
  <cellXfs count="68">
    <xf numFmtId="0" fontId="0" fillId="0" borderId="0" xfId="0"/>
    <xf numFmtId="0" fontId="5" fillId="0" borderId="0" xfId="1" applyFont="1"/>
    <xf numFmtId="0" fontId="6" fillId="0" borderId="0" xfId="2" applyFont="1" applyAlignment="1">
      <alignment horizontal="right"/>
    </xf>
    <xf numFmtId="10" fontId="6" fillId="0" borderId="0" xfId="2" applyNumberFormat="1" applyFont="1" applyAlignment="1">
      <alignment horizontal="right"/>
    </xf>
    <xf numFmtId="0" fontId="7" fillId="0" borderId="0" xfId="1" applyFont="1" applyBorder="1" applyAlignment="1"/>
    <xf numFmtId="11" fontId="7" fillId="0" borderId="0" xfId="1" applyNumberFormat="1" applyFont="1" applyBorder="1" applyAlignment="1">
      <alignment horizontal="center"/>
    </xf>
    <xf numFmtId="0" fontId="8" fillId="0" borderId="0" xfId="0" applyFont="1"/>
    <xf numFmtId="0" fontId="5" fillId="0" borderId="1" xfId="1" applyFont="1" applyBorder="1"/>
    <xf numFmtId="11" fontId="7" fillId="0" borderId="2" xfId="1" applyNumberFormat="1" applyFont="1" applyBorder="1" applyAlignment="1">
      <alignment horizontal="center"/>
    </xf>
    <xf numFmtId="11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9" fillId="0" borderId="2" xfId="3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49" fontId="7" fillId="0" borderId="1" xfId="1" applyNumberFormat="1" applyFont="1" applyBorder="1"/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49" fontId="5" fillId="0" borderId="4" xfId="1" applyNumberFormat="1" applyFont="1" applyBorder="1"/>
    <xf numFmtId="3" fontId="6" fillId="0" borderId="9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49" fontId="5" fillId="0" borderId="7" xfId="1" applyNumberFormat="1" applyFont="1" applyFill="1" applyBorder="1"/>
    <xf numFmtId="3" fontId="6" fillId="0" borderId="8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7" fillId="0" borderId="7" xfId="1" applyFont="1" applyBorder="1" applyAlignment="1">
      <alignment horizontal="center"/>
    </xf>
    <xf numFmtId="49" fontId="10" fillId="0" borderId="14" xfId="5" applyNumberFormat="1" applyFont="1" applyFill="1" applyBorder="1" applyAlignment="1" applyProtection="1"/>
    <xf numFmtId="3" fontId="6" fillId="0" borderId="9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49" fontId="5" fillId="0" borderId="16" xfId="1" applyNumberFormat="1" applyFont="1" applyFill="1" applyBorder="1"/>
    <xf numFmtId="3" fontId="6" fillId="0" borderId="7" xfId="0" applyNumberFormat="1" applyFont="1" applyBorder="1" applyAlignment="1">
      <alignment vertical="center"/>
    </xf>
    <xf numFmtId="49" fontId="10" fillId="0" borderId="7" xfId="1" applyNumberFormat="1" applyFont="1" applyFill="1" applyBorder="1"/>
    <xf numFmtId="3" fontId="6" fillId="0" borderId="4" xfId="0" applyNumberFormat="1" applyFont="1" applyBorder="1" applyAlignment="1">
      <alignment vertical="center"/>
    </xf>
    <xf numFmtId="3" fontId="11" fillId="4" borderId="3" xfId="0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/>
    </xf>
    <xf numFmtId="49" fontId="7" fillId="0" borderId="17" xfId="1" applyNumberFormat="1" applyFont="1" applyFill="1" applyBorder="1" applyAlignment="1">
      <alignment horizontal="left"/>
    </xf>
    <xf numFmtId="3" fontId="6" fillId="0" borderId="3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" fontId="11" fillId="6" borderId="3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/>
    </xf>
    <xf numFmtId="49" fontId="13" fillId="0" borderId="20" xfId="5" applyNumberFormat="1" applyFont="1" applyFill="1" applyBorder="1" applyAlignment="1" applyProtection="1">
      <alignment wrapText="1"/>
    </xf>
    <xf numFmtId="3" fontId="6" fillId="0" borderId="18" xfId="0" applyNumberFormat="1" applyFont="1" applyBorder="1" applyAlignment="1">
      <alignment vertical="center"/>
    </xf>
    <xf numFmtId="0" fontId="12" fillId="0" borderId="21" xfId="3" applyFont="1" applyFill="1" applyBorder="1" applyAlignment="1">
      <alignment horizontal="center" vertical="center"/>
    </xf>
    <xf numFmtId="49" fontId="13" fillId="0" borderId="21" xfId="5" applyNumberFormat="1" applyFont="1" applyFill="1" applyBorder="1" applyAlignment="1" applyProtection="1">
      <alignment wrapText="1"/>
    </xf>
    <xf numFmtId="3" fontId="6" fillId="4" borderId="3" xfId="0" applyNumberFormat="1" applyFont="1" applyFill="1" applyBorder="1" applyAlignment="1">
      <alignment vertical="center"/>
    </xf>
    <xf numFmtId="3" fontId="8" fillId="0" borderId="0" xfId="0" applyNumberFormat="1" applyFont="1"/>
    <xf numFmtId="0" fontId="6" fillId="0" borderId="0" xfId="2" applyFont="1"/>
    <xf numFmtId="0" fontId="6" fillId="0" borderId="0" xfId="2" applyFont="1" applyAlignment="1">
      <alignment horizontal="left" vertical="center"/>
    </xf>
    <xf numFmtId="49" fontId="5" fillId="0" borderId="16" xfId="1" applyNumberFormat="1" applyFont="1" applyFill="1" applyBorder="1" applyAlignment="1">
      <alignment horizontal="left" wrapText="1"/>
    </xf>
    <xf numFmtId="0" fontId="10" fillId="0" borderId="23" xfId="3" applyFont="1" applyFill="1" applyBorder="1" applyAlignment="1">
      <alignment horizontal="center" vertical="center"/>
    </xf>
    <xf numFmtId="49" fontId="5" fillId="0" borderId="0" xfId="1" applyNumberFormat="1" applyFont="1" applyFill="1" applyBorder="1"/>
    <xf numFmtId="0" fontId="10" fillId="0" borderId="0" xfId="0" applyFont="1" applyAlignment="1"/>
    <xf numFmtId="0" fontId="6" fillId="0" borderId="0" xfId="0" applyFont="1" applyAlignment="1"/>
    <xf numFmtId="11" fontId="7" fillId="0" borderId="0" xfId="1" applyNumberFormat="1" applyFont="1" applyBorder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49" fontId="7" fillId="3" borderId="3" xfId="1" applyNumberFormat="1" applyFont="1" applyFill="1" applyBorder="1" applyAlignment="1">
      <alignment horizontal="center"/>
    </xf>
    <xf numFmtId="3" fontId="9" fillId="5" borderId="2" xfId="6" applyNumberFormat="1" applyFont="1" applyFill="1" applyBorder="1" applyAlignment="1">
      <alignment horizontal="center" vertical="center"/>
    </xf>
    <xf numFmtId="3" fontId="9" fillId="5" borderId="17" xfId="6" applyNumberFormat="1" applyFont="1" applyFill="1" applyBorder="1" applyAlignment="1">
      <alignment horizontal="center" vertical="center"/>
    </xf>
    <xf numFmtId="0" fontId="13" fillId="4" borderId="22" xfId="3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</cellXfs>
  <cellStyles count="7">
    <cellStyle name="Excel Built-in Excel B" xfId="1" xr:uid="{00000000-0005-0000-0000-000000000000}"/>
    <cellStyle name="Excel Built-in Excel Built-in Excel Built-in Excel B" xfId="3" xr:uid="{00000000-0005-0000-0000-000001000000}"/>
    <cellStyle name="Excel_BuiltIn_Kimenet 1" xfId="5" xr:uid="{00000000-0005-0000-0000-000002000000}"/>
    <cellStyle name="Normál" xfId="0" builtinId="0"/>
    <cellStyle name="Normál 2 2" xfId="2" xr:uid="{00000000-0005-0000-0000-000004000000}"/>
    <cellStyle name="Normál 2 2 2 3 2" xfId="6" xr:uid="{00000000-0005-0000-0000-000005000000}"/>
    <cellStyle name="Normál_Részletes költségvetés táblák 2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B1" workbookViewId="0">
      <selection activeCell="E7" sqref="E7"/>
    </sheetView>
  </sheetViews>
  <sheetFormatPr defaultRowHeight="14.5" x14ac:dyDescent="0.35"/>
  <cols>
    <col min="1" max="1" width="5.26953125" style="1" customWidth="1"/>
    <col min="2" max="2" width="9.453125" style="1" bestFit="1" customWidth="1"/>
    <col min="3" max="3" width="57.453125" style="1" customWidth="1"/>
    <col min="4" max="4" width="17.453125" style="1" customWidth="1"/>
    <col min="5" max="5" width="15.81640625" style="1" customWidth="1"/>
    <col min="6" max="6" width="11.1796875" style="1" customWidth="1"/>
    <col min="7" max="7" width="14.1796875" style="1" customWidth="1"/>
    <col min="8" max="8" width="15.81640625" style="1" customWidth="1"/>
    <col min="9" max="9" width="11.54296875" style="1" customWidth="1"/>
    <col min="10" max="10" width="11.453125" style="1" customWidth="1"/>
    <col min="11" max="11" width="10.453125" style="1" customWidth="1"/>
    <col min="12" max="12" width="1.81640625" style="6" bestFit="1" customWidth="1"/>
    <col min="13" max="13" width="8.7265625" style="6"/>
    <col min="14" max="14" width="13.7265625" style="6" customWidth="1"/>
    <col min="15" max="255" width="8.7265625" style="6"/>
    <col min="256" max="256" width="5.26953125" style="6" customWidth="1"/>
    <col min="257" max="257" width="9.453125" style="6" bestFit="1" customWidth="1"/>
    <col min="258" max="258" width="6.81640625" style="6" customWidth="1"/>
    <col min="259" max="259" width="63.81640625" style="6" customWidth="1"/>
    <col min="260" max="267" width="15.81640625" style="6" customWidth="1"/>
    <col min="268" max="268" width="1.81640625" style="6" bestFit="1" customWidth="1"/>
    <col min="269" max="269" width="8.7265625" style="6"/>
    <col min="270" max="270" width="13.7265625" style="6" customWidth="1"/>
    <col min="271" max="511" width="8.7265625" style="6"/>
    <col min="512" max="512" width="5.26953125" style="6" customWidth="1"/>
    <col min="513" max="513" width="9.453125" style="6" bestFit="1" customWidth="1"/>
    <col min="514" max="514" width="6.81640625" style="6" customWidth="1"/>
    <col min="515" max="515" width="63.81640625" style="6" customWidth="1"/>
    <col min="516" max="523" width="15.81640625" style="6" customWidth="1"/>
    <col min="524" max="524" width="1.81640625" style="6" bestFit="1" customWidth="1"/>
    <col min="525" max="525" width="8.7265625" style="6"/>
    <col min="526" max="526" width="13.7265625" style="6" customWidth="1"/>
    <col min="527" max="767" width="8.7265625" style="6"/>
    <col min="768" max="768" width="5.26953125" style="6" customWidth="1"/>
    <col min="769" max="769" width="9.453125" style="6" bestFit="1" customWidth="1"/>
    <col min="770" max="770" width="6.81640625" style="6" customWidth="1"/>
    <col min="771" max="771" width="63.81640625" style="6" customWidth="1"/>
    <col min="772" max="779" width="15.81640625" style="6" customWidth="1"/>
    <col min="780" max="780" width="1.81640625" style="6" bestFit="1" customWidth="1"/>
    <col min="781" max="781" width="8.7265625" style="6"/>
    <col min="782" max="782" width="13.7265625" style="6" customWidth="1"/>
    <col min="783" max="1023" width="8.7265625" style="6"/>
    <col min="1024" max="1024" width="5.26953125" style="6" customWidth="1"/>
    <col min="1025" max="1025" width="9.453125" style="6" bestFit="1" customWidth="1"/>
    <col min="1026" max="1026" width="6.81640625" style="6" customWidth="1"/>
    <col min="1027" max="1027" width="63.81640625" style="6" customWidth="1"/>
    <col min="1028" max="1035" width="15.81640625" style="6" customWidth="1"/>
    <col min="1036" max="1036" width="1.81640625" style="6" bestFit="1" customWidth="1"/>
    <col min="1037" max="1037" width="8.7265625" style="6"/>
    <col min="1038" max="1038" width="13.7265625" style="6" customWidth="1"/>
    <col min="1039" max="1279" width="8.7265625" style="6"/>
    <col min="1280" max="1280" width="5.26953125" style="6" customWidth="1"/>
    <col min="1281" max="1281" width="9.453125" style="6" bestFit="1" customWidth="1"/>
    <col min="1282" max="1282" width="6.81640625" style="6" customWidth="1"/>
    <col min="1283" max="1283" width="63.81640625" style="6" customWidth="1"/>
    <col min="1284" max="1291" width="15.81640625" style="6" customWidth="1"/>
    <col min="1292" max="1292" width="1.81640625" style="6" bestFit="1" customWidth="1"/>
    <col min="1293" max="1293" width="8.7265625" style="6"/>
    <col min="1294" max="1294" width="13.7265625" style="6" customWidth="1"/>
    <col min="1295" max="1535" width="8.7265625" style="6"/>
    <col min="1536" max="1536" width="5.26953125" style="6" customWidth="1"/>
    <col min="1537" max="1537" width="9.453125" style="6" bestFit="1" customWidth="1"/>
    <col min="1538" max="1538" width="6.81640625" style="6" customWidth="1"/>
    <col min="1539" max="1539" width="63.81640625" style="6" customWidth="1"/>
    <col min="1540" max="1547" width="15.81640625" style="6" customWidth="1"/>
    <col min="1548" max="1548" width="1.81640625" style="6" bestFit="1" customWidth="1"/>
    <col min="1549" max="1549" width="8.7265625" style="6"/>
    <col min="1550" max="1550" width="13.7265625" style="6" customWidth="1"/>
    <col min="1551" max="1791" width="8.7265625" style="6"/>
    <col min="1792" max="1792" width="5.26953125" style="6" customWidth="1"/>
    <col min="1793" max="1793" width="9.453125" style="6" bestFit="1" customWidth="1"/>
    <col min="1794" max="1794" width="6.81640625" style="6" customWidth="1"/>
    <col min="1795" max="1795" width="63.81640625" style="6" customWidth="1"/>
    <col min="1796" max="1803" width="15.81640625" style="6" customWidth="1"/>
    <col min="1804" max="1804" width="1.81640625" style="6" bestFit="1" customWidth="1"/>
    <col min="1805" max="1805" width="8.7265625" style="6"/>
    <col min="1806" max="1806" width="13.7265625" style="6" customWidth="1"/>
    <col min="1807" max="2047" width="8.7265625" style="6"/>
    <col min="2048" max="2048" width="5.26953125" style="6" customWidth="1"/>
    <col min="2049" max="2049" width="9.453125" style="6" bestFit="1" customWidth="1"/>
    <col min="2050" max="2050" width="6.81640625" style="6" customWidth="1"/>
    <col min="2051" max="2051" width="63.81640625" style="6" customWidth="1"/>
    <col min="2052" max="2059" width="15.81640625" style="6" customWidth="1"/>
    <col min="2060" max="2060" width="1.81640625" style="6" bestFit="1" customWidth="1"/>
    <col min="2061" max="2061" width="8.7265625" style="6"/>
    <col min="2062" max="2062" width="13.7265625" style="6" customWidth="1"/>
    <col min="2063" max="2303" width="8.7265625" style="6"/>
    <col min="2304" max="2304" width="5.26953125" style="6" customWidth="1"/>
    <col min="2305" max="2305" width="9.453125" style="6" bestFit="1" customWidth="1"/>
    <col min="2306" max="2306" width="6.81640625" style="6" customWidth="1"/>
    <col min="2307" max="2307" width="63.81640625" style="6" customWidth="1"/>
    <col min="2308" max="2315" width="15.81640625" style="6" customWidth="1"/>
    <col min="2316" max="2316" width="1.81640625" style="6" bestFit="1" customWidth="1"/>
    <col min="2317" max="2317" width="8.7265625" style="6"/>
    <col min="2318" max="2318" width="13.7265625" style="6" customWidth="1"/>
    <col min="2319" max="2559" width="8.7265625" style="6"/>
    <col min="2560" max="2560" width="5.26953125" style="6" customWidth="1"/>
    <col min="2561" max="2561" width="9.453125" style="6" bestFit="1" customWidth="1"/>
    <col min="2562" max="2562" width="6.81640625" style="6" customWidth="1"/>
    <col min="2563" max="2563" width="63.81640625" style="6" customWidth="1"/>
    <col min="2564" max="2571" width="15.81640625" style="6" customWidth="1"/>
    <col min="2572" max="2572" width="1.81640625" style="6" bestFit="1" customWidth="1"/>
    <col min="2573" max="2573" width="8.7265625" style="6"/>
    <col min="2574" max="2574" width="13.7265625" style="6" customWidth="1"/>
    <col min="2575" max="2815" width="8.7265625" style="6"/>
    <col min="2816" max="2816" width="5.26953125" style="6" customWidth="1"/>
    <col min="2817" max="2817" width="9.453125" style="6" bestFit="1" customWidth="1"/>
    <col min="2818" max="2818" width="6.81640625" style="6" customWidth="1"/>
    <col min="2819" max="2819" width="63.81640625" style="6" customWidth="1"/>
    <col min="2820" max="2827" width="15.81640625" style="6" customWidth="1"/>
    <col min="2828" max="2828" width="1.81640625" style="6" bestFit="1" customWidth="1"/>
    <col min="2829" max="2829" width="8.7265625" style="6"/>
    <col min="2830" max="2830" width="13.7265625" style="6" customWidth="1"/>
    <col min="2831" max="3071" width="8.7265625" style="6"/>
    <col min="3072" max="3072" width="5.26953125" style="6" customWidth="1"/>
    <col min="3073" max="3073" width="9.453125" style="6" bestFit="1" customWidth="1"/>
    <col min="3074" max="3074" width="6.81640625" style="6" customWidth="1"/>
    <col min="3075" max="3075" width="63.81640625" style="6" customWidth="1"/>
    <col min="3076" max="3083" width="15.81640625" style="6" customWidth="1"/>
    <col min="3084" max="3084" width="1.81640625" style="6" bestFit="1" customWidth="1"/>
    <col min="3085" max="3085" width="8.7265625" style="6"/>
    <col min="3086" max="3086" width="13.7265625" style="6" customWidth="1"/>
    <col min="3087" max="3327" width="8.7265625" style="6"/>
    <col min="3328" max="3328" width="5.26953125" style="6" customWidth="1"/>
    <col min="3329" max="3329" width="9.453125" style="6" bestFit="1" customWidth="1"/>
    <col min="3330" max="3330" width="6.81640625" style="6" customWidth="1"/>
    <col min="3331" max="3331" width="63.81640625" style="6" customWidth="1"/>
    <col min="3332" max="3339" width="15.81640625" style="6" customWidth="1"/>
    <col min="3340" max="3340" width="1.81640625" style="6" bestFit="1" customWidth="1"/>
    <col min="3341" max="3341" width="8.7265625" style="6"/>
    <col min="3342" max="3342" width="13.7265625" style="6" customWidth="1"/>
    <col min="3343" max="3583" width="8.7265625" style="6"/>
    <col min="3584" max="3584" width="5.26953125" style="6" customWidth="1"/>
    <col min="3585" max="3585" width="9.453125" style="6" bestFit="1" customWidth="1"/>
    <col min="3586" max="3586" width="6.81640625" style="6" customWidth="1"/>
    <col min="3587" max="3587" width="63.81640625" style="6" customWidth="1"/>
    <col min="3588" max="3595" width="15.81640625" style="6" customWidth="1"/>
    <col min="3596" max="3596" width="1.81640625" style="6" bestFit="1" customWidth="1"/>
    <col min="3597" max="3597" width="8.7265625" style="6"/>
    <col min="3598" max="3598" width="13.7265625" style="6" customWidth="1"/>
    <col min="3599" max="3839" width="8.7265625" style="6"/>
    <col min="3840" max="3840" width="5.26953125" style="6" customWidth="1"/>
    <col min="3841" max="3841" width="9.453125" style="6" bestFit="1" customWidth="1"/>
    <col min="3842" max="3842" width="6.81640625" style="6" customWidth="1"/>
    <col min="3843" max="3843" width="63.81640625" style="6" customWidth="1"/>
    <col min="3844" max="3851" width="15.81640625" style="6" customWidth="1"/>
    <col min="3852" max="3852" width="1.81640625" style="6" bestFit="1" customWidth="1"/>
    <col min="3853" max="3853" width="8.7265625" style="6"/>
    <col min="3854" max="3854" width="13.7265625" style="6" customWidth="1"/>
    <col min="3855" max="4095" width="8.7265625" style="6"/>
    <col min="4096" max="4096" width="5.26953125" style="6" customWidth="1"/>
    <col min="4097" max="4097" width="9.453125" style="6" bestFit="1" customWidth="1"/>
    <col min="4098" max="4098" width="6.81640625" style="6" customWidth="1"/>
    <col min="4099" max="4099" width="63.81640625" style="6" customWidth="1"/>
    <col min="4100" max="4107" width="15.81640625" style="6" customWidth="1"/>
    <col min="4108" max="4108" width="1.81640625" style="6" bestFit="1" customWidth="1"/>
    <col min="4109" max="4109" width="8.7265625" style="6"/>
    <col min="4110" max="4110" width="13.7265625" style="6" customWidth="1"/>
    <col min="4111" max="4351" width="8.7265625" style="6"/>
    <col min="4352" max="4352" width="5.26953125" style="6" customWidth="1"/>
    <col min="4353" max="4353" width="9.453125" style="6" bestFit="1" customWidth="1"/>
    <col min="4354" max="4354" width="6.81640625" style="6" customWidth="1"/>
    <col min="4355" max="4355" width="63.81640625" style="6" customWidth="1"/>
    <col min="4356" max="4363" width="15.81640625" style="6" customWidth="1"/>
    <col min="4364" max="4364" width="1.81640625" style="6" bestFit="1" customWidth="1"/>
    <col min="4365" max="4365" width="8.7265625" style="6"/>
    <col min="4366" max="4366" width="13.7265625" style="6" customWidth="1"/>
    <col min="4367" max="4607" width="8.7265625" style="6"/>
    <col min="4608" max="4608" width="5.26953125" style="6" customWidth="1"/>
    <col min="4609" max="4609" width="9.453125" style="6" bestFit="1" customWidth="1"/>
    <col min="4610" max="4610" width="6.81640625" style="6" customWidth="1"/>
    <col min="4611" max="4611" width="63.81640625" style="6" customWidth="1"/>
    <col min="4612" max="4619" width="15.81640625" style="6" customWidth="1"/>
    <col min="4620" max="4620" width="1.81640625" style="6" bestFit="1" customWidth="1"/>
    <col min="4621" max="4621" width="8.7265625" style="6"/>
    <col min="4622" max="4622" width="13.7265625" style="6" customWidth="1"/>
    <col min="4623" max="4863" width="8.7265625" style="6"/>
    <col min="4864" max="4864" width="5.26953125" style="6" customWidth="1"/>
    <col min="4865" max="4865" width="9.453125" style="6" bestFit="1" customWidth="1"/>
    <col min="4866" max="4866" width="6.81640625" style="6" customWidth="1"/>
    <col min="4867" max="4867" width="63.81640625" style="6" customWidth="1"/>
    <col min="4868" max="4875" width="15.81640625" style="6" customWidth="1"/>
    <col min="4876" max="4876" width="1.81640625" style="6" bestFit="1" customWidth="1"/>
    <col min="4877" max="4877" width="8.7265625" style="6"/>
    <col min="4878" max="4878" width="13.7265625" style="6" customWidth="1"/>
    <col min="4879" max="5119" width="8.7265625" style="6"/>
    <col min="5120" max="5120" width="5.26953125" style="6" customWidth="1"/>
    <col min="5121" max="5121" width="9.453125" style="6" bestFit="1" customWidth="1"/>
    <col min="5122" max="5122" width="6.81640625" style="6" customWidth="1"/>
    <col min="5123" max="5123" width="63.81640625" style="6" customWidth="1"/>
    <col min="5124" max="5131" width="15.81640625" style="6" customWidth="1"/>
    <col min="5132" max="5132" width="1.81640625" style="6" bestFit="1" customWidth="1"/>
    <col min="5133" max="5133" width="8.7265625" style="6"/>
    <col min="5134" max="5134" width="13.7265625" style="6" customWidth="1"/>
    <col min="5135" max="5375" width="8.7265625" style="6"/>
    <col min="5376" max="5376" width="5.26953125" style="6" customWidth="1"/>
    <col min="5377" max="5377" width="9.453125" style="6" bestFit="1" customWidth="1"/>
    <col min="5378" max="5378" width="6.81640625" style="6" customWidth="1"/>
    <col min="5379" max="5379" width="63.81640625" style="6" customWidth="1"/>
    <col min="5380" max="5387" width="15.81640625" style="6" customWidth="1"/>
    <col min="5388" max="5388" width="1.81640625" style="6" bestFit="1" customWidth="1"/>
    <col min="5389" max="5389" width="8.7265625" style="6"/>
    <col min="5390" max="5390" width="13.7265625" style="6" customWidth="1"/>
    <col min="5391" max="5631" width="8.7265625" style="6"/>
    <col min="5632" max="5632" width="5.26953125" style="6" customWidth="1"/>
    <col min="5633" max="5633" width="9.453125" style="6" bestFit="1" customWidth="1"/>
    <col min="5634" max="5634" width="6.81640625" style="6" customWidth="1"/>
    <col min="5635" max="5635" width="63.81640625" style="6" customWidth="1"/>
    <col min="5636" max="5643" width="15.81640625" style="6" customWidth="1"/>
    <col min="5644" max="5644" width="1.81640625" style="6" bestFit="1" customWidth="1"/>
    <col min="5645" max="5645" width="8.7265625" style="6"/>
    <col min="5646" max="5646" width="13.7265625" style="6" customWidth="1"/>
    <col min="5647" max="5887" width="8.7265625" style="6"/>
    <col min="5888" max="5888" width="5.26953125" style="6" customWidth="1"/>
    <col min="5889" max="5889" width="9.453125" style="6" bestFit="1" customWidth="1"/>
    <col min="5890" max="5890" width="6.81640625" style="6" customWidth="1"/>
    <col min="5891" max="5891" width="63.81640625" style="6" customWidth="1"/>
    <col min="5892" max="5899" width="15.81640625" style="6" customWidth="1"/>
    <col min="5900" max="5900" width="1.81640625" style="6" bestFit="1" customWidth="1"/>
    <col min="5901" max="5901" width="8.7265625" style="6"/>
    <col min="5902" max="5902" width="13.7265625" style="6" customWidth="1"/>
    <col min="5903" max="6143" width="8.7265625" style="6"/>
    <col min="6144" max="6144" width="5.26953125" style="6" customWidth="1"/>
    <col min="6145" max="6145" width="9.453125" style="6" bestFit="1" customWidth="1"/>
    <col min="6146" max="6146" width="6.81640625" style="6" customWidth="1"/>
    <col min="6147" max="6147" width="63.81640625" style="6" customWidth="1"/>
    <col min="6148" max="6155" width="15.81640625" style="6" customWidth="1"/>
    <col min="6156" max="6156" width="1.81640625" style="6" bestFit="1" customWidth="1"/>
    <col min="6157" max="6157" width="8.7265625" style="6"/>
    <col min="6158" max="6158" width="13.7265625" style="6" customWidth="1"/>
    <col min="6159" max="6399" width="8.7265625" style="6"/>
    <col min="6400" max="6400" width="5.26953125" style="6" customWidth="1"/>
    <col min="6401" max="6401" width="9.453125" style="6" bestFit="1" customWidth="1"/>
    <col min="6402" max="6402" width="6.81640625" style="6" customWidth="1"/>
    <col min="6403" max="6403" width="63.81640625" style="6" customWidth="1"/>
    <col min="6404" max="6411" width="15.81640625" style="6" customWidth="1"/>
    <col min="6412" max="6412" width="1.81640625" style="6" bestFit="1" customWidth="1"/>
    <col min="6413" max="6413" width="8.7265625" style="6"/>
    <col min="6414" max="6414" width="13.7265625" style="6" customWidth="1"/>
    <col min="6415" max="6655" width="8.7265625" style="6"/>
    <col min="6656" max="6656" width="5.26953125" style="6" customWidth="1"/>
    <col min="6657" max="6657" width="9.453125" style="6" bestFit="1" customWidth="1"/>
    <col min="6658" max="6658" width="6.81640625" style="6" customWidth="1"/>
    <col min="6659" max="6659" width="63.81640625" style="6" customWidth="1"/>
    <col min="6660" max="6667" width="15.81640625" style="6" customWidth="1"/>
    <col min="6668" max="6668" width="1.81640625" style="6" bestFit="1" customWidth="1"/>
    <col min="6669" max="6669" width="8.7265625" style="6"/>
    <col min="6670" max="6670" width="13.7265625" style="6" customWidth="1"/>
    <col min="6671" max="6911" width="8.7265625" style="6"/>
    <col min="6912" max="6912" width="5.26953125" style="6" customWidth="1"/>
    <col min="6913" max="6913" width="9.453125" style="6" bestFit="1" customWidth="1"/>
    <col min="6914" max="6914" width="6.81640625" style="6" customWidth="1"/>
    <col min="6915" max="6915" width="63.81640625" style="6" customWidth="1"/>
    <col min="6916" max="6923" width="15.81640625" style="6" customWidth="1"/>
    <col min="6924" max="6924" width="1.81640625" style="6" bestFit="1" customWidth="1"/>
    <col min="6925" max="6925" width="8.7265625" style="6"/>
    <col min="6926" max="6926" width="13.7265625" style="6" customWidth="1"/>
    <col min="6927" max="7167" width="8.7265625" style="6"/>
    <col min="7168" max="7168" width="5.26953125" style="6" customWidth="1"/>
    <col min="7169" max="7169" width="9.453125" style="6" bestFit="1" customWidth="1"/>
    <col min="7170" max="7170" width="6.81640625" style="6" customWidth="1"/>
    <col min="7171" max="7171" width="63.81640625" style="6" customWidth="1"/>
    <col min="7172" max="7179" width="15.81640625" style="6" customWidth="1"/>
    <col min="7180" max="7180" width="1.81640625" style="6" bestFit="1" customWidth="1"/>
    <col min="7181" max="7181" width="8.7265625" style="6"/>
    <col min="7182" max="7182" width="13.7265625" style="6" customWidth="1"/>
    <col min="7183" max="7423" width="8.7265625" style="6"/>
    <col min="7424" max="7424" width="5.26953125" style="6" customWidth="1"/>
    <col min="7425" max="7425" width="9.453125" style="6" bestFit="1" customWidth="1"/>
    <col min="7426" max="7426" width="6.81640625" style="6" customWidth="1"/>
    <col min="7427" max="7427" width="63.81640625" style="6" customWidth="1"/>
    <col min="7428" max="7435" width="15.81640625" style="6" customWidth="1"/>
    <col min="7436" max="7436" width="1.81640625" style="6" bestFit="1" customWidth="1"/>
    <col min="7437" max="7437" width="8.7265625" style="6"/>
    <col min="7438" max="7438" width="13.7265625" style="6" customWidth="1"/>
    <col min="7439" max="7679" width="8.7265625" style="6"/>
    <col min="7680" max="7680" width="5.26953125" style="6" customWidth="1"/>
    <col min="7681" max="7681" width="9.453125" style="6" bestFit="1" customWidth="1"/>
    <col min="7682" max="7682" width="6.81640625" style="6" customWidth="1"/>
    <col min="7683" max="7683" width="63.81640625" style="6" customWidth="1"/>
    <col min="7684" max="7691" width="15.81640625" style="6" customWidth="1"/>
    <col min="7692" max="7692" width="1.81640625" style="6" bestFit="1" customWidth="1"/>
    <col min="7693" max="7693" width="8.7265625" style="6"/>
    <col min="7694" max="7694" width="13.7265625" style="6" customWidth="1"/>
    <col min="7695" max="7935" width="8.7265625" style="6"/>
    <col min="7936" max="7936" width="5.26953125" style="6" customWidth="1"/>
    <col min="7937" max="7937" width="9.453125" style="6" bestFit="1" customWidth="1"/>
    <col min="7938" max="7938" width="6.81640625" style="6" customWidth="1"/>
    <col min="7939" max="7939" width="63.81640625" style="6" customWidth="1"/>
    <col min="7940" max="7947" width="15.81640625" style="6" customWidth="1"/>
    <col min="7948" max="7948" width="1.81640625" style="6" bestFit="1" customWidth="1"/>
    <col min="7949" max="7949" width="8.7265625" style="6"/>
    <col min="7950" max="7950" width="13.7265625" style="6" customWidth="1"/>
    <col min="7951" max="8191" width="8.7265625" style="6"/>
    <col min="8192" max="8192" width="5.26953125" style="6" customWidth="1"/>
    <col min="8193" max="8193" width="9.453125" style="6" bestFit="1" customWidth="1"/>
    <col min="8194" max="8194" width="6.81640625" style="6" customWidth="1"/>
    <col min="8195" max="8195" width="63.81640625" style="6" customWidth="1"/>
    <col min="8196" max="8203" width="15.81640625" style="6" customWidth="1"/>
    <col min="8204" max="8204" width="1.81640625" style="6" bestFit="1" customWidth="1"/>
    <col min="8205" max="8205" width="8.7265625" style="6"/>
    <col min="8206" max="8206" width="13.7265625" style="6" customWidth="1"/>
    <col min="8207" max="8447" width="8.7265625" style="6"/>
    <col min="8448" max="8448" width="5.26953125" style="6" customWidth="1"/>
    <col min="8449" max="8449" width="9.453125" style="6" bestFit="1" customWidth="1"/>
    <col min="8450" max="8450" width="6.81640625" style="6" customWidth="1"/>
    <col min="8451" max="8451" width="63.81640625" style="6" customWidth="1"/>
    <col min="8452" max="8459" width="15.81640625" style="6" customWidth="1"/>
    <col min="8460" max="8460" width="1.81640625" style="6" bestFit="1" customWidth="1"/>
    <col min="8461" max="8461" width="8.7265625" style="6"/>
    <col min="8462" max="8462" width="13.7265625" style="6" customWidth="1"/>
    <col min="8463" max="8703" width="8.7265625" style="6"/>
    <col min="8704" max="8704" width="5.26953125" style="6" customWidth="1"/>
    <col min="8705" max="8705" width="9.453125" style="6" bestFit="1" customWidth="1"/>
    <col min="8706" max="8706" width="6.81640625" style="6" customWidth="1"/>
    <col min="8707" max="8707" width="63.81640625" style="6" customWidth="1"/>
    <col min="8708" max="8715" width="15.81640625" style="6" customWidth="1"/>
    <col min="8716" max="8716" width="1.81640625" style="6" bestFit="1" customWidth="1"/>
    <col min="8717" max="8717" width="8.7265625" style="6"/>
    <col min="8718" max="8718" width="13.7265625" style="6" customWidth="1"/>
    <col min="8719" max="8959" width="8.7265625" style="6"/>
    <col min="8960" max="8960" width="5.26953125" style="6" customWidth="1"/>
    <col min="8961" max="8961" width="9.453125" style="6" bestFit="1" customWidth="1"/>
    <col min="8962" max="8962" width="6.81640625" style="6" customWidth="1"/>
    <col min="8963" max="8963" width="63.81640625" style="6" customWidth="1"/>
    <col min="8964" max="8971" width="15.81640625" style="6" customWidth="1"/>
    <col min="8972" max="8972" width="1.81640625" style="6" bestFit="1" customWidth="1"/>
    <col min="8973" max="8973" width="8.7265625" style="6"/>
    <col min="8974" max="8974" width="13.7265625" style="6" customWidth="1"/>
    <col min="8975" max="9215" width="8.7265625" style="6"/>
    <col min="9216" max="9216" width="5.26953125" style="6" customWidth="1"/>
    <col min="9217" max="9217" width="9.453125" style="6" bestFit="1" customWidth="1"/>
    <col min="9218" max="9218" width="6.81640625" style="6" customWidth="1"/>
    <col min="9219" max="9219" width="63.81640625" style="6" customWidth="1"/>
    <col min="9220" max="9227" width="15.81640625" style="6" customWidth="1"/>
    <col min="9228" max="9228" width="1.81640625" style="6" bestFit="1" customWidth="1"/>
    <col min="9229" max="9229" width="8.7265625" style="6"/>
    <col min="9230" max="9230" width="13.7265625" style="6" customWidth="1"/>
    <col min="9231" max="9471" width="8.7265625" style="6"/>
    <col min="9472" max="9472" width="5.26953125" style="6" customWidth="1"/>
    <col min="9473" max="9473" width="9.453125" style="6" bestFit="1" customWidth="1"/>
    <col min="9474" max="9474" width="6.81640625" style="6" customWidth="1"/>
    <col min="9475" max="9475" width="63.81640625" style="6" customWidth="1"/>
    <col min="9476" max="9483" width="15.81640625" style="6" customWidth="1"/>
    <col min="9484" max="9484" width="1.81640625" style="6" bestFit="1" customWidth="1"/>
    <col min="9485" max="9485" width="8.7265625" style="6"/>
    <col min="9486" max="9486" width="13.7265625" style="6" customWidth="1"/>
    <col min="9487" max="9727" width="8.7265625" style="6"/>
    <col min="9728" max="9728" width="5.26953125" style="6" customWidth="1"/>
    <col min="9729" max="9729" width="9.453125" style="6" bestFit="1" customWidth="1"/>
    <col min="9730" max="9730" width="6.81640625" style="6" customWidth="1"/>
    <col min="9731" max="9731" width="63.81640625" style="6" customWidth="1"/>
    <col min="9732" max="9739" width="15.81640625" style="6" customWidth="1"/>
    <col min="9740" max="9740" width="1.81640625" style="6" bestFit="1" customWidth="1"/>
    <col min="9741" max="9741" width="8.7265625" style="6"/>
    <col min="9742" max="9742" width="13.7265625" style="6" customWidth="1"/>
    <col min="9743" max="9983" width="8.7265625" style="6"/>
    <col min="9984" max="9984" width="5.26953125" style="6" customWidth="1"/>
    <col min="9985" max="9985" width="9.453125" style="6" bestFit="1" customWidth="1"/>
    <col min="9986" max="9986" width="6.81640625" style="6" customWidth="1"/>
    <col min="9987" max="9987" width="63.81640625" style="6" customWidth="1"/>
    <col min="9988" max="9995" width="15.81640625" style="6" customWidth="1"/>
    <col min="9996" max="9996" width="1.81640625" style="6" bestFit="1" customWidth="1"/>
    <col min="9997" max="9997" width="8.7265625" style="6"/>
    <col min="9998" max="9998" width="13.7265625" style="6" customWidth="1"/>
    <col min="9999" max="10239" width="8.7265625" style="6"/>
    <col min="10240" max="10240" width="5.26953125" style="6" customWidth="1"/>
    <col min="10241" max="10241" width="9.453125" style="6" bestFit="1" customWidth="1"/>
    <col min="10242" max="10242" width="6.81640625" style="6" customWidth="1"/>
    <col min="10243" max="10243" width="63.81640625" style="6" customWidth="1"/>
    <col min="10244" max="10251" width="15.81640625" style="6" customWidth="1"/>
    <col min="10252" max="10252" width="1.81640625" style="6" bestFit="1" customWidth="1"/>
    <col min="10253" max="10253" width="8.7265625" style="6"/>
    <col min="10254" max="10254" width="13.7265625" style="6" customWidth="1"/>
    <col min="10255" max="10495" width="8.7265625" style="6"/>
    <col min="10496" max="10496" width="5.26953125" style="6" customWidth="1"/>
    <col min="10497" max="10497" width="9.453125" style="6" bestFit="1" customWidth="1"/>
    <col min="10498" max="10498" width="6.81640625" style="6" customWidth="1"/>
    <col min="10499" max="10499" width="63.81640625" style="6" customWidth="1"/>
    <col min="10500" max="10507" width="15.81640625" style="6" customWidth="1"/>
    <col min="10508" max="10508" width="1.81640625" style="6" bestFit="1" customWidth="1"/>
    <col min="10509" max="10509" width="8.7265625" style="6"/>
    <col min="10510" max="10510" width="13.7265625" style="6" customWidth="1"/>
    <col min="10511" max="10751" width="8.7265625" style="6"/>
    <col min="10752" max="10752" width="5.26953125" style="6" customWidth="1"/>
    <col min="10753" max="10753" width="9.453125" style="6" bestFit="1" customWidth="1"/>
    <col min="10754" max="10754" width="6.81640625" style="6" customWidth="1"/>
    <col min="10755" max="10755" width="63.81640625" style="6" customWidth="1"/>
    <col min="10756" max="10763" width="15.81640625" style="6" customWidth="1"/>
    <col min="10764" max="10764" width="1.81640625" style="6" bestFit="1" customWidth="1"/>
    <col min="10765" max="10765" width="8.7265625" style="6"/>
    <col min="10766" max="10766" width="13.7265625" style="6" customWidth="1"/>
    <col min="10767" max="11007" width="8.7265625" style="6"/>
    <col min="11008" max="11008" width="5.26953125" style="6" customWidth="1"/>
    <col min="11009" max="11009" width="9.453125" style="6" bestFit="1" customWidth="1"/>
    <col min="11010" max="11010" width="6.81640625" style="6" customWidth="1"/>
    <col min="11011" max="11011" width="63.81640625" style="6" customWidth="1"/>
    <col min="11012" max="11019" width="15.81640625" style="6" customWidth="1"/>
    <col min="11020" max="11020" width="1.81640625" style="6" bestFit="1" customWidth="1"/>
    <col min="11021" max="11021" width="8.7265625" style="6"/>
    <col min="11022" max="11022" width="13.7265625" style="6" customWidth="1"/>
    <col min="11023" max="11263" width="8.7265625" style="6"/>
    <col min="11264" max="11264" width="5.26953125" style="6" customWidth="1"/>
    <col min="11265" max="11265" width="9.453125" style="6" bestFit="1" customWidth="1"/>
    <col min="11266" max="11266" width="6.81640625" style="6" customWidth="1"/>
    <col min="11267" max="11267" width="63.81640625" style="6" customWidth="1"/>
    <col min="11268" max="11275" width="15.81640625" style="6" customWidth="1"/>
    <col min="11276" max="11276" width="1.81640625" style="6" bestFit="1" customWidth="1"/>
    <col min="11277" max="11277" width="8.7265625" style="6"/>
    <col min="11278" max="11278" width="13.7265625" style="6" customWidth="1"/>
    <col min="11279" max="11519" width="8.7265625" style="6"/>
    <col min="11520" max="11520" width="5.26953125" style="6" customWidth="1"/>
    <col min="11521" max="11521" width="9.453125" style="6" bestFit="1" customWidth="1"/>
    <col min="11522" max="11522" width="6.81640625" style="6" customWidth="1"/>
    <col min="11523" max="11523" width="63.81640625" style="6" customWidth="1"/>
    <col min="11524" max="11531" width="15.81640625" style="6" customWidth="1"/>
    <col min="11532" max="11532" width="1.81640625" style="6" bestFit="1" customWidth="1"/>
    <col min="11533" max="11533" width="8.7265625" style="6"/>
    <col min="11534" max="11534" width="13.7265625" style="6" customWidth="1"/>
    <col min="11535" max="11775" width="8.7265625" style="6"/>
    <col min="11776" max="11776" width="5.26953125" style="6" customWidth="1"/>
    <col min="11777" max="11777" width="9.453125" style="6" bestFit="1" customWidth="1"/>
    <col min="11778" max="11778" width="6.81640625" style="6" customWidth="1"/>
    <col min="11779" max="11779" width="63.81640625" style="6" customWidth="1"/>
    <col min="11780" max="11787" width="15.81640625" style="6" customWidth="1"/>
    <col min="11788" max="11788" width="1.81640625" style="6" bestFit="1" customWidth="1"/>
    <col min="11789" max="11789" width="8.7265625" style="6"/>
    <col min="11790" max="11790" width="13.7265625" style="6" customWidth="1"/>
    <col min="11791" max="12031" width="8.7265625" style="6"/>
    <col min="12032" max="12032" width="5.26953125" style="6" customWidth="1"/>
    <col min="12033" max="12033" width="9.453125" style="6" bestFit="1" customWidth="1"/>
    <col min="12034" max="12034" width="6.81640625" style="6" customWidth="1"/>
    <col min="12035" max="12035" width="63.81640625" style="6" customWidth="1"/>
    <col min="12036" max="12043" width="15.81640625" style="6" customWidth="1"/>
    <col min="12044" max="12044" width="1.81640625" style="6" bestFit="1" customWidth="1"/>
    <col min="12045" max="12045" width="8.7265625" style="6"/>
    <col min="12046" max="12046" width="13.7265625" style="6" customWidth="1"/>
    <col min="12047" max="12287" width="8.7265625" style="6"/>
    <col min="12288" max="12288" width="5.26953125" style="6" customWidth="1"/>
    <col min="12289" max="12289" width="9.453125" style="6" bestFit="1" customWidth="1"/>
    <col min="12290" max="12290" width="6.81640625" style="6" customWidth="1"/>
    <col min="12291" max="12291" width="63.81640625" style="6" customWidth="1"/>
    <col min="12292" max="12299" width="15.81640625" style="6" customWidth="1"/>
    <col min="12300" max="12300" width="1.81640625" style="6" bestFit="1" customWidth="1"/>
    <col min="12301" max="12301" width="8.7265625" style="6"/>
    <col min="12302" max="12302" width="13.7265625" style="6" customWidth="1"/>
    <col min="12303" max="12543" width="8.7265625" style="6"/>
    <col min="12544" max="12544" width="5.26953125" style="6" customWidth="1"/>
    <col min="12545" max="12545" width="9.453125" style="6" bestFit="1" customWidth="1"/>
    <col min="12546" max="12546" width="6.81640625" style="6" customWidth="1"/>
    <col min="12547" max="12547" width="63.81640625" style="6" customWidth="1"/>
    <col min="12548" max="12555" width="15.81640625" style="6" customWidth="1"/>
    <col min="12556" max="12556" width="1.81640625" style="6" bestFit="1" customWidth="1"/>
    <col min="12557" max="12557" width="8.7265625" style="6"/>
    <col min="12558" max="12558" width="13.7265625" style="6" customWidth="1"/>
    <col min="12559" max="12799" width="8.7265625" style="6"/>
    <col min="12800" max="12800" width="5.26953125" style="6" customWidth="1"/>
    <col min="12801" max="12801" width="9.453125" style="6" bestFit="1" customWidth="1"/>
    <col min="12802" max="12802" width="6.81640625" style="6" customWidth="1"/>
    <col min="12803" max="12803" width="63.81640625" style="6" customWidth="1"/>
    <col min="12804" max="12811" width="15.81640625" style="6" customWidth="1"/>
    <col min="12812" max="12812" width="1.81640625" style="6" bestFit="1" customWidth="1"/>
    <col min="12813" max="12813" width="8.7265625" style="6"/>
    <col min="12814" max="12814" width="13.7265625" style="6" customWidth="1"/>
    <col min="12815" max="13055" width="8.7265625" style="6"/>
    <col min="13056" max="13056" width="5.26953125" style="6" customWidth="1"/>
    <col min="13057" max="13057" width="9.453125" style="6" bestFit="1" customWidth="1"/>
    <col min="13058" max="13058" width="6.81640625" style="6" customWidth="1"/>
    <col min="13059" max="13059" width="63.81640625" style="6" customWidth="1"/>
    <col min="13060" max="13067" width="15.81640625" style="6" customWidth="1"/>
    <col min="13068" max="13068" width="1.81640625" style="6" bestFit="1" customWidth="1"/>
    <col min="13069" max="13069" width="8.7265625" style="6"/>
    <col min="13070" max="13070" width="13.7265625" style="6" customWidth="1"/>
    <col min="13071" max="13311" width="8.7265625" style="6"/>
    <col min="13312" max="13312" width="5.26953125" style="6" customWidth="1"/>
    <col min="13313" max="13313" width="9.453125" style="6" bestFit="1" customWidth="1"/>
    <col min="13314" max="13314" width="6.81640625" style="6" customWidth="1"/>
    <col min="13315" max="13315" width="63.81640625" style="6" customWidth="1"/>
    <col min="13316" max="13323" width="15.81640625" style="6" customWidth="1"/>
    <col min="13324" max="13324" width="1.81640625" style="6" bestFit="1" customWidth="1"/>
    <col min="13325" max="13325" width="8.7265625" style="6"/>
    <col min="13326" max="13326" width="13.7265625" style="6" customWidth="1"/>
    <col min="13327" max="13567" width="8.7265625" style="6"/>
    <col min="13568" max="13568" width="5.26953125" style="6" customWidth="1"/>
    <col min="13569" max="13569" width="9.453125" style="6" bestFit="1" customWidth="1"/>
    <col min="13570" max="13570" width="6.81640625" style="6" customWidth="1"/>
    <col min="13571" max="13571" width="63.81640625" style="6" customWidth="1"/>
    <col min="13572" max="13579" width="15.81640625" style="6" customWidth="1"/>
    <col min="13580" max="13580" width="1.81640625" style="6" bestFit="1" customWidth="1"/>
    <col min="13581" max="13581" width="8.7265625" style="6"/>
    <col min="13582" max="13582" width="13.7265625" style="6" customWidth="1"/>
    <col min="13583" max="13823" width="8.7265625" style="6"/>
    <col min="13824" max="13824" width="5.26953125" style="6" customWidth="1"/>
    <col min="13825" max="13825" width="9.453125" style="6" bestFit="1" customWidth="1"/>
    <col min="13826" max="13826" width="6.81640625" style="6" customWidth="1"/>
    <col min="13827" max="13827" width="63.81640625" style="6" customWidth="1"/>
    <col min="13828" max="13835" width="15.81640625" style="6" customWidth="1"/>
    <col min="13836" max="13836" width="1.81640625" style="6" bestFit="1" customWidth="1"/>
    <col min="13837" max="13837" width="8.7265625" style="6"/>
    <col min="13838" max="13838" width="13.7265625" style="6" customWidth="1"/>
    <col min="13839" max="14079" width="8.7265625" style="6"/>
    <col min="14080" max="14080" width="5.26953125" style="6" customWidth="1"/>
    <col min="14081" max="14081" width="9.453125" style="6" bestFit="1" customWidth="1"/>
    <col min="14082" max="14082" width="6.81640625" style="6" customWidth="1"/>
    <col min="14083" max="14083" width="63.81640625" style="6" customWidth="1"/>
    <col min="14084" max="14091" width="15.81640625" style="6" customWidth="1"/>
    <col min="14092" max="14092" width="1.81640625" style="6" bestFit="1" customWidth="1"/>
    <col min="14093" max="14093" width="8.7265625" style="6"/>
    <col min="14094" max="14094" width="13.7265625" style="6" customWidth="1"/>
    <col min="14095" max="14335" width="8.7265625" style="6"/>
    <col min="14336" max="14336" width="5.26953125" style="6" customWidth="1"/>
    <col min="14337" max="14337" width="9.453125" style="6" bestFit="1" customWidth="1"/>
    <col min="14338" max="14338" width="6.81640625" style="6" customWidth="1"/>
    <col min="14339" max="14339" width="63.81640625" style="6" customWidth="1"/>
    <col min="14340" max="14347" width="15.81640625" style="6" customWidth="1"/>
    <col min="14348" max="14348" width="1.81640625" style="6" bestFit="1" customWidth="1"/>
    <col min="14349" max="14349" width="8.7265625" style="6"/>
    <col min="14350" max="14350" width="13.7265625" style="6" customWidth="1"/>
    <col min="14351" max="14591" width="8.7265625" style="6"/>
    <col min="14592" max="14592" width="5.26953125" style="6" customWidth="1"/>
    <col min="14593" max="14593" width="9.453125" style="6" bestFit="1" customWidth="1"/>
    <col min="14594" max="14594" width="6.81640625" style="6" customWidth="1"/>
    <col min="14595" max="14595" width="63.81640625" style="6" customWidth="1"/>
    <col min="14596" max="14603" width="15.81640625" style="6" customWidth="1"/>
    <col min="14604" max="14604" width="1.81640625" style="6" bestFit="1" customWidth="1"/>
    <col min="14605" max="14605" width="8.7265625" style="6"/>
    <col min="14606" max="14606" width="13.7265625" style="6" customWidth="1"/>
    <col min="14607" max="14847" width="8.7265625" style="6"/>
    <col min="14848" max="14848" width="5.26953125" style="6" customWidth="1"/>
    <col min="14849" max="14849" width="9.453125" style="6" bestFit="1" customWidth="1"/>
    <col min="14850" max="14850" width="6.81640625" style="6" customWidth="1"/>
    <col min="14851" max="14851" width="63.81640625" style="6" customWidth="1"/>
    <col min="14852" max="14859" width="15.81640625" style="6" customWidth="1"/>
    <col min="14860" max="14860" width="1.81640625" style="6" bestFit="1" customWidth="1"/>
    <col min="14861" max="14861" width="8.7265625" style="6"/>
    <col min="14862" max="14862" width="13.7265625" style="6" customWidth="1"/>
    <col min="14863" max="15103" width="8.7265625" style="6"/>
    <col min="15104" max="15104" width="5.26953125" style="6" customWidth="1"/>
    <col min="15105" max="15105" width="9.453125" style="6" bestFit="1" customWidth="1"/>
    <col min="15106" max="15106" width="6.81640625" style="6" customWidth="1"/>
    <col min="15107" max="15107" width="63.81640625" style="6" customWidth="1"/>
    <col min="15108" max="15115" width="15.81640625" style="6" customWidth="1"/>
    <col min="15116" max="15116" width="1.81640625" style="6" bestFit="1" customWidth="1"/>
    <col min="15117" max="15117" width="8.7265625" style="6"/>
    <col min="15118" max="15118" width="13.7265625" style="6" customWidth="1"/>
    <col min="15119" max="15359" width="8.7265625" style="6"/>
    <col min="15360" max="15360" width="5.26953125" style="6" customWidth="1"/>
    <col min="15361" max="15361" width="9.453125" style="6" bestFit="1" customWidth="1"/>
    <col min="15362" max="15362" width="6.81640625" style="6" customWidth="1"/>
    <col min="15363" max="15363" width="63.81640625" style="6" customWidth="1"/>
    <col min="15364" max="15371" width="15.81640625" style="6" customWidth="1"/>
    <col min="15372" max="15372" width="1.81640625" style="6" bestFit="1" customWidth="1"/>
    <col min="15373" max="15373" width="8.7265625" style="6"/>
    <col min="15374" max="15374" width="13.7265625" style="6" customWidth="1"/>
    <col min="15375" max="15615" width="8.7265625" style="6"/>
    <col min="15616" max="15616" width="5.26953125" style="6" customWidth="1"/>
    <col min="15617" max="15617" width="9.453125" style="6" bestFit="1" customWidth="1"/>
    <col min="15618" max="15618" width="6.81640625" style="6" customWidth="1"/>
    <col min="15619" max="15619" width="63.81640625" style="6" customWidth="1"/>
    <col min="15620" max="15627" width="15.81640625" style="6" customWidth="1"/>
    <col min="15628" max="15628" width="1.81640625" style="6" bestFit="1" customWidth="1"/>
    <col min="15629" max="15629" width="8.7265625" style="6"/>
    <col min="15630" max="15630" width="13.7265625" style="6" customWidth="1"/>
    <col min="15631" max="15871" width="8.7265625" style="6"/>
    <col min="15872" max="15872" width="5.26953125" style="6" customWidth="1"/>
    <col min="15873" max="15873" width="9.453125" style="6" bestFit="1" customWidth="1"/>
    <col min="15874" max="15874" width="6.81640625" style="6" customWidth="1"/>
    <col min="15875" max="15875" width="63.81640625" style="6" customWidth="1"/>
    <col min="15876" max="15883" width="15.81640625" style="6" customWidth="1"/>
    <col min="15884" max="15884" width="1.81640625" style="6" bestFit="1" customWidth="1"/>
    <col min="15885" max="15885" width="8.7265625" style="6"/>
    <col min="15886" max="15886" width="13.7265625" style="6" customWidth="1"/>
    <col min="15887" max="16127" width="8.7265625" style="6"/>
    <col min="16128" max="16128" width="5.26953125" style="6" customWidth="1"/>
    <col min="16129" max="16129" width="9.453125" style="6" bestFit="1" customWidth="1"/>
    <col min="16130" max="16130" width="6.81640625" style="6" customWidth="1"/>
    <col min="16131" max="16131" width="63.81640625" style="6" customWidth="1"/>
    <col min="16132" max="16139" width="15.81640625" style="6" customWidth="1"/>
    <col min="16140" max="16140" width="1.81640625" style="6" bestFit="1" customWidth="1"/>
    <col min="16141" max="16141" width="8.7265625" style="6"/>
    <col min="16142" max="16142" width="13.7265625" style="6" customWidth="1"/>
    <col min="16143" max="16384" width="8.7265625" style="6"/>
  </cols>
  <sheetData>
    <row r="1" spans="1:11" x14ac:dyDescent="0.35">
      <c r="G1" s="1" t="s">
        <v>34</v>
      </c>
    </row>
    <row r="2" spans="1:11" s="1" customFormat="1" ht="13" x14ac:dyDescent="0.3">
      <c r="D2" s="2"/>
      <c r="E2" s="2"/>
      <c r="F2" s="2"/>
      <c r="G2" s="3"/>
      <c r="H2" s="2"/>
      <c r="I2" s="2"/>
      <c r="J2" s="3" t="s">
        <v>35</v>
      </c>
    </row>
    <row r="3" spans="1:11" s="1" customFormat="1" ht="13" x14ac:dyDescent="0.3">
      <c r="B3" s="4"/>
      <c r="C3" s="4"/>
    </row>
    <row r="4" spans="1:11" s="1" customFormat="1" ht="15" customHeight="1" x14ac:dyDescent="0.3">
      <c r="A4" s="61" t="s">
        <v>24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" thickBot="1" x14ac:dyDescent="0.4">
      <c r="B5" s="5"/>
      <c r="C5" s="5"/>
    </row>
    <row r="6" spans="1:11" ht="15" thickBot="1" x14ac:dyDescent="0.4">
      <c r="A6" s="7"/>
      <c r="B6" s="8" t="s">
        <v>0</v>
      </c>
      <c r="C6" s="9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</row>
    <row r="7" spans="1:11" ht="42" customHeight="1" thickBot="1" x14ac:dyDescent="0.4">
      <c r="A7" s="11">
        <v>1</v>
      </c>
      <c r="B7" s="12" t="s">
        <v>10</v>
      </c>
      <c r="C7" s="13" t="s">
        <v>11</v>
      </c>
      <c r="D7" s="14" t="s">
        <v>12</v>
      </c>
      <c r="E7" s="14" t="s">
        <v>13</v>
      </c>
      <c r="F7" s="15" t="s">
        <v>14</v>
      </c>
      <c r="G7" s="15" t="s">
        <v>15</v>
      </c>
      <c r="H7" s="14" t="s">
        <v>16</v>
      </c>
      <c r="I7" s="14" t="s">
        <v>13</v>
      </c>
      <c r="J7" s="15" t="s">
        <v>14</v>
      </c>
      <c r="K7" s="15" t="s">
        <v>15</v>
      </c>
    </row>
    <row r="8" spans="1:11" ht="17.149999999999999" customHeight="1" x14ac:dyDescent="0.35">
      <c r="A8" s="16">
        <v>2</v>
      </c>
      <c r="B8" s="17">
        <v>1</v>
      </c>
      <c r="C8" s="18" t="s">
        <v>17</v>
      </c>
      <c r="D8" s="19"/>
      <c r="E8" s="20"/>
      <c r="F8" s="20"/>
      <c r="G8" s="20"/>
      <c r="H8" s="19"/>
      <c r="I8" s="20"/>
      <c r="J8" s="20"/>
      <c r="K8" s="20"/>
    </row>
    <row r="9" spans="1:11" ht="17.149999999999999" customHeight="1" x14ac:dyDescent="0.35">
      <c r="A9" s="21">
        <v>3</v>
      </c>
      <c r="B9" s="22">
        <v>2</v>
      </c>
      <c r="C9" s="23" t="s">
        <v>25</v>
      </c>
      <c r="D9" s="24">
        <v>2000000</v>
      </c>
      <c r="E9" s="25">
        <v>2000000</v>
      </c>
      <c r="F9" s="25"/>
      <c r="G9" s="25"/>
      <c r="H9" s="24"/>
      <c r="I9" s="25"/>
      <c r="J9" s="25"/>
      <c r="K9" s="25"/>
    </row>
    <row r="10" spans="1:11" ht="17.149999999999999" customHeight="1" x14ac:dyDescent="0.35">
      <c r="A10" s="21">
        <v>4</v>
      </c>
      <c r="B10" s="22">
        <v>3</v>
      </c>
      <c r="C10" s="26" t="s">
        <v>26</v>
      </c>
      <c r="D10" s="27">
        <v>1000000</v>
      </c>
      <c r="E10" s="28">
        <v>1000000</v>
      </c>
      <c r="F10" s="28"/>
      <c r="G10" s="28"/>
      <c r="H10" s="27"/>
      <c r="I10" s="28"/>
      <c r="J10" s="28"/>
      <c r="K10" s="28"/>
    </row>
    <row r="11" spans="1:11" ht="17.149999999999999" customHeight="1" x14ac:dyDescent="0.35">
      <c r="A11" s="21">
        <v>5</v>
      </c>
      <c r="B11" s="22">
        <v>4</v>
      </c>
      <c r="C11" s="37" t="s">
        <v>28</v>
      </c>
      <c r="D11" s="28">
        <v>1000000</v>
      </c>
      <c r="E11" s="30">
        <v>1000000</v>
      </c>
      <c r="F11" s="30"/>
      <c r="G11" s="30"/>
      <c r="H11" s="29"/>
      <c r="I11" s="30"/>
      <c r="J11" s="30"/>
      <c r="K11" s="30"/>
    </row>
    <row r="12" spans="1:11" ht="17.149999999999999" customHeight="1" x14ac:dyDescent="0.35">
      <c r="A12" s="21">
        <v>6</v>
      </c>
      <c r="B12" s="22">
        <v>5</v>
      </c>
      <c r="C12" s="39" t="s">
        <v>27</v>
      </c>
      <c r="D12" s="31">
        <v>24624118</v>
      </c>
      <c r="E12" s="32">
        <v>24624118</v>
      </c>
      <c r="F12" s="32"/>
      <c r="G12" s="32"/>
      <c r="H12" s="31"/>
      <c r="I12" s="32"/>
      <c r="J12" s="32"/>
      <c r="K12" s="32"/>
    </row>
    <row r="13" spans="1:11" ht="17.149999999999999" customHeight="1" x14ac:dyDescent="0.35">
      <c r="A13" s="33">
        <v>7</v>
      </c>
      <c r="B13" s="22">
        <v>6</v>
      </c>
      <c r="C13" s="34" t="s">
        <v>29</v>
      </c>
      <c r="D13" s="35">
        <v>19582754</v>
      </c>
      <c r="E13" s="36">
        <v>19582754</v>
      </c>
      <c r="F13" s="36"/>
      <c r="G13" s="36"/>
      <c r="H13" s="35"/>
      <c r="I13" s="36"/>
      <c r="J13" s="36"/>
      <c r="K13" s="36"/>
    </row>
    <row r="14" spans="1:11" ht="34" customHeight="1" x14ac:dyDescent="0.35">
      <c r="A14" s="21">
        <v>8</v>
      </c>
      <c r="B14" s="22">
        <v>7</v>
      </c>
      <c r="C14" s="56" t="s">
        <v>30</v>
      </c>
      <c r="D14" s="38">
        <v>144886614</v>
      </c>
      <c r="E14" s="38">
        <v>144886614</v>
      </c>
      <c r="F14" s="38"/>
      <c r="G14" s="38"/>
      <c r="H14" s="38"/>
      <c r="I14" s="38"/>
      <c r="J14" s="38"/>
      <c r="K14" s="38"/>
    </row>
    <row r="15" spans="1:11" ht="17.149999999999999" customHeight="1" x14ac:dyDescent="0.35">
      <c r="A15" s="21">
        <v>9</v>
      </c>
      <c r="B15" s="22">
        <v>8</v>
      </c>
      <c r="C15" s="37" t="s">
        <v>18</v>
      </c>
      <c r="D15" s="38">
        <v>1000000</v>
      </c>
      <c r="E15" s="38">
        <v>1000000</v>
      </c>
      <c r="F15" s="38"/>
      <c r="G15" s="38"/>
      <c r="H15" s="38"/>
      <c r="I15" s="38"/>
      <c r="J15" s="38"/>
      <c r="K15" s="38"/>
    </row>
    <row r="16" spans="1:11" ht="17.149999999999999" customHeight="1" x14ac:dyDescent="0.35">
      <c r="A16" s="21">
        <v>10</v>
      </c>
      <c r="B16" s="22">
        <v>9</v>
      </c>
      <c r="C16" s="37" t="s">
        <v>31</v>
      </c>
      <c r="D16" s="38">
        <f>SUM(D9:D15)*0.27</f>
        <v>52405241.220000006</v>
      </c>
      <c r="E16" s="38">
        <f>SUM(E9:E15)*0.27</f>
        <v>52405241.220000006</v>
      </c>
      <c r="F16" s="38"/>
      <c r="G16" s="38"/>
      <c r="H16" s="38"/>
      <c r="I16" s="38"/>
      <c r="J16" s="38"/>
      <c r="K16" s="38"/>
    </row>
    <row r="17" spans="1:14" ht="17.149999999999999" customHeight="1" thickBot="1" x14ac:dyDescent="0.4">
      <c r="A17" s="21"/>
      <c r="B17" s="57">
        <v>10</v>
      </c>
      <c r="C17" s="58" t="s">
        <v>33</v>
      </c>
      <c r="D17" s="49"/>
      <c r="E17" s="49"/>
      <c r="F17" s="49"/>
      <c r="G17" s="49"/>
      <c r="H17" s="49">
        <v>29843100</v>
      </c>
      <c r="I17" s="49">
        <v>29843100</v>
      </c>
      <c r="J17" s="49"/>
      <c r="K17" s="49"/>
    </row>
    <row r="18" spans="1:14" ht="17.149999999999999" customHeight="1" thickBot="1" x14ac:dyDescent="0.4">
      <c r="A18" s="21">
        <v>39</v>
      </c>
      <c r="B18" s="62" t="s">
        <v>19</v>
      </c>
      <c r="C18" s="63"/>
      <c r="D18" s="41">
        <f>SUM(D9:D16)</f>
        <v>246498727.22</v>
      </c>
      <c r="E18" s="41">
        <f>SUM(E9:E16)</f>
        <v>246498727.22</v>
      </c>
      <c r="F18" s="41"/>
      <c r="G18" s="41">
        <f>SUM(G8:G16)</f>
        <v>0</v>
      </c>
      <c r="H18" s="41">
        <f>SUM(H8:H17)</f>
        <v>29843100</v>
      </c>
      <c r="I18" s="41">
        <f>SUM(I8:I17)</f>
        <v>29843100</v>
      </c>
      <c r="J18" s="41">
        <f>SUM(J8:J16)</f>
        <v>0</v>
      </c>
      <c r="K18" s="41">
        <f>SUM(K8:K16)</f>
        <v>0</v>
      </c>
    </row>
    <row r="19" spans="1:14" ht="17.149999999999999" customHeight="1" thickBot="1" x14ac:dyDescent="0.4">
      <c r="A19" s="21">
        <v>40</v>
      </c>
      <c r="B19" s="42" t="s">
        <v>32</v>
      </c>
      <c r="C19" s="43" t="s">
        <v>20</v>
      </c>
      <c r="D19" s="44"/>
      <c r="E19" s="44"/>
      <c r="F19" s="44"/>
      <c r="G19" s="44"/>
      <c r="H19" s="44"/>
      <c r="I19" s="44"/>
      <c r="J19" s="44"/>
      <c r="K19" s="44"/>
    </row>
    <row r="20" spans="1:14" ht="17.149999999999999" customHeight="1" thickBot="1" x14ac:dyDescent="0.4">
      <c r="A20" s="21">
        <v>41</v>
      </c>
      <c r="D20" s="45"/>
      <c r="E20" s="45"/>
      <c r="F20" s="45"/>
      <c r="G20" s="45"/>
      <c r="H20" s="45"/>
      <c r="I20" s="45"/>
      <c r="J20" s="45"/>
      <c r="K20" s="45"/>
    </row>
    <row r="21" spans="1:14" ht="17.149999999999999" customHeight="1" thickBot="1" x14ac:dyDescent="0.4">
      <c r="A21" s="21">
        <v>42</v>
      </c>
      <c r="B21" s="64" t="s">
        <v>21</v>
      </c>
      <c r="C21" s="65"/>
      <c r="D21" s="46">
        <f t="shared" ref="D21:K21" si="0">SUM(D18:D19)</f>
        <v>246498727.22</v>
      </c>
      <c r="E21" s="46">
        <f t="shared" si="0"/>
        <v>246498727.22</v>
      </c>
      <c r="F21" s="46">
        <f t="shared" si="0"/>
        <v>0</v>
      </c>
      <c r="G21" s="46">
        <f t="shared" si="0"/>
        <v>0</v>
      </c>
      <c r="H21" s="46">
        <f t="shared" si="0"/>
        <v>29843100</v>
      </c>
      <c r="I21" s="46">
        <f t="shared" si="0"/>
        <v>29843100</v>
      </c>
      <c r="J21" s="46">
        <f t="shared" si="0"/>
        <v>0</v>
      </c>
      <c r="K21" s="46">
        <f t="shared" si="0"/>
        <v>0</v>
      </c>
    </row>
    <row r="22" spans="1:14" ht="17.149999999999999" customHeight="1" x14ac:dyDescent="0.35">
      <c r="A22" s="21">
        <v>43</v>
      </c>
      <c r="B22" s="47">
        <v>11</v>
      </c>
      <c r="C22" s="48" t="s">
        <v>22</v>
      </c>
      <c r="D22" s="49"/>
      <c r="E22" s="49"/>
      <c r="F22" s="49"/>
      <c r="G22" s="49"/>
      <c r="H22" s="49"/>
      <c r="I22" s="49"/>
      <c r="J22" s="49"/>
      <c r="K22" s="49"/>
    </row>
    <row r="23" spans="1:14" ht="17.149999999999999" customHeight="1" thickBot="1" x14ac:dyDescent="0.4">
      <c r="A23" s="21">
        <v>44</v>
      </c>
      <c r="B23" s="50">
        <v>12</v>
      </c>
      <c r="C23" s="51"/>
      <c r="D23" s="40"/>
      <c r="E23" s="40"/>
      <c r="F23" s="40"/>
      <c r="G23" s="40"/>
      <c r="H23" s="40"/>
      <c r="I23" s="40"/>
      <c r="J23" s="40"/>
      <c r="K23" s="40"/>
    </row>
    <row r="24" spans="1:14" ht="17.149999999999999" customHeight="1" thickBot="1" x14ac:dyDescent="0.4">
      <c r="A24" s="21">
        <v>45</v>
      </c>
      <c r="B24" s="66" t="s">
        <v>23</v>
      </c>
      <c r="C24" s="67"/>
      <c r="D24" s="52">
        <f>SUM(D23)</f>
        <v>0</v>
      </c>
      <c r="E24" s="52">
        <f t="shared" ref="E24:K24" si="1">SUM(E23)</f>
        <v>0</v>
      </c>
      <c r="F24" s="52">
        <f t="shared" si="1"/>
        <v>0</v>
      </c>
      <c r="G24" s="52">
        <f t="shared" si="1"/>
        <v>0</v>
      </c>
      <c r="H24" s="52"/>
      <c r="I24" s="52">
        <v>0</v>
      </c>
      <c r="J24" s="52">
        <f t="shared" si="1"/>
        <v>0</v>
      </c>
      <c r="K24" s="52">
        <f t="shared" si="1"/>
        <v>0</v>
      </c>
    </row>
    <row r="25" spans="1:14" ht="17.149999999999999" customHeight="1" thickBot="1" x14ac:dyDescent="0.4">
      <c r="A25" s="21">
        <v>46</v>
      </c>
      <c r="B25" s="64" t="s">
        <v>19</v>
      </c>
      <c r="C25" s="65"/>
      <c r="D25" s="46">
        <f>D21+D24</f>
        <v>246498727.22</v>
      </c>
      <c r="E25" s="46">
        <f t="shared" ref="E25:K25" si="2">E21+E24</f>
        <v>246498727.22</v>
      </c>
      <c r="F25" s="46">
        <f t="shared" si="2"/>
        <v>0</v>
      </c>
      <c r="G25" s="46">
        <f t="shared" si="2"/>
        <v>0</v>
      </c>
      <c r="H25" s="46">
        <f>SUM(H21,H24)</f>
        <v>29843100</v>
      </c>
      <c r="I25" s="46">
        <f>SUM(I21,I24)</f>
        <v>29843100</v>
      </c>
      <c r="J25" s="46">
        <f t="shared" si="2"/>
        <v>0</v>
      </c>
      <c r="K25" s="46">
        <f t="shared" si="2"/>
        <v>0</v>
      </c>
      <c r="N25" s="53"/>
    </row>
    <row r="26" spans="1:14" s="54" customFormat="1" ht="13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s="54" customFormat="1" ht="13" x14ac:dyDescent="0.3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s="54" customFormat="1" ht="13" x14ac:dyDescent="0.3">
      <c r="A28" s="55"/>
    </row>
  </sheetData>
  <mergeCells count="7">
    <mergeCell ref="A27:N27"/>
    <mergeCell ref="A4:K4"/>
    <mergeCell ref="B18:C18"/>
    <mergeCell ref="B21:C21"/>
    <mergeCell ref="B24:C24"/>
    <mergeCell ref="B25:C25"/>
    <mergeCell ref="A26:N26"/>
  </mergeCells>
  <pageMargins left="3.937007874015748E-2" right="3.937007874015748E-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2019-08-21T06:45:29Z</cp:lastPrinted>
  <dcterms:created xsi:type="dcterms:W3CDTF">2019-02-15T11:05:24Z</dcterms:created>
  <dcterms:modified xsi:type="dcterms:W3CDTF">2019-08-21T06:46:06Z</dcterms:modified>
</cp:coreProperties>
</file>