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<sst xmlns="http://schemas.openxmlformats.org/spreadsheetml/2006/main" count="37" uniqueCount="37">
  <si>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MEGNEVEZÉS</t>
  </si>
  <si>
    <t>JANUÁR</t>
  </si>
  <si>
    <t>FEBRUÁR</t>
  </si>
  <si>
    <t>MÁRCIUS</t>
  </si>
  <si>
    <t>ÁPRILIS</t>
  </si>
  <si>
    <t>MÁJUS</t>
  </si>
  <si>
    <t xml:space="preserve">JÚNIUS </t>
  </si>
  <si>
    <t>JÚLIUS</t>
  </si>
  <si>
    <t>AUGUSZTUS</t>
  </si>
  <si>
    <t>SZEPTEMBER</t>
  </si>
  <si>
    <t>OKTÓBER</t>
  </si>
  <si>
    <t>NOVEMBER</t>
  </si>
  <si>
    <t>DECEMBER</t>
  </si>
  <si>
    <t>Nyitó pénzkészlet</t>
  </si>
  <si>
    <t>Intézményi működési bevételek</t>
  </si>
  <si>
    <t>ÖSSZESEN</t>
  </si>
  <si>
    <t>Felhalmozási bevétel összesen</t>
  </si>
  <si>
    <t>Önkorm.sajátos felhalmozási bevétele</t>
  </si>
  <si>
    <t>Személyi juttatások</t>
  </si>
  <si>
    <t>Munkaadókat terhelő járulékok</t>
  </si>
  <si>
    <t>Dologi és egyéb folyó kiadások</t>
  </si>
  <si>
    <t>Felhalmozási célú kiadás</t>
  </si>
  <si>
    <t>Működési célú támogatás</t>
  </si>
  <si>
    <t>Ellátottak pénzbeli juttatásai</t>
  </si>
  <si>
    <t>Működési célú kiadás összesen</t>
  </si>
  <si>
    <t>Felhalmozási célú kiadás összesen</t>
  </si>
  <si>
    <t>KIADÁS ÖSSZEEN</t>
  </si>
  <si>
    <t>BEVÉTEL ÖSSZEN</t>
  </si>
  <si>
    <t>Helyi adók</t>
  </si>
  <si>
    <t>Költségvetési támogatás</t>
  </si>
  <si>
    <t>Felhalmozási célú támogatás</t>
  </si>
  <si>
    <t>Felhalmozási célú támogatás kiadása</t>
  </si>
  <si>
    <t>Támogatásértékű működési bevétel</t>
  </si>
  <si>
    <t>Működési célú bevétel összesen</t>
  </si>
  <si>
    <t>Fejlesztési hitel</t>
  </si>
  <si>
    <t>2013. ÉVI KÖLTSÉGVETÉSI ELŐIRÁNYZAT-FELHASZNÁLÁSI ÜTEMTERV</t>
  </si>
  <si>
    <t>9. számú melléklet az Önkormányzat 2013. évi költségvetéséről szóló 3/2013. ( III. 12. )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</si>
</sst>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[Red]\-#,##0\ "/>
  </numFmts>
  <fonts count="2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7"/>
      <name val="Arial"/>
      <family val="0"/>
    </font>
    <font>
      <b/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4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17" borderId="7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11" fillId="4" borderId="0" applyNumberFormat="0" applyBorder="0" applyAlignment="0" applyProtection="0"/>
    <xf numFmtId="0" fontId="15" fillId="22" borderId="8" applyNumberForma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2" fontId="4" fillId="0" borderId="10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5" fillId="0" borderId="12" xfId="0" applyFont="1" applyBorder="1" applyAlignment="1">
      <alignment/>
    </xf>
    <xf numFmtId="164" fontId="0" fillId="0" borderId="12" xfId="0" applyNumberFormat="1" applyBorder="1" applyAlignment="1">
      <alignment/>
    </xf>
    <xf numFmtId="0" fontId="6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13" xfId="0" applyNumberFormat="1" applyBorder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28.28125" style="0" customWidth="1"/>
    <col min="2" max="2" width="7.421875" style="0" customWidth="1"/>
    <col min="3" max="3" width="8.28125" style="0" customWidth="1"/>
    <col min="4" max="5" width="8.421875" style="0" customWidth="1"/>
    <col min="6" max="6" width="8.140625" style="0" customWidth="1"/>
    <col min="7" max="7" width="8.421875" style="0" customWidth="1"/>
    <col min="8" max="8" width="7.8515625" style="0" customWidth="1"/>
    <col min="9" max="9" width="8.57421875" style="0" customWidth="1"/>
    <col min="11" max="11" width="8.00390625" style="0" customWidth="1"/>
    <col min="12" max="12" width="8.8515625" style="0" customWidth="1"/>
    <col min="13" max="14" width="8.7109375" style="0" customWidth="1"/>
  </cols>
  <sheetData>
    <row r="1" spans="1:14" ht="12.75">
      <c r="A1" s="20" t="s">
        <v>36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2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12.75">
      <c r="A3" s="20" t="s">
        <v>35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</row>
    <row r="4" spans="1:14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8"/>
      <c r="N4" s="18"/>
    </row>
    <row r="5" spans="1:14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4"/>
      <c r="N5" s="4"/>
    </row>
    <row r="6" spans="1:14" ht="12.75">
      <c r="A6" s="6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  <c r="I6" s="5" t="s">
        <v>8</v>
      </c>
      <c r="J6" s="5" t="s">
        <v>9</v>
      </c>
      <c r="K6" s="5" t="s">
        <v>10</v>
      </c>
      <c r="L6" s="5" t="s">
        <v>11</v>
      </c>
      <c r="M6" s="5" t="s">
        <v>12</v>
      </c>
      <c r="N6" s="5" t="s">
        <v>15</v>
      </c>
    </row>
    <row r="7" spans="1:14" ht="12.75">
      <c r="A7" s="10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5" ht="12.75">
      <c r="A8" s="10" t="s">
        <v>13</v>
      </c>
      <c r="B8" s="16">
        <v>10632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>
        <f>SUM(B8:M8)</f>
        <v>10632</v>
      </c>
      <c r="O8" s="3"/>
    </row>
    <row r="9" spans="1:14" ht="12.75">
      <c r="A9" s="1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16"/>
    </row>
    <row r="10" spans="1:14" ht="12.75">
      <c r="A10" s="10" t="s">
        <v>14</v>
      </c>
      <c r="B10" s="8">
        <v>570</v>
      </c>
      <c r="C10" s="8">
        <v>600</v>
      </c>
      <c r="D10" s="8">
        <v>590</v>
      </c>
      <c r="E10" s="8">
        <v>530</v>
      </c>
      <c r="F10" s="8">
        <v>520</v>
      </c>
      <c r="G10" s="8">
        <v>610</v>
      </c>
      <c r="H10" s="8">
        <v>540</v>
      </c>
      <c r="I10" s="8">
        <v>680</v>
      </c>
      <c r="J10" s="8">
        <v>690</v>
      </c>
      <c r="K10" s="8">
        <v>497</v>
      </c>
      <c r="L10" s="8">
        <v>680</v>
      </c>
      <c r="M10" s="8">
        <v>510</v>
      </c>
      <c r="N10" s="16">
        <f>SUM(B10:M10)</f>
        <v>7017</v>
      </c>
    </row>
    <row r="11" spans="1:14" ht="12.75">
      <c r="A11" s="10" t="s">
        <v>28</v>
      </c>
      <c r="B11" s="8">
        <v>760</v>
      </c>
      <c r="C11" s="8">
        <v>1000</v>
      </c>
      <c r="D11" s="8">
        <v>7050</v>
      </c>
      <c r="E11" s="8">
        <v>2500</v>
      </c>
      <c r="F11" s="8">
        <v>1580</v>
      </c>
      <c r="G11" s="8">
        <v>960</v>
      </c>
      <c r="H11" s="8">
        <v>940</v>
      </c>
      <c r="I11" s="8">
        <v>769</v>
      </c>
      <c r="J11" s="8">
        <v>6900</v>
      </c>
      <c r="K11" s="8">
        <v>2300</v>
      </c>
      <c r="L11" s="8">
        <v>666</v>
      </c>
      <c r="M11" s="8">
        <v>590</v>
      </c>
      <c r="N11" s="16">
        <f>SUM(B11:M11)</f>
        <v>26015</v>
      </c>
    </row>
    <row r="12" spans="1:15" ht="12.75">
      <c r="A12" s="10" t="s">
        <v>29</v>
      </c>
      <c r="B12" s="8">
        <v>6100</v>
      </c>
      <c r="C12" s="8">
        <v>5200</v>
      </c>
      <c r="D12" s="8">
        <v>5010</v>
      </c>
      <c r="E12" s="8">
        <v>4303</v>
      </c>
      <c r="F12" s="8">
        <v>5010</v>
      </c>
      <c r="G12" s="8">
        <v>5010</v>
      </c>
      <c r="H12" s="8">
        <v>35129</v>
      </c>
      <c r="I12" s="8">
        <v>5030</v>
      </c>
      <c r="J12" s="8">
        <v>5030</v>
      </c>
      <c r="K12" s="8">
        <v>5010</v>
      </c>
      <c r="L12" s="8">
        <v>5010</v>
      </c>
      <c r="M12" s="8">
        <v>5010</v>
      </c>
      <c r="N12" s="16">
        <f>SUM(B12:M12)</f>
        <v>90852</v>
      </c>
      <c r="O12" s="3"/>
    </row>
    <row r="13" spans="1:14" ht="12.75">
      <c r="A13" s="10" t="s">
        <v>32</v>
      </c>
      <c r="B13" s="8">
        <v>1098</v>
      </c>
      <c r="C13" s="8">
        <v>1098</v>
      </c>
      <c r="D13" s="8">
        <v>980</v>
      </c>
      <c r="E13" s="8">
        <v>980</v>
      </c>
      <c r="F13" s="8">
        <v>1250</v>
      </c>
      <c r="G13" s="8">
        <v>970</v>
      </c>
      <c r="H13" s="8">
        <v>1200</v>
      </c>
      <c r="I13" s="8">
        <v>1100</v>
      </c>
      <c r="J13" s="8">
        <v>1200</v>
      </c>
      <c r="K13" s="8">
        <v>1080</v>
      </c>
      <c r="L13" s="8">
        <v>1080</v>
      </c>
      <c r="M13" s="8">
        <v>1147</v>
      </c>
      <c r="N13" s="16">
        <f>SUM(B13:M13)</f>
        <v>13183</v>
      </c>
    </row>
    <row r="14" spans="1:14" ht="12.75">
      <c r="A14" s="10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16">
        <f>SUM(B14:M14)</f>
        <v>0</v>
      </c>
    </row>
    <row r="15" spans="1:14" ht="12.75">
      <c r="A15" s="15" t="s">
        <v>33</v>
      </c>
      <c r="B15" s="8">
        <f aca="true" t="shared" si="0" ref="B15:M15">SUM(B10:B14)</f>
        <v>8528</v>
      </c>
      <c r="C15" s="8">
        <f t="shared" si="0"/>
        <v>7898</v>
      </c>
      <c r="D15" s="8">
        <f t="shared" si="0"/>
        <v>13630</v>
      </c>
      <c r="E15" s="8">
        <f t="shared" si="0"/>
        <v>8313</v>
      </c>
      <c r="F15" s="8">
        <f t="shared" si="0"/>
        <v>8360</v>
      </c>
      <c r="G15" s="8">
        <f t="shared" si="0"/>
        <v>7550</v>
      </c>
      <c r="H15" s="8">
        <f t="shared" si="0"/>
        <v>37809</v>
      </c>
      <c r="I15" s="8">
        <f t="shared" si="0"/>
        <v>7579</v>
      </c>
      <c r="J15" s="8">
        <f t="shared" si="0"/>
        <v>13820</v>
      </c>
      <c r="K15" s="8">
        <f t="shared" si="0"/>
        <v>8887</v>
      </c>
      <c r="L15" s="8">
        <f t="shared" si="0"/>
        <v>7436</v>
      </c>
      <c r="M15" s="8">
        <f t="shared" si="0"/>
        <v>7257</v>
      </c>
      <c r="N15" s="8">
        <f>SUM(N8:N14)</f>
        <v>147699</v>
      </c>
    </row>
    <row r="16" spans="1:14" ht="12.75">
      <c r="A16" s="11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2.75">
      <c r="A17" s="10" t="s">
        <v>17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12.75">
      <c r="A18" s="10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12.75">
      <c r="A19" s="10" t="s">
        <v>30</v>
      </c>
      <c r="B19" s="8"/>
      <c r="C19" s="8"/>
      <c r="D19" s="8"/>
      <c r="E19" s="8">
        <v>2000</v>
      </c>
      <c r="F19" s="8">
        <v>1000</v>
      </c>
      <c r="G19" s="8"/>
      <c r="H19" s="8">
        <v>1000</v>
      </c>
      <c r="I19" s="8"/>
      <c r="J19" s="8">
        <v>1600</v>
      </c>
      <c r="K19" s="8"/>
      <c r="L19" s="8"/>
      <c r="M19" s="8"/>
      <c r="N19" s="8">
        <f>SUM(B19:M19)</f>
        <v>5600</v>
      </c>
    </row>
    <row r="20" spans="1:14" ht="12.75">
      <c r="A20" s="10" t="s">
        <v>34</v>
      </c>
      <c r="B20" s="8"/>
      <c r="C20" s="8"/>
      <c r="D20" s="8"/>
      <c r="E20" s="8"/>
      <c r="F20" s="8">
        <v>9500</v>
      </c>
      <c r="G20" s="8"/>
      <c r="H20" s="8"/>
      <c r="I20" s="8"/>
      <c r="J20" s="8"/>
      <c r="K20" s="8"/>
      <c r="L20" s="8"/>
      <c r="M20" s="8"/>
      <c r="N20" s="8">
        <f>SUM(B20:M20)</f>
        <v>9500</v>
      </c>
    </row>
    <row r="21" spans="1:14" ht="12.75">
      <c r="A21" s="15" t="s">
        <v>16</v>
      </c>
      <c r="B21" s="8">
        <f>SUM(B17:B20)</f>
        <v>0</v>
      </c>
      <c r="C21" s="8">
        <f>SUM(C17:C20)</f>
        <v>0</v>
      </c>
      <c r="D21" s="8">
        <f>SUM(D17:D20)</f>
        <v>0</v>
      </c>
      <c r="E21" s="8"/>
      <c r="F21" s="8"/>
      <c r="G21" s="8">
        <f>SUM(G17:G20)</f>
        <v>0</v>
      </c>
      <c r="H21" s="8"/>
      <c r="I21" s="8"/>
      <c r="J21" s="8"/>
      <c r="K21" s="8"/>
      <c r="L21" s="8"/>
      <c r="M21" s="8">
        <f>SUM(M17:M20)</f>
        <v>0</v>
      </c>
      <c r="N21" s="8"/>
    </row>
    <row r="22" spans="1:14" ht="12.75">
      <c r="A22" s="11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1:14" ht="12.75">
      <c r="A23" s="12" t="s">
        <v>27</v>
      </c>
      <c r="B23" s="9">
        <f>SUM(B21+B15+B8)</f>
        <v>19160</v>
      </c>
      <c r="C23" s="9">
        <f>SUM(C21+C15)</f>
        <v>7898</v>
      </c>
      <c r="D23" s="9">
        <f aca="true" t="shared" si="1" ref="D23:L23">SUM(D21+D15)</f>
        <v>13630</v>
      </c>
      <c r="E23" s="9">
        <v>10313</v>
      </c>
      <c r="F23" s="9">
        <v>18860</v>
      </c>
      <c r="G23" s="9">
        <f t="shared" si="1"/>
        <v>7550</v>
      </c>
      <c r="H23" s="9">
        <v>38809</v>
      </c>
      <c r="I23" s="9">
        <f t="shared" si="1"/>
        <v>7579</v>
      </c>
      <c r="J23" s="9">
        <v>15420</v>
      </c>
      <c r="K23" s="9">
        <f t="shared" si="1"/>
        <v>8887</v>
      </c>
      <c r="L23" s="9">
        <f t="shared" si="1"/>
        <v>7436</v>
      </c>
      <c r="M23" s="9">
        <f>SUM(M21+M15)</f>
        <v>7257</v>
      </c>
      <c r="N23" s="9">
        <f>SUM(B23:M23)</f>
        <v>162799</v>
      </c>
    </row>
    <row r="24" spans="1:14" ht="12.75">
      <c r="A24" s="1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</row>
    <row r="25" spans="1:14" ht="12.75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2.75">
      <c r="A26" s="10" t="s">
        <v>18</v>
      </c>
      <c r="B26" s="8">
        <v>2470</v>
      </c>
      <c r="C26" s="8">
        <v>2500</v>
      </c>
      <c r="D26" s="8">
        <v>2460</v>
      </c>
      <c r="E26" s="8">
        <v>2480</v>
      </c>
      <c r="F26" s="8">
        <v>2450</v>
      </c>
      <c r="G26" s="8">
        <v>2430</v>
      </c>
      <c r="H26" s="8">
        <v>2472</v>
      </c>
      <c r="I26" s="8">
        <v>2450</v>
      </c>
      <c r="J26" s="8">
        <v>2470</v>
      </c>
      <c r="K26" s="8">
        <v>2520</v>
      </c>
      <c r="L26" s="8">
        <v>2440</v>
      </c>
      <c r="M26" s="8">
        <v>2500</v>
      </c>
      <c r="N26" s="8">
        <f>SUM(B26:M26)</f>
        <v>29642</v>
      </c>
    </row>
    <row r="27" spans="1:14" ht="12.75">
      <c r="A27" s="10" t="s">
        <v>19</v>
      </c>
      <c r="B27" s="8">
        <v>585</v>
      </c>
      <c r="C27" s="8">
        <v>577</v>
      </c>
      <c r="D27" s="8">
        <v>586</v>
      </c>
      <c r="E27" s="8">
        <v>580</v>
      </c>
      <c r="F27" s="8">
        <v>579</v>
      </c>
      <c r="G27" s="8">
        <v>590</v>
      </c>
      <c r="H27" s="8">
        <v>589</v>
      </c>
      <c r="I27" s="8">
        <v>590</v>
      </c>
      <c r="J27" s="8">
        <v>585</v>
      </c>
      <c r="K27" s="8">
        <v>592</v>
      </c>
      <c r="L27" s="8">
        <v>585</v>
      </c>
      <c r="M27" s="8">
        <v>585</v>
      </c>
      <c r="N27" s="8">
        <f>SUM(B27:M27)</f>
        <v>7023</v>
      </c>
    </row>
    <row r="28" spans="1:14" ht="12.75">
      <c r="A28" s="10" t="s">
        <v>20</v>
      </c>
      <c r="B28" s="8">
        <v>4624</v>
      </c>
      <c r="C28" s="8">
        <v>4615</v>
      </c>
      <c r="D28" s="8">
        <v>4630</v>
      </c>
      <c r="E28" s="8">
        <v>5300</v>
      </c>
      <c r="F28" s="8">
        <v>4950</v>
      </c>
      <c r="G28" s="8">
        <v>5600</v>
      </c>
      <c r="H28" s="8">
        <v>5600</v>
      </c>
      <c r="I28" s="8">
        <v>4950</v>
      </c>
      <c r="J28" s="8">
        <v>4890</v>
      </c>
      <c r="K28" s="8">
        <v>4100</v>
      </c>
      <c r="L28" s="8">
        <v>4100</v>
      </c>
      <c r="M28" s="8">
        <v>4713</v>
      </c>
      <c r="N28" s="8">
        <f>SUM(B28:M28)</f>
        <v>58072</v>
      </c>
    </row>
    <row r="29" spans="1:14" ht="12.75">
      <c r="A29" s="10" t="s">
        <v>22</v>
      </c>
      <c r="B29" s="8">
        <v>3750</v>
      </c>
      <c r="C29" s="8">
        <v>3750</v>
      </c>
      <c r="D29" s="8">
        <v>4000</v>
      </c>
      <c r="E29" s="8">
        <v>3500</v>
      </c>
      <c r="F29" s="8">
        <v>3700</v>
      </c>
      <c r="G29" s="8">
        <v>3800</v>
      </c>
      <c r="H29" s="8">
        <v>3950</v>
      </c>
      <c r="I29" s="8">
        <v>4100</v>
      </c>
      <c r="J29" s="8">
        <v>3650</v>
      </c>
      <c r="K29" s="8">
        <v>3500</v>
      </c>
      <c r="L29" s="8">
        <v>3600</v>
      </c>
      <c r="M29" s="8">
        <v>3706</v>
      </c>
      <c r="N29" s="8">
        <f>SUM(B29:M29)</f>
        <v>45006</v>
      </c>
    </row>
    <row r="30" spans="1:14" ht="12.75">
      <c r="A30" s="10" t="s">
        <v>23</v>
      </c>
      <c r="B30" s="8">
        <v>400</v>
      </c>
      <c r="C30" s="8">
        <v>350</v>
      </c>
      <c r="D30" s="8">
        <v>350</v>
      </c>
      <c r="E30" s="8">
        <v>350</v>
      </c>
      <c r="F30" s="8">
        <v>496</v>
      </c>
      <c r="G30" s="8">
        <v>550</v>
      </c>
      <c r="H30" s="8">
        <v>650</v>
      </c>
      <c r="I30" s="8">
        <v>580</v>
      </c>
      <c r="J30" s="8">
        <v>720</v>
      </c>
      <c r="K30" s="8">
        <v>650</v>
      </c>
      <c r="L30" s="8">
        <v>670</v>
      </c>
      <c r="M30" s="8">
        <v>650</v>
      </c>
      <c r="N30" s="8">
        <f>SUM(B30:M30)</f>
        <v>6416</v>
      </c>
    </row>
    <row r="31" spans="1:14" ht="12.75">
      <c r="A31" s="15" t="s">
        <v>24</v>
      </c>
      <c r="B31" s="8">
        <f>SUM(B26:B30)</f>
        <v>11829</v>
      </c>
      <c r="C31" s="8">
        <f aca="true" t="shared" si="2" ref="C31:M31">SUM(C26:C30)</f>
        <v>11792</v>
      </c>
      <c r="D31" s="8">
        <f>SUM(D26:D30)</f>
        <v>12026</v>
      </c>
      <c r="E31" s="8">
        <f t="shared" si="2"/>
        <v>12210</v>
      </c>
      <c r="F31" s="8">
        <f t="shared" si="2"/>
        <v>12175</v>
      </c>
      <c r="G31" s="8">
        <f t="shared" si="2"/>
        <v>12970</v>
      </c>
      <c r="H31" s="8">
        <f t="shared" si="2"/>
        <v>13261</v>
      </c>
      <c r="I31" s="8">
        <f t="shared" si="2"/>
        <v>12670</v>
      </c>
      <c r="J31" s="8">
        <f t="shared" si="2"/>
        <v>12315</v>
      </c>
      <c r="K31" s="8">
        <f t="shared" si="2"/>
        <v>11362</v>
      </c>
      <c r="L31" s="8">
        <f t="shared" si="2"/>
        <v>11395</v>
      </c>
      <c r="M31" s="8">
        <f t="shared" si="2"/>
        <v>12154</v>
      </c>
      <c r="N31" s="8">
        <f>SUM(N26:N30)</f>
        <v>146159</v>
      </c>
    </row>
    <row r="32" spans="1:13" ht="12.75">
      <c r="A32" s="8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</row>
    <row r="33" spans="1:14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7"/>
    </row>
    <row r="34" spans="1:14" ht="12.75">
      <c r="A34" s="10" t="s">
        <v>21</v>
      </c>
      <c r="B34" s="7"/>
      <c r="C34" s="7"/>
      <c r="D34" s="7"/>
      <c r="E34" s="7">
        <v>500</v>
      </c>
      <c r="F34" s="7">
        <v>1500</v>
      </c>
      <c r="G34" s="7">
        <v>3500</v>
      </c>
      <c r="H34" s="7">
        <v>3500</v>
      </c>
      <c r="I34" s="7">
        <v>3140</v>
      </c>
      <c r="J34" s="7"/>
      <c r="K34" s="7"/>
      <c r="L34" s="7"/>
      <c r="M34" s="7"/>
      <c r="N34" s="7">
        <f>SUM(E34:M34)</f>
        <v>12140</v>
      </c>
    </row>
    <row r="35" spans="1:14" ht="12.75">
      <c r="A35" s="10" t="s">
        <v>31</v>
      </c>
      <c r="B35" s="8"/>
      <c r="C35" s="8">
        <v>200</v>
      </c>
      <c r="D35" s="8">
        <v>300</v>
      </c>
      <c r="E35" s="8">
        <v>500</v>
      </c>
      <c r="F35" s="8">
        <v>500</v>
      </c>
      <c r="G35" s="8">
        <v>600</v>
      </c>
      <c r="H35" s="8">
        <v>500</v>
      </c>
      <c r="I35" s="8">
        <v>400</v>
      </c>
      <c r="J35" s="8">
        <v>400</v>
      </c>
      <c r="K35" s="8">
        <v>600</v>
      </c>
      <c r="L35" s="8">
        <v>500</v>
      </c>
      <c r="M35" s="8"/>
      <c r="N35" s="8">
        <f>SUM(C35:M35)</f>
        <v>4500</v>
      </c>
    </row>
    <row r="36" spans="1:14" ht="12.75">
      <c r="A36" s="10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ht="12.75">
      <c r="A37" s="10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</row>
    <row r="38" spans="1:14" ht="12.75">
      <c r="A38" s="15" t="s">
        <v>25</v>
      </c>
      <c r="B38" s="8">
        <f>SUM(B34:B37)</f>
        <v>0</v>
      </c>
      <c r="C38" s="8">
        <f aca="true" t="shared" si="3" ref="C38:L38">SUM(C34:C37)</f>
        <v>200</v>
      </c>
      <c r="D38" s="8">
        <f>SUM(D34:D37)</f>
        <v>300</v>
      </c>
      <c r="E38" s="8">
        <f t="shared" si="3"/>
        <v>1000</v>
      </c>
      <c r="F38" s="8">
        <f>SUM(F34:F37)</f>
        <v>2000</v>
      </c>
      <c r="G38" s="8">
        <f t="shared" si="3"/>
        <v>4100</v>
      </c>
      <c r="H38" s="8">
        <f t="shared" si="3"/>
        <v>4000</v>
      </c>
      <c r="I38" s="8">
        <f t="shared" si="3"/>
        <v>3540</v>
      </c>
      <c r="J38" s="8">
        <f t="shared" si="3"/>
        <v>400</v>
      </c>
      <c r="K38" s="8">
        <f t="shared" si="3"/>
        <v>600</v>
      </c>
      <c r="L38" s="8">
        <f t="shared" si="3"/>
        <v>500</v>
      </c>
      <c r="M38" s="8">
        <f>SUM(M34:M37)</f>
        <v>0</v>
      </c>
      <c r="N38" s="8">
        <f>SUM(B38:M38)</f>
        <v>16640</v>
      </c>
    </row>
    <row r="39" spans="1:14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</row>
    <row r="40" spans="1:14" ht="12.75">
      <c r="A40" s="12" t="s">
        <v>26</v>
      </c>
      <c r="B40" s="9">
        <f>SUM(B38+B31)</f>
        <v>11829</v>
      </c>
      <c r="C40" s="9">
        <f aca="true" t="shared" si="4" ref="C40:M40">SUM(C38+C31)</f>
        <v>11992</v>
      </c>
      <c r="D40" s="9">
        <f t="shared" si="4"/>
        <v>12326</v>
      </c>
      <c r="E40" s="9">
        <f t="shared" si="4"/>
        <v>13210</v>
      </c>
      <c r="F40" s="9">
        <f t="shared" si="4"/>
        <v>14175</v>
      </c>
      <c r="G40" s="9">
        <f>SUM(G38+G31)</f>
        <v>17070</v>
      </c>
      <c r="H40" s="9">
        <f t="shared" si="4"/>
        <v>17261</v>
      </c>
      <c r="I40" s="9">
        <f t="shared" si="4"/>
        <v>16210</v>
      </c>
      <c r="J40" s="9">
        <f t="shared" si="4"/>
        <v>12715</v>
      </c>
      <c r="K40" s="9">
        <f t="shared" si="4"/>
        <v>11962</v>
      </c>
      <c r="L40" s="9">
        <f t="shared" si="4"/>
        <v>11895</v>
      </c>
      <c r="M40" s="9">
        <f t="shared" si="4"/>
        <v>12154</v>
      </c>
      <c r="N40" s="9">
        <f>SUM(N38+N31)</f>
        <v>162799</v>
      </c>
    </row>
    <row r="42" ht="12.75">
      <c r="B42" s="3"/>
    </row>
  </sheetData>
  <sheetProtection/>
  <mergeCells count="3">
    <mergeCell ref="A3:N3"/>
    <mergeCell ref="A1:N1"/>
    <mergeCell ref="A2:N2"/>
  </mergeCells>
  <printOptions/>
  <pageMargins left="0.56" right="0.55" top="0.55" bottom="0.7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Polgármesteri Hivatal</cp:lastModifiedBy>
  <cp:lastPrinted>2013-03-20T14:06:13Z</cp:lastPrinted>
  <dcterms:created xsi:type="dcterms:W3CDTF">2008-05-16T06:10:08Z</dcterms:created>
  <dcterms:modified xsi:type="dcterms:W3CDTF">2012-02-03T09:44:01Z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