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40" i="1"/>
  <c r="F40"/>
  <c r="E40"/>
  <c r="D40"/>
  <c r="B40"/>
  <c r="H29"/>
  <c r="H28"/>
  <c r="H26"/>
  <c r="H25"/>
  <c r="H24"/>
  <c r="H23"/>
  <c r="H22"/>
  <c r="H21"/>
  <c r="H20"/>
  <c r="H19"/>
  <c r="H18"/>
  <c r="H17"/>
  <c r="H16"/>
  <c r="H15"/>
  <c r="H14"/>
  <c r="H13"/>
  <c r="H12"/>
  <c r="H11"/>
  <c r="H9"/>
  <c r="G9"/>
  <c r="G40" s="1"/>
  <c r="H8"/>
  <c r="H7"/>
</calcChain>
</file>

<file path=xl/sharedStrings.xml><?xml version="1.0" encoding="utf-8"?>
<sst xmlns="http://schemas.openxmlformats.org/spreadsheetml/2006/main" count="48" uniqueCount="48">
  <si>
    <t>Önkormányzat</t>
  </si>
  <si>
    <t>2016. évi felújítási kiadásainak előirányzata célonként</t>
  </si>
  <si>
    <t>eFt</t>
  </si>
  <si>
    <t>Felújítás
megnevezése</t>
  </si>
  <si>
    <t>Teljes költség</t>
  </si>
  <si>
    <t>Kivitelezés kezdési
és befejezési éve</t>
  </si>
  <si>
    <t>Felhasználás
2015.12.31.-ig</t>
  </si>
  <si>
    <t>2016. évi előirányzat</t>
  </si>
  <si>
    <t>2016. évi módosított előirányzat</t>
  </si>
  <si>
    <t>2016. évi II.módosított előirányzat</t>
  </si>
  <si>
    <t>2016. év utáni
szükséglet</t>
  </si>
  <si>
    <t>2016 évi tény</t>
  </si>
  <si>
    <t>7=(2-4-6)</t>
  </si>
  <si>
    <t>Ságvári ütlp. szennyvíz kiépítése</t>
  </si>
  <si>
    <t>2016-</t>
  </si>
  <si>
    <t>Zsigmondy sétány szennyvízcsatorna rekonstrukciója</t>
  </si>
  <si>
    <t>Szennyvízközmű felújítás EHD-ből</t>
  </si>
  <si>
    <t>Vízközmű felújítás EHD-ből</t>
  </si>
  <si>
    <t>Járda-útépítési-javítási munkák a lakóövezetben</t>
  </si>
  <si>
    <t>Arany János utca pakoló kialakítása</t>
  </si>
  <si>
    <t>Önkormányzati lakások felújítása</t>
  </si>
  <si>
    <t>Sportcsarnok bevilágító ablakok  javítása</t>
  </si>
  <si>
    <t>Sportcsarnok kéményfelújítás</t>
  </si>
  <si>
    <t xml:space="preserve">Sportcsarnok bejárat akadálymentsítése </t>
  </si>
  <si>
    <t>Művelődési Ház emeleti felújítások</t>
  </si>
  <si>
    <t>TIOP könyvtár 2015-ös felújításhoz pótmunka</t>
  </si>
  <si>
    <t>Iskola konyha összevonással kapcsolatos átalakítások</t>
  </si>
  <si>
    <t>Egészségház befejező szakipari munkái</t>
  </si>
  <si>
    <t>Iskola épületében  három tanterem parketta felújítása</t>
  </si>
  <si>
    <t xml:space="preserve">Iskola hat tantermében teljes világításcsere </t>
  </si>
  <si>
    <t>Iskola 3 tanterme  összes ablakára redőny felszerelése</t>
  </si>
  <si>
    <t>Iskola épületén belül járda felújítás</t>
  </si>
  <si>
    <t>Iskolaudvar játszótér altalaj vízelvezéte</t>
  </si>
  <si>
    <t xml:space="preserve">Iskola épületében és udvarán egyéb felújítási munkák </t>
  </si>
  <si>
    <t>Iskola parketta csiszolás, lakkozás</t>
  </si>
  <si>
    <t>Hegyi utak felújítása</t>
  </si>
  <si>
    <t>Klauzál utacában áteresz építés</t>
  </si>
  <si>
    <t>VP-6-7.4.1-16 Sportcsarnok épületének energetikai korszerüsítése</t>
  </si>
  <si>
    <t>Sportcsarnok aprítékkazán tűzállóajtó</t>
  </si>
  <si>
    <t>2006/2015 korm hat turisztikai beruházás</t>
  </si>
  <si>
    <t>Sportcsarnok részleges felújítás terv (Kézilabda Sz. által kiírt pályázat)</t>
  </si>
  <si>
    <t>Kossuth 2/a (Városi Könyvtár és Sportk.) esővíz elvezetési munkái fel.</t>
  </si>
  <si>
    <t>Forgalomképes lakóingatlan felújítása</t>
  </si>
  <si>
    <t>Hivatal üvegezése, ablakcsere</t>
  </si>
  <si>
    <t>MKSZ Országos Tornaterem felújítási program részvételéhez szükséges biztosíték</t>
  </si>
  <si>
    <t>Sportcsarnok konditerem felújítása</t>
  </si>
  <si>
    <t>Műv.ház babatároló féltető kialakítása</t>
  </si>
  <si>
    <t>Összesen: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</si>
</sst>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Cambria"/>
      <family val="1"/>
      <charset val="238"/>
      <scheme val="major"/>
    </font>
    <font>
      <b/>
      <i/>
      <sz val="11"/>
      <name val="Cambria"/>
      <family val="1"/>
      <charset val="238"/>
    </font>
    <font>
      <b/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/>
    </xf>
    <xf numFmtId="0" fontId="9" fillId="0" borderId="11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3" fontId="10" fillId="0" borderId="5" xfId="1" applyNumberFormat="1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vertical="center" wrapText="1"/>
    </xf>
    <xf numFmtId="3" fontId="9" fillId="0" borderId="12" xfId="0" applyNumberFormat="1" applyFont="1" applyBorder="1"/>
    <xf numFmtId="0" fontId="9" fillId="0" borderId="13" xfId="1" applyFont="1" applyBorder="1" applyAlignment="1">
      <alignment vertical="center" wrapText="1"/>
    </xf>
    <xf numFmtId="3" fontId="9" fillId="0" borderId="14" xfId="0" applyNumberFormat="1" applyFont="1" applyBorder="1"/>
    <xf numFmtId="3" fontId="10" fillId="0" borderId="5" xfId="1" applyNumberFormat="1" applyFont="1" applyFill="1" applyBorder="1" applyAlignment="1">
      <alignment vertical="center" wrapText="1"/>
    </xf>
    <xf numFmtId="3" fontId="10" fillId="0" borderId="5" xfId="1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9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4" xfId="1" applyFont="1" applyBorder="1" applyAlignment="1">
      <alignment vertical="center" wrapText="1"/>
    </xf>
    <xf numFmtId="3" fontId="10" fillId="0" borderId="16" xfId="1" applyNumberFormat="1" applyFont="1" applyBorder="1" applyAlignment="1">
      <alignment vertical="center" wrapText="1"/>
    </xf>
    <xf numFmtId="0" fontId="3" fillId="0" borderId="5" xfId="0" applyFont="1" applyBorder="1"/>
    <xf numFmtId="0" fontId="9" fillId="0" borderId="17" xfId="1" applyFont="1" applyBorder="1" applyAlignment="1">
      <alignment vertical="center" wrapText="1"/>
    </xf>
    <xf numFmtId="3" fontId="10" fillId="0" borderId="18" xfId="1" applyNumberFormat="1" applyFont="1" applyBorder="1" applyAlignment="1">
      <alignment vertical="center" wrapText="1"/>
    </xf>
    <xf numFmtId="3" fontId="10" fillId="0" borderId="19" xfId="1" applyNumberFormat="1" applyFont="1" applyBorder="1" applyAlignment="1">
      <alignment vertical="center" wrapText="1"/>
    </xf>
    <xf numFmtId="0" fontId="3" fillId="0" borderId="19" xfId="0" applyFont="1" applyBorder="1"/>
    <xf numFmtId="0" fontId="9" fillId="0" borderId="14" xfId="0" applyFont="1" applyFill="1" applyBorder="1"/>
    <xf numFmtId="0" fontId="9" fillId="0" borderId="14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 wrapText="1"/>
    </xf>
    <xf numFmtId="3" fontId="9" fillId="0" borderId="20" xfId="0" applyNumberFormat="1" applyFont="1" applyBorder="1"/>
    <xf numFmtId="0" fontId="7" fillId="4" borderId="21" xfId="1" applyFont="1" applyFill="1" applyBorder="1" applyAlignment="1">
      <alignment vertical="center" wrapText="1"/>
    </xf>
    <xf numFmtId="3" fontId="7" fillId="4" borderId="22" xfId="1" applyNumberFormat="1" applyFont="1" applyFill="1" applyBorder="1" applyAlignment="1">
      <alignment vertical="center" wrapText="1"/>
    </xf>
    <xf numFmtId="3" fontId="7" fillId="4" borderId="23" xfId="1" applyNumberFormat="1" applyFont="1" applyFill="1" applyBorder="1" applyAlignment="1">
      <alignment vertical="center" wrapText="1"/>
    </xf>
    <xf numFmtId="0" fontId="3" fillId="0" borderId="0" xfId="0" applyFont="1"/>
    <xf numFmtId="3" fontId="9" fillId="0" borderId="0" xfId="0" applyNumberFormat="1" applyFont="1"/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sqref="A1:J41"/>
    </sheetView>
  </sheetViews>
  <sheetFormatPr defaultRowHeight="15"/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 ht="15.75" thickBot="1">
      <c r="A4" s="3"/>
      <c r="B4" s="3"/>
      <c r="C4" s="3"/>
      <c r="D4" s="3"/>
      <c r="E4" s="3"/>
      <c r="F4" s="3"/>
      <c r="G4" s="3"/>
      <c r="I4" s="4" t="s">
        <v>2</v>
      </c>
    </row>
    <row r="5" spans="1:9" ht="85.5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  <c r="I5" s="9" t="s">
        <v>11</v>
      </c>
    </row>
    <row r="6" spans="1:9" ht="29.25" thickBot="1">
      <c r="A6" s="10">
        <v>1</v>
      </c>
      <c r="B6" s="11">
        <v>2</v>
      </c>
      <c r="C6" s="12">
        <v>3</v>
      </c>
      <c r="D6" s="12">
        <v>4</v>
      </c>
      <c r="E6" s="12">
        <v>5</v>
      </c>
      <c r="F6" s="13">
        <v>6</v>
      </c>
      <c r="G6" s="13">
        <v>6</v>
      </c>
      <c r="H6" s="13" t="s">
        <v>12</v>
      </c>
      <c r="I6" s="14">
        <v>8</v>
      </c>
    </row>
    <row r="7" spans="1:9" ht="71.25">
      <c r="A7" s="15" t="s">
        <v>13</v>
      </c>
      <c r="B7" s="16">
        <v>475</v>
      </c>
      <c r="C7" s="17" t="s">
        <v>14</v>
      </c>
      <c r="D7" s="16"/>
      <c r="E7" s="16">
        <v>39917</v>
      </c>
      <c r="F7" s="16">
        <v>475</v>
      </c>
      <c r="G7" s="16">
        <v>475</v>
      </c>
      <c r="H7" s="18">
        <f>B7-D7-F7</f>
        <v>0</v>
      </c>
      <c r="I7" s="19"/>
    </row>
    <row r="8" spans="1:9" ht="114">
      <c r="A8" s="20" t="s">
        <v>15</v>
      </c>
      <c r="B8" s="16">
        <v>25396</v>
      </c>
      <c r="C8" s="17">
        <v>2016</v>
      </c>
      <c r="D8" s="16"/>
      <c r="E8" s="16"/>
      <c r="F8" s="16">
        <v>25396</v>
      </c>
      <c r="G8" s="16">
        <v>25789</v>
      </c>
      <c r="H8" s="16">
        <f>B8-D8-F8</f>
        <v>0</v>
      </c>
      <c r="I8" s="21">
        <v>25789</v>
      </c>
    </row>
    <row r="9" spans="1:9" ht="57">
      <c r="A9" s="15" t="s">
        <v>16</v>
      </c>
      <c r="B9" s="22">
        <v>23365</v>
      </c>
      <c r="C9" s="23">
        <v>2016</v>
      </c>
      <c r="D9" s="22"/>
      <c r="E9" s="22"/>
      <c r="F9" s="22">
        <v>23365</v>
      </c>
      <c r="G9" s="22">
        <f>23365</f>
        <v>23365</v>
      </c>
      <c r="H9" s="16">
        <f>B9-D9-F9</f>
        <v>0</v>
      </c>
      <c r="I9" s="21">
        <v>15257</v>
      </c>
    </row>
    <row r="10" spans="1:9" ht="57">
      <c r="A10" s="15" t="s">
        <v>17</v>
      </c>
      <c r="B10" s="22"/>
      <c r="C10" s="23">
        <v>2016</v>
      </c>
      <c r="D10" s="22"/>
      <c r="E10" s="22"/>
      <c r="F10" s="22"/>
      <c r="G10" s="22">
        <v>8039</v>
      </c>
      <c r="H10" s="16"/>
      <c r="I10" s="21">
        <v>308</v>
      </c>
    </row>
    <row r="11" spans="1:9" ht="99.75">
      <c r="A11" s="24" t="s">
        <v>18</v>
      </c>
      <c r="B11" s="25">
        <v>21500</v>
      </c>
      <c r="C11" s="25">
        <v>2016</v>
      </c>
      <c r="D11" s="25"/>
      <c r="E11" s="25">
        <v>6500</v>
      </c>
      <c r="F11" s="25">
        <v>21500</v>
      </c>
      <c r="G11" s="26">
        <v>21500</v>
      </c>
      <c r="H11" s="16">
        <f>B11-D11-F11</f>
        <v>0</v>
      </c>
      <c r="I11" s="21">
        <v>10185</v>
      </c>
    </row>
    <row r="12" spans="1:9" ht="85.5">
      <c r="A12" s="15" t="s">
        <v>19</v>
      </c>
      <c r="B12" s="16">
        <v>5800</v>
      </c>
      <c r="C12" s="16">
        <v>2016</v>
      </c>
      <c r="D12" s="16"/>
      <c r="E12" s="16">
        <v>5800</v>
      </c>
      <c r="F12" s="16">
        <v>5800</v>
      </c>
      <c r="G12" s="16">
        <v>5800</v>
      </c>
      <c r="H12" s="16">
        <f t="shared" ref="H12:H29" si="0">B12-D12-F12</f>
        <v>0</v>
      </c>
      <c r="I12" s="21">
        <v>5468</v>
      </c>
    </row>
    <row r="13" spans="1:9" ht="57">
      <c r="A13" s="20" t="s">
        <v>20</v>
      </c>
      <c r="B13" s="16">
        <v>5000</v>
      </c>
      <c r="C13" s="16">
        <v>2016</v>
      </c>
      <c r="D13" s="16"/>
      <c r="E13" s="16">
        <v>5000</v>
      </c>
      <c r="F13" s="16">
        <v>5000</v>
      </c>
      <c r="G13" s="16">
        <v>5000</v>
      </c>
      <c r="H13" s="16">
        <f t="shared" si="0"/>
        <v>0</v>
      </c>
      <c r="I13" s="21">
        <v>3500</v>
      </c>
    </row>
    <row r="14" spans="1:9" ht="85.5">
      <c r="A14" s="27" t="s">
        <v>21</v>
      </c>
      <c r="B14" s="16">
        <v>2420</v>
      </c>
      <c r="C14" s="16">
        <v>2016</v>
      </c>
      <c r="D14" s="16"/>
      <c r="E14" s="16">
        <v>2420</v>
      </c>
      <c r="F14" s="16">
        <v>2420</v>
      </c>
      <c r="G14" s="16">
        <v>2420</v>
      </c>
      <c r="H14" s="16">
        <f t="shared" si="0"/>
        <v>0</v>
      </c>
      <c r="I14" s="21">
        <v>2420</v>
      </c>
    </row>
    <row r="15" spans="1:9" ht="57">
      <c r="A15" s="27" t="s">
        <v>22</v>
      </c>
      <c r="B15" s="16">
        <v>800</v>
      </c>
      <c r="C15" s="16">
        <v>2016</v>
      </c>
      <c r="D15" s="16"/>
      <c r="E15" s="16">
        <v>800</v>
      </c>
      <c r="F15" s="16">
        <v>800</v>
      </c>
      <c r="G15" s="16">
        <v>800</v>
      </c>
      <c r="H15" s="16">
        <f t="shared" si="0"/>
        <v>0</v>
      </c>
      <c r="I15" s="21"/>
    </row>
    <row r="16" spans="1:9" ht="85.5">
      <c r="A16" s="27" t="s">
        <v>23</v>
      </c>
      <c r="B16" s="16">
        <v>2500</v>
      </c>
      <c r="C16" s="16">
        <v>2016</v>
      </c>
      <c r="D16" s="16"/>
      <c r="E16" s="16">
        <v>2500</v>
      </c>
      <c r="F16" s="16">
        <v>2500</v>
      </c>
      <c r="G16" s="16">
        <v>2500</v>
      </c>
      <c r="H16" s="16">
        <f t="shared" si="0"/>
        <v>0</v>
      </c>
      <c r="I16" s="21"/>
    </row>
    <row r="17" spans="1:9" ht="71.25">
      <c r="A17" s="27" t="s">
        <v>24</v>
      </c>
      <c r="B17" s="16">
        <v>1000</v>
      </c>
      <c r="C17" s="16">
        <v>2016</v>
      </c>
      <c r="D17" s="16"/>
      <c r="E17" s="16">
        <v>1000</v>
      </c>
      <c r="F17" s="16">
        <v>1000</v>
      </c>
      <c r="G17" s="16">
        <v>1200</v>
      </c>
      <c r="H17" s="16">
        <f t="shared" si="0"/>
        <v>0</v>
      </c>
      <c r="I17" s="21">
        <v>1132</v>
      </c>
    </row>
    <row r="18" spans="1:9" ht="114">
      <c r="A18" s="27" t="s">
        <v>25</v>
      </c>
      <c r="B18" s="16">
        <v>1547</v>
      </c>
      <c r="C18" s="16">
        <v>2016</v>
      </c>
      <c r="D18" s="16"/>
      <c r="E18" s="16"/>
      <c r="F18" s="16">
        <v>1547</v>
      </c>
      <c r="G18" s="16">
        <v>1600</v>
      </c>
      <c r="H18" s="16">
        <f t="shared" si="0"/>
        <v>0</v>
      </c>
      <c r="I18" s="21">
        <v>1547</v>
      </c>
    </row>
    <row r="19" spans="1:9" ht="114">
      <c r="A19" s="27" t="s">
        <v>26</v>
      </c>
      <c r="B19" s="16">
        <v>9170</v>
      </c>
      <c r="C19" s="16">
        <v>2016</v>
      </c>
      <c r="D19" s="16"/>
      <c r="E19" s="16">
        <v>8870</v>
      </c>
      <c r="F19" s="16">
        <v>9170</v>
      </c>
      <c r="G19" s="16">
        <v>9500</v>
      </c>
      <c r="H19" s="16">
        <f t="shared" si="0"/>
        <v>0</v>
      </c>
      <c r="I19" s="21">
        <v>9425</v>
      </c>
    </row>
    <row r="20" spans="1:9" ht="71.25">
      <c r="A20" s="27" t="s">
        <v>27</v>
      </c>
      <c r="B20" s="16">
        <v>5950</v>
      </c>
      <c r="C20" s="16">
        <v>2016</v>
      </c>
      <c r="D20" s="16"/>
      <c r="E20" s="16">
        <v>4750</v>
      </c>
      <c r="F20" s="16">
        <v>5950</v>
      </c>
      <c r="G20" s="16">
        <v>5950</v>
      </c>
      <c r="H20" s="16">
        <f t="shared" si="0"/>
        <v>0</v>
      </c>
      <c r="I20" s="21">
        <v>5900</v>
      </c>
    </row>
    <row r="21" spans="1:9" ht="99.75">
      <c r="A21" s="27" t="s">
        <v>28</v>
      </c>
      <c r="B21" s="22">
        <v>1800</v>
      </c>
      <c r="C21" s="22">
        <v>2016</v>
      </c>
      <c r="D21" s="22"/>
      <c r="E21" s="22">
        <v>596</v>
      </c>
      <c r="F21" s="22">
        <v>1800</v>
      </c>
      <c r="G21" s="22">
        <v>1800</v>
      </c>
      <c r="H21" s="16">
        <f t="shared" si="0"/>
        <v>0</v>
      </c>
      <c r="I21" s="21">
        <v>784</v>
      </c>
    </row>
    <row r="22" spans="1:9" ht="99.75">
      <c r="A22" s="27" t="s">
        <v>29</v>
      </c>
      <c r="B22" s="22">
        <v>1607</v>
      </c>
      <c r="C22" s="16">
        <v>2016</v>
      </c>
      <c r="D22" s="16"/>
      <c r="E22" s="16">
        <v>900</v>
      </c>
      <c r="F22" s="22">
        <v>1607</v>
      </c>
      <c r="G22" s="22">
        <v>1607</v>
      </c>
      <c r="H22" s="16">
        <f t="shared" si="0"/>
        <v>0</v>
      </c>
      <c r="I22" s="21">
        <v>1607</v>
      </c>
    </row>
    <row r="23" spans="1:9" ht="99.75">
      <c r="A23" s="27" t="s">
        <v>30</v>
      </c>
      <c r="B23" s="16">
        <v>300</v>
      </c>
      <c r="C23" s="16">
        <v>2016</v>
      </c>
      <c r="D23" s="16"/>
      <c r="E23" s="16">
        <v>300</v>
      </c>
      <c r="F23" s="16">
        <v>300</v>
      </c>
      <c r="G23" s="16">
        <v>300</v>
      </c>
      <c r="H23" s="16">
        <f t="shared" si="0"/>
        <v>0</v>
      </c>
      <c r="I23" s="21">
        <v>298</v>
      </c>
    </row>
    <row r="24" spans="1:9" ht="71.25">
      <c r="A24" s="28" t="s">
        <v>31</v>
      </c>
      <c r="B24" s="29">
        <v>90</v>
      </c>
      <c r="C24" s="16">
        <v>2016</v>
      </c>
      <c r="D24" s="16"/>
      <c r="E24" s="29">
        <v>1000</v>
      </c>
      <c r="F24" s="29">
        <v>90</v>
      </c>
      <c r="G24" s="26">
        <v>2292</v>
      </c>
      <c r="H24" s="16">
        <f t="shared" si="0"/>
        <v>0</v>
      </c>
      <c r="I24" s="21">
        <v>2292</v>
      </c>
    </row>
    <row r="25" spans="1:9">
      <c r="A25" s="30" t="s">
        <v>32</v>
      </c>
      <c r="B25" s="16">
        <v>886</v>
      </c>
      <c r="C25" s="16">
        <v>2016</v>
      </c>
      <c r="D25" s="16"/>
      <c r="E25" s="16">
        <v>500</v>
      </c>
      <c r="F25" s="16">
        <v>886</v>
      </c>
      <c r="G25" s="16">
        <v>886</v>
      </c>
      <c r="H25" s="16">
        <f t="shared" si="0"/>
        <v>0</v>
      </c>
      <c r="I25" s="21"/>
    </row>
    <row r="26" spans="1:9" ht="99.75">
      <c r="A26" s="15" t="s">
        <v>33</v>
      </c>
      <c r="B26" s="16">
        <v>1317</v>
      </c>
      <c r="C26" s="16">
        <v>2016</v>
      </c>
      <c r="D26" s="16"/>
      <c r="E26" s="16">
        <v>1000</v>
      </c>
      <c r="F26" s="16">
        <v>1317</v>
      </c>
      <c r="G26" s="16">
        <v>1317</v>
      </c>
      <c r="H26" s="16">
        <f t="shared" si="0"/>
        <v>0</v>
      </c>
      <c r="I26" s="21"/>
    </row>
    <row r="27" spans="1:9" ht="71.25">
      <c r="A27" s="31" t="s">
        <v>34</v>
      </c>
      <c r="B27" s="32"/>
      <c r="C27" s="16"/>
      <c r="D27" s="16"/>
      <c r="E27" s="16"/>
      <c r="F27" s="16"/>
      <c r="G27" s="21">
        <v>1010</v>
      </c>
      <c r="H27" s="16"/>
      <c r="I27" s="21">
        <v>1010</v>
      </c>
    </row>
    <row r="28" spans="1:9" ht="42.75">
      <c r="A28" s="31" t="s">
        <v>35</v>
      </c>
      <c r="B28" s="32">
        <v>3385</v>
      </c>
      <c r="C28" s="16">
        <v>2016</v>
      </c>
      <c r="D28" s="16"/>
      <c r="E28" s="33"/>
      <c r="F28" s="16">
        <v>3385</v>
      </c>
      <c r="G28" s="16">
        <v>3743</v>
      </c>
      <c r="H28" s="16">
        <f t="shared" si="0"/>
        <v>0</v>
      </c>
      <c r="I28" s="21">
        <v>3743</v>
      </c>
    </row>
    <row r="29" spans="1:9" ht="57">
      <c r="A29" s="34" t="s">
        <v>36</v>
      </c>
      <c r="B29" s="35">
        <v>625</v>
      </c>
      <c r="C29" s="36">
        <v>2016</v>
      </c>
      <c r="D29" s="36"/>
      <c r="E29" s="37"/>
      <c r="F29" s="36">
        <v>625</v>
      </c>
      <c r="G29" s="36">
        <v>625</v>
      </c>
      <c r="H29" s="16">
        <f t="shared" si="0"/>
        <v>0</v>
      </c>
      <c r="I29" s="21">
        <v>625</v>
      </c>
    </row>
    <row r="30" spans="1:9">
      <c r="A30" s="38" t="s">
        <v>37</v>
      </c>
      <c r="B30" s="32"/>
      <c r="C30" s="16"/>
      <c r="D30" s="16"/>
      <c r="E30" s="33"/>
      <c r="F30" s="16"/>
      <c r="G30" s="16">
        <v>1372</v>
      </c>
      <c r="H30" s="16"/>
      <c r="I30" s="21">
        <v>1372</v>
      </c>
    </row>
    <row r="31" spans="1:9" ht="85.5">
      <c r="A31" s="39" t="s">
        <v>38</v>
      </c>
      <c r="B31" s="32"/>
      <c r="C31" s="16"/>
      <c r="D31" s="16"/>
      <c r="E31" s="33"/>
      <c r="F31" s="16"/>
      <c r="G31" s="16">
        <v>126</v>
      </c>
      <c r="H31" s="16"/>
      <c r="I31" s="21">
        <v>126</v>
      </c>
    </row>
    <row r="32" spans="1:9">
      <c r="A32" s="38" t="s">
        <v>39</v>
      </c>
      <c r="B32" s="32"/>
      <c r="C32" s="16"/>
      <c r="D32" s="16"/>
      <c r="E32" s="33"/>
      <c r="F32" s="16"/>
      <c r="G32" s="16">
        <v>17717</v>
      </c>
      <c r="H32" s="16"/>
      <c r="I32" s="21">
        <v>7874</v>
      </c>
    </row>
    <row r="33" spans="1:9">
      <c r="A33" s="38" t="s">
        <v>40</v>
      </c>
      <c r="B33" s="32"/>
      <c r="C33" s="16"/>
      <c r="D33" s="16"/>
      <c r="E33" s="33"/>
      <c r="F33" s="16"/>
      <c r="G33" s="16">
        <v>400</v>
      </c>
      <c r="H33" s="16"/>
      <c r="I33" s="21">
        <v>305</v>
      </c>
    </row>
    <row r="34" spans="1:9">
      <c r="A34" s="38" t="s">
        <v>41</v>
      </c>
      <c r="B34" s="32"/>
      <c r="C34" s="16"/>
      <c r="D34" s="16"/>
      <c r="E34" s="33"/>
      <c r="F34" s="16"/>
      <c r="G34" s="16">
        <v>450</v>
      </c>
      <c r="H34" s="16"/>
      <c r="I34" s="21">
        <v>401</v>
      </c>
    </row>
    <row r="35" spans="1:9">
      <c r="A35" s="38" t="s">
        <v>42</v>
      </c>
      <c r="B35" s="32"/>
      <c r="C35" s="16"/>
      <c r="D35" s="16"/>
      <c r="E35" s="33"/>
      <c r="F35" s="16"/>
      <c r="G35" s="16">
        <v>400</v>
      </c>
      <c r="H35" s="16"/>
      <c r="I35" s="21">
        <v>400</v>
      </c>
    </row>
    <row r="36" spans="1:9">
      <c r="A36" s="38" t="s">
        <v>43</v>
      </c>
      <c r="B36" s="32"/>
      <c r="C36" s="16"/>
      <c r="D36" s="16"/>
      <c r="E36" s="33"/>
      <c r="F36" s="16"/>
      <c r="G36" s="21">
        <v>700</v>
      </c>
      <c r="H36" s="16"/>
      <c r="I36" s="21">
        <v>639</v>
      </c>
    </row>
    <row r="37" spans="1:9" ht="171">
      <c r="A37" s="39" t="s">
        <v>44</v>
      </c>
      <c r="B37" s="32"/>
      <c r="C37" s="16"/>
      <c r="D37" s="16"/>
      <c r="E37" s="33"/>
      <c r="F37" s="16"/>
      <c r="G37" s="21">
        <v>950</v>
      </c>
      <c r="H37" s="16"/>
      <c r="I37" s="21">
        <v>918</v>
      </c>
    </row>
    <row r="38" spans="1:9" ht="71.25">
      <c r="A38" s="39" t="s">
        <v>45</v>
      </c>
      <c r="B38" s="32"/>
      <c r="C38" s="16"/>
      <c r="D38" s="16"/>
      <c r="E38" s="33"/>
      <c r="F38" s="16"/>
      <c r="G38" s="16">
        <v>600</v>
      </c>
      <c r="H38" s="16"/>
      <c r="I38" s="21">
        <v>600</v>
      </c>
    </row>
    <row r="39" spans="1:9" ht="72" thickBot="1">
      <c r="A39" s="39" t="s">
        <v>46</v>
      </c>
      <c r="B39" s="35"/>
      <c r="C39" s="36"/>
      <c r="D39" s="36"/>
      <c r="E39" s="37"/>
      <c r="F39" s="36"/>
      <c r="G39" s="36">
        <v>199</v>
      </c>
      <c r="H39" s="40"/>
      <c r="I39" s="41">
        <v>199</v>
      </c>
    </row>
    <row r="40" spans="1:9" ht="29.25" thickBot="1">
      <c r="A40" s="42" t="s">
        <v>47</v>
      </c>
      <c r="B40" s="43">
        <f>SUM(B7:B29)</f>
        <v>114933</v>
      </c>
      <c r="C40" s="43"/>
      <c r="D40" s="43">
        <f>SUM(D7:D26)</f>
        <v>0</v>
      </c>
      <c r="E40" s="43">
        <f>SUM(E7:E29)</f>
        <v>81853</v>
      </c>
      <c r="F40" s="43">
        <f>SUM(F7:F29)</f>
        <v>114933</v>
      </c>
      <c r="G40" s="43">
        <f>SUM(G7:G39)</f>
        <v>150432</v>
      </c>
      <c r="H40" s="43"/>
      <c r="I40" s="44">
        <f>SUM(I7:I39)</f>
        <v>104124</v>
      </c>
    </row>
    <row r="41" spans="1:9">
      <c r="A41" s="45"/>
      <c r="B41" s="45"/>
      <c r="C41" s="45"/>
      <c r="D41" s="45"/>
      <c r="E41" s="45"/>
      <c r="F41" s="45"/>
      <c r="G41" s="45"/>
      <c r="H41" s="45"/>
      <c r="I41" s="46"/>
    </row>
  </sheetData>
  <mergeCells count="2">
    <mergeCell ref="A1:I1"/>
    <mergeCell ref="A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2017-05-31T12:57:10Z</dcterms:created>
  <dcterms:modified xsi:type="dcterms:W3CDTF">2017-05-31T12:57:16Z</dcterms:modified>
</cp:coreProperties>
</file>