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kingston\Testületire\Rendeltek, szabályzatok, stb\Nikla\zárszám 2020\"/>
    </mc:Choice>
  </mc:AlternateContent>
  <xr:revisionPtr revIDLastSave="0" documentId="13_ncr:1_{CC2AFF9A-DDCE-40CB-B237-A122CCDBC743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4.1. melléklet" sheetId="1" r:id="rId1"/>
  </sheets>
  <definedNames>
    <definedName name="_xlnm.Print_Titles" localSheetId="0">'4.1. melléklet'!$2:$3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3" i="1" l="1"/>
  <c r="G30" i="1"/>
  <c r="F30" i="1"/>
  <c r="E30" i="1"/>
  <c r="G23" i="1"/>
  <c r="F23" i="1"/>
  <c r="E23" i="1"/>
  <c r="G15" i="1"/>
  <c r="F15" i="1"/>
  <c r="E15" i="1"/>
  <c r="G12" i="1"/>
  <c r="F12" i="1"/>
  <c r="E12" i="1"/>
  <c r="G7" i="1"/>
  <c r="F7" i="1"/>
  <c r="E7" i="1"/>
  <c r="E24" i="1" s="1"/>
  <c r="E33" i="1" s="1"/>
  <c r="G24" i="1" l="1"/>
  <c r="F24" i="1"/>
  <c r="F33" i="1" s="1"/>
  <c r="G33" i="1" s="1"/>
  <c r="D12" i="1"/>
  <c r="D30" i="1" l="1"/>
  <c r="D23" i="1"/>
  <c r="D15" i="1"/>
  <c r="D7" i="1"/>
  <c r="D24" i="1" l="1"/>
  <c r="D33" i="1" s="1"/>
</calcChain>
</file>

<file path=xl/sharedStrings.xml><?xml version="1.0" encoding="utf-8"?>
<sst xmlns="http://schemas.openxmlformats.org/spreadsheetml/2006/main" count="85" uniqueCount="85">
  <si>
    <t>forintban</t>
  </si>
  <si>
    <t>Sor-
szám</t>
  </si>
  <si>
    <t>Rovat megnevezése</t>
  </si>
  <si>
    <t>Rovat
száma</t>
  </si>
  <si>
    <t>01</t>
  </si>
  <si>
    <t>Hosszú lejáratú hitelek, kölcsönök felvétele pénzügyi vállalkozástól</t>
  </si>
  <si>
    <t>B8111</t>
  </si>
  <si>
    <t>02</t>
  </si>
  <si>
    <t>Likviditási célú hitelek, kölcsönök felvétele pénzügyi vállalkozástól</t>
  </si>
  <si>
    <t>B8112</t>
  </si>
  <si>
    <t>03</t>
  </si>
  <si>
    <t>Rövid lejáratú hitelek, kölcsönök felvétele pénzügyi vállalkozástól</t>
  </si>
  <si>
    <t>B8113</t>
  </si>
  <si>
    <t>04</t>
  </si>
  <si>
    <t>Hitel-, kölcsönfelvétel pénzügyi vállalkozástól (=01+02+03)</t>
  </si>
  <si>
    <t>B811</t>
  </si>
  <si>
    <t>05</t>
  </si>
  <si>
    <t>Forgatási célú belföldi értékpapírok beváltása, értékesítése</t>
  </si>
  <si>
    <t>B8121</t>
  </si>
  <si>
    <t>06</t>
  </si>
  <si>
    <t>Éven belüli lejáratú belföldi értékpapírok kibocsátása</t>
  </si>
  <si>
    <t>B8122</t>
  </si>
  <si>
    <t>07</t>
  </si>
  <si>
    <t>Befektetési célú belföldi értékpapírok beváltása, értékesítése</t>
  </si>
  <si>
    <t>B8123</t>
  </si>
  <si>
    <t>08</t>
  </si>
  <si>
    <t>Éven túli lejáratú belföldi értékpapírok kibocsátása</t>
  </si>
  <si>
    <t>B8124</t>
  </si>
  <si>
    <t>09</t>
  </si>
  <si>
    <t>Belföldi értékpapírok bevételei (=05+..+08)</t>
  </si>
  <si>
    <t>B812</t>
  </si>
  <si>
    <t>10</t>
  </si>
  <si>
    <t>Előző év költségvetési maradványának igénybevétele</t>
  </si>
  <si>
    <t>B8131</t>
  </si>
  <si>
    <t>11</t>
  </si>
  <si>
    <t>Előző év vállalkozási maradványának igénybevétele</t>
  </si>
  <si>
    <t>B8132</t>
  </si>
  <si>
    <t>12</t>
  </si>
  <si>
    <t>Maradvány igénybevétele (=10+11)</t>
  </si>
  <si>
    <t>B813</t>
  </si>
  <si>
    <t>13</t>
  </si>
  <si>
    <t>Államháztartáson belüli megelőlegezések</t>
  </si>
  <si>
    <t>B814</t>
  </si>
  <si>
    <t>14</t>
  </si>
  <si>
    <t>Államháztartáson belüli megelőlegezések törlesztése</t>
  </si>
  <si>
    <t>B815</t>
  </si>
  <si>
    <t>15</t>
  </si>
  <si>
    <t>Központi, irányító szervi támogatás</t>
  </si>
  <si>
    <t>B816</t>
  </si>
  <si>
    <t>16</t>
  </si>
  <si>
    <t>Lekötött bankbetétek megszüntetése</t>
  </si>
  <si>
    <t>B817</t>
  </si>
  <si>
    <t>17</t>
  </si>
  <si>
    <t>Központi költségvetés sajátos finanszírozási bevételei</t>
  </si>
  <si>
    <t>B818</t>
  </si>
  <si>
    <t>Hosszú lejáratú tulajdonosi kölcsönök bevételei</t>
  </si>
  <si>
    <t>B8191</t>
  </si>
  <si>
    <t>Rövid lejáratú tulajdonosi kölcsönök bevételei</t>
  </si>
  <si>
    <t>B8192</t>
  </si>
  <si>
    <t>Tulajdonosi kölcsönök bevételei (=18+19)</t>
  </si>
  <si>
    <t>B819</t>
  </si>
  <si>
    <t>Belföldi finanszírozás bevételei (=04+09+12+…+17+20)</t>
  </si>
  <si>
    <t>B81</t>
  </si>
  <si>
    <t>Forgatási célú külföldi értékpapírok beváltása,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</si>
  <si>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</si>
  <si>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</si>
  <si>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</si>
  <si>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</si>
  <si>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</si>
  <si>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>Hitelek, kölcsönök felvétele külföldi kormányoktól és nemzetközi szervezetektől</t>
  </si>
  <si>
    <t>B824</t>
  </si>
  <si>
    <t>Hitelek, kölcsönök felvétele külföldi pénzintézetektől</t>
  </si>
  <si>
    <t>B825</t>
  </si>
  <si>
    <t>Külföldi finanszírozás bevételei (=22+…+26)</t>
  </si>
  <si>
    <t>B82</t>
  </si>
  <si>
    <t>Adóssághoz nem kapcsolódó származékos ügyletek bevételei</t>
  </si>
  <si>
    <t>B83</t>
  </si>
  <si>
    <t>Váltóbevételek</t>
  </si>
  <si>
    <t>B84</t>
  </si>
  <si>
    <t>Finanszírozási bevételek (=21+27+28+29)</t>
  </si>
  <si>
    <t>B8</t>
  </si>
  <si>
    <t>2019.évi előirányzat</t>
  </si>
  <si>
    <t>2019.évi módosított előirányzat</t>
  </si>
  <si>
    <t>2019.évi teljesítés</t>
  </si>
  <si>
    <t>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</si>
</sst>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"/>
  </numFmts>
  <fonts count="9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i/>
      <sz val="12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32">
    <xf numFmtId="0" fontId="0" fillId="0" borderId="0" xfId="0"/>
    <xf numFmtId="0" fontId="4" fillId="0" borderId="1" xfId="1" applyFont="1" applyBorder="1" applyAlignment="1"/>
    <xf numFmtId="0" fontId="3" fillId="0" borderId="0" xfId="1" applyFont="1" applyAlignment="1">
      <alignment vertical="center"/>
    </xf>
    <xf numFmtId="0" fontId="5" fillId="0" borderId="0" xfId="1" applyFont="1" applyAlignment="1"/>
    <xf numFmtId="0" fontId="5" fillId="0" borderId="1" xfId="1" quotePrefix="1" applyFont="1" applyBorder="1" applyAlignment="1">
      <alignment horizontal="center"/>
    </xf>
    <xf numFmtId="0" fontId="5" fillId="0" borderId="1" xfId="1" applyFont="1" applyBorder="1" applyAlignment="1">
      <alignment wrapText="1"/>
    </xf>
    <xf numFmtId="0" fontId="4" fillId="0" borderId="1" xfId="1" applyFont="1" applyBorder="1" applyAlignment="1">
      <alignment wrapText="1"/>
    </xf>
    <xf numFmtId="0" fontId="3" fillId="0" borderId="0" xfId="1" applyFont="1" applyAlignment="1"/>
    <xf numFmtId="0" fontId="4" fillId="0" borderId="1" xfId="1" applyFont="1" applyBorder="1" applyAlignment="1">
      <alignment horizontal="left"/>
    </xf>
    <xf numFmtId="0" fontId="4" fillId="0" borderId="1" xfId="1" applyFont="1" applyBorder="1" applyAlignment="1">
      <alignment horizontal="left" wrapText="1"/>
    </xf>
    <xf numFmtId="0" fontId="5" fillId="0" borderId="1" xfId="1" applyFont="1" applyBorder="1" applyAlignment="1">
      <alignment horizontal="center" vertical="center" wrapText="1"/>
    </xf>
    <xf numFmtId="0" fontId="5" fillId="0" borderId="0" xfId="1" applyFont="1" applyAlignment="1">
      <alignment horizontal="center" vertical="center"/>
    </xf>
    <xf numFmtId="164" fontId="3" fillId="3" borderId="1" xfId="1" applyNumberFormat="1" applyFont="1" applyFill="1" applyBorder="1" applyAlignment="1">
      <alignment wrapText="1"/>
    </xf>
    <xf numFmtId="0" fontId="3" fillId="3" borderId="1" xfId="1" applyFont="1" applyFill="1" applyBorder="1" applyAlignment="1">
      <alignment horizontal="center" vertical="center"/>
    </xf>
    <xf numFmtId="0" fontId="3" fillId="3" borderId="1" xfId="1" applyFont="1" applyFill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 vertical="center" wrapText="1"/>
    </xf>
    <xf numFmtId="0" fontId="7" fillId="0" borderId="1" xfId="1" quotePrefix="1" applyFont="1" applyBorder="1" applyAlignment="1">
      <alignment horizontal="center"/>
    </xf>
    <xf numFmtId="0" fontId="8" fillId="0" borderId="1" xfId="1" applyFont="1" applyBorder="1" applyAlignment="1">
      <alignment wrapText="1"/>
    </xf>
    <xf numFmtId="0" fontId="7" fillId="0" borderId="1" xfId="1" applyFont="1" applyBorder="1" applyAlignment="1">
      <alignment horizontal="center" vertical="center" wrapText="1"/>
    </xf>
    <xf numFmtId="3" fontId="8" fillId="2" borderId="1" xfId="2" applyNumberFormat="1" applyFont="1" applyFill="1" applyBorder="1" applyAlignment="1">
      <alignment horizontal="center" vertical="center" wrapText="1"/>
    </xf>
    <xf numFmtId="0" fontId="8" fillId="0" borderId="1" xfId="1" applyFont="1" applyBorder="1" applyAlignment="1"/>
    <xf numFmtId="0" fontId="7" fillId="0" borderId="1" xfId="1" applyFont="1" applyBorder="1" applyAlignment="1">
      <alignment wrapText="1"/>
    </xf>
    <xf numFmtId="0" fontId="8" fillId="0" borderId="1" xfId="1" applyFont="1" applyBorder="1" applyAlignment="1">
      <alignment horizontal="left" wrapText="1"/>
    </xf>
    <xf numFmtId="0" fontId="8" fillId="0" borderId="1" xfId="1" applyFont="1" applyBorder="1" applyAlignment="1">
      <alignment horizontal="left"/>
    </xf>
    <xf numFmtId="3" fontId="6" fillId="3" borderId="1" xfId="2" applyNumberFormat="1" applyFont="1" applyFill="1" applyBorder="1" applyAlignment="1">
      <alignment horizontal="center" vertical="center" wrapText="1"/>
    </xf>
    <xf numFmtId="0" fontId="3" fillId="3" borderId="1" xfId="1" quotePrefix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left" vertical="center"/>
    </xf>
    <xf numFmtId="3" fontId="5" fillId="0" borderId="1" xfId="1" applyNumberFormat="1" applyFont="1" applyBorder="1" applyAlignment="1">
      <alignment horizontal="center" vertical="center"/>
    </xf>
    <xf numFmtId="9" fontId="5" fillId="0" borderId="1" xfId="1" applyNumberFormat="1" applyFont="1" applyBorder="1" applyAlignment="1">
      <alignment horizontal="center" vertical="center"/>
    </xf>
    <xf numFmtId="9" fontId="8" fillId="2" borderId="1" xfId="2" applyNumberFormat="1" applyFont="1" applyFill="1" applyBorder="1" applyAlignment="1">
      <alignment horizontal="center" vertical="center" wrapText="1"/>
    </xf>
    <xf numFmtId="9" fontId="6" fillId="3" borderId="1" xfId="2" applyNumberFormat="1" applyFont="1" applyFill="1" applyBorder="1" applyAlignment="1">
      <alignment horizontal="center" vertical="center" wrapText="1"/>
    </xf>
    <xf numFmtId="0" fontId="3" fillId="3" borderId="1" xfId="1" applyFont="1" applyFill="1" applyBorder="1" applyAlignment="1">
      <alignment horizontal="right" vertical="center"/>
    </xf>
  </cellXfs>
  <cellStyles count="3">
    <cellStyle name="Normál" xfId="0" builtinId="0"/>
    <cellStyle name="Normál 2" xfId="1" xr:uid="{00000000-0005-0000-0000-000001000000}"/>
    <cellStyle name="Normál_12dmelléklet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G33"/>
  <sheetViews>
    <sheetView tabSelected="1" zoomScaleNormal="100" zoomScaleSheetLayoutView="100" workbookViewId="0">
      <selection activeCell="B11" sqref="B11"/>
    </sheetView>
  </sheetViews>
  <sheetFormatPr defaultRowHeight="15.75" x14ac:dyDescent="0.25"/>
  <cols>
    <col min="1" max="1" width="5.7109375" style="3" bestFit="1" customWidth="1"/>
    <col min="2" max="2" width="71.7109375" style="3" bestFit="1" customWidth="1"/>
    <col min="3" max="3" width="9.28515625" style="11" customWidth="1"/>
    <col min="4" max="6" width="12.140625" style="11" customWidth="1"/>
    <col min="7" max="7" width="8.140625" style="11" customWidth="1"/>
    <col min="8" max="14" width="2.7109375" style="3" customWidth="1"/>
    <col min="15" max="224" width="9.140625" style="3"/>
    <col min="225" max="270" width="2.7109375" style="3" customWidth="1"/>
    <col min="271" max="480" width="9.140625" style="3"/>
    <col min="481" max="526" width="2.7109375" style="3" customWidth="1"/>
    <col min="527" max="736" width="9.140625" style="3"/>
    <col min="737" max="782" width="2.7109375" style="3" customWidth="1"/>
    <col min="783" max="992" width="9.140625" style="3"/>
    <col min="993" max="1038" width="2.7109375" style="3" customWidth="1"/>
    <col min="1039" max="1248" width="9.140625" style="3"/>
    <col min="1249" max="1294" width="2.7109375" style="3" customWidth="1"/>
    <col min="1295" max="1504" width="9.140625" style="3"/>
    <col min="1505" max="1550" width="2.7109375" style="3" customWidth="1"/>
    <col min="1551" max="1760" width="9.140625" style="3"/>
    <col min="1761" max="1806" width="2.7109375" style="3" customWidth="1"/>
    <col min="1807" max="2016" width="9.140625" style="3"/>
    <col min="2017" max="2062" width="2.7109375" style="3" customWidth="1"/>
    <col min="2063" max="2272" width="9.140625" style="3"/>
    <col min="2273" max="2318" width="2.7109375" style="3" customWidth="1"/>
    <col min="2319" max="2528" width="9.140625" style="3"/>
    <col min="2529" max="2574" width="2.7109375" style="3" customWidth="1"/>
    <col min="2575" max="2784" width="9.140625" style="3"/>
    <col min="2785" max="2830" width="2.7109375" style="3" customWidth="1"/>
    <col min="2831" max="3040" width="9.140625" style="3"/>
    <col min="3041" max="3086" width="2.7109375" style="3" customWidth="1"/>
    <col min="3087" max="3296" width="9.140625" style="3"/>
    <col min="3297" max="3342" width="2.7109375" style="3" customWidth="1"/>
    <col min="3343" max="3552" width="9.140625" style="3"/>
    <col min="3553" max="3598" width="2.7109375" style="3" customWidth="1"/>
    <col min="3599" max="3808" width="9.140625" style="3"/>
    <col min="3809" max="3854" width="2.7109375" style="3" customWidth="1"/>
    <col min="3855" max="4064" width="9.140625" style="3"/>
    <col min="4065" max="4110" width="2.7109375" style="3" customWidth="1"/>
    <col min="4111" max="4320" width="9.140625" style="3"/>
    <col min="4321" max="4366" width="2.7109375" style="3" customWidth="1"/>
    <col min="4367" max="4576" width="9.140625" style="3"/>
    <col min="4577" max="4622" width="2.7109375" style="3" customWidth="1"/>
    <col min="4623" max="4832" width="9.140625" style="3"/>
    <col min="4833" max="4878" width="2.7109375" style="3" customWidth="1"/>
    <col min="4879" max="5088" width="9.140625" style="3"/>
    <col min="5089" max="5134" width="2.7109375" style="3" customWidth="1"/>
    <col min="5135" max="5344" width="9.140625" style="3"/>
    <col min="5345" max="5390" width="2.7109375" style="3" customWidth="1"/>
    <col min="5391" max="5600" width="9.140625" style="3"/>
    <col min="5601" max="5646" width="2.7109375" style="3" customWidth="1"/>
    <col min="5647" max="5856" width="9.140625" style="3"/>
    <col min="5857" max="5902" width="2.7109375" style="3" customWidth="1"/>
    <col min="5903" max="6112" width="9.140625" style="3"/>
    <col min="6113" max="6158" width="2.7109375" style="3" customWidth="1"/>
    <col min="6159" max="6368" width="9.140625" style="3"/>
    <col min="6369" max="6414" width="2.7109375" style="3" customWidth="1"/>
    <col min="6415" max="6624" width="9.140625" style="3"/>
    <col min="6625" max="6670" width="2.7109375" style="3" customWidth="1"/>
    <col min="6671" max="6880" width="9.140625" style="3"/>
    <col min="6881" max="6926" width="2.7109375" style="3" customWidth="1"/>
    <col min="6927" max="7136" width="9.140625" style="3"/>
    <col min="7137" max="7182" width="2.7109375" style="3" customWidth="1"/>
    <col min="7183" max="7392" width="9.140625" style="3"/>
    <col min="7393" max="7438" width="2.7109375" style="3" customWidth="1"/>
    <col min="7439" max="7648" width="9.140625" style="3"/>
    <col min="7649" max="7694" width="2.7109375" style="3" customWidth="1"/>
    <col min="7695" max="7904" width="9.140625" style="3"/>
    <col min="7905" max="7950" width="2.7109375" style="3" customWidth="1"/>
    <col min="7951" max="8160" width="9.140625" style="3"/>
    <col min="8161" max="8206" width="2.7109375" style="3" customWidth="1"/>
    <col min="8207" max="8416" width="9.140625" style="3"/>
    <col min="8417" max="8462" width="2.7109375" style="3" customWidth="1"/>
    <col min="8463" max="8672" width="9.140625" style="3"/>
    <col min="8673" max="8718" width="2.7109375" style="3" customWidth="1"/>
    <col min="8719" max="8928" width="9.140625" style="3"/>
    <col min="8929" max="8974" width="2.7109375" style="3" customWidth="1"/>
    <col min="8975" max="9184" width="9.140625" style="3"/>
    <col min="9185" max="9230" width="2.7109375" style="3" customWidth="1"/>
    <col min="9231" max="9440" width="9.140625" style="3"/>
    <col min="9441" max="9486" width="2.7109375" style="3" customWidth="1"/>
    <col min="9487" max="9696" width="9.140625" style="3"/>
    <col min="9697" max="9742" width="2.7109375" style="3" customWidth="1"/>
    <col min="9743" max="9952" width="9.140625" style="3"/>
    <col min="9953" max="9998" width="2.7109375" style="3" customWidth="1"/>
    <col min="9999" max="10208" width="9.140625" style="3"/>
    <col min="10209" max="10254" width="2.7109375" style="3" customWidth="1"/>
    <col min="10255" max="10464" width="9.140625" style="3"/>
    <col min="10465" max="10510" width="2.7109375" style="3" customWidth="1"/>
    <col min="10511" max="10720" width="9.140625" style="3"/>
    <col min="10721" max="10766" width="2.7109375" style="3" customWidth="1"/>
    <col min="10767" max="10976" width="9.140625" style="3"/>
    <col min="10977" max="11022" width="2.7109375" style="3" customWidth="1"/>
    <col min="11023" max="11232" width="9.140625" style="3"/>
    <col min="11233" max="11278" width="2.7109375" style="3" customWidth="1"/>
    <col min="11279" max="11488" width="9.140625" style="3"/>
    <col min="11489" max="11534" width="2.7109375" style="3" customWidth="1"/>
    <col min="11535" max="11744" width="9.140625" style="3"/>
    <col min="11745" max="11790" width="2.7109375" style="3" customWidth="1"/>
    <col min="11791" max="12000" width="9.140625" style="3"/>
    <col min="12001" max="12046" width="2.7109375" style="3" customWidth="1"/>
    <col min="12047" max="12256" width="9.140625" style="3"/>
    <col min="12257" max="12302" width="2.7109375" style="3" customWidth="1"/>
    <col min="12303" max="12512" width="9.140625" style="3"/>
    <col min="12513" max="12558" width="2.7109375" style="3" customWidth="1"/>
    <col min="12559" max="12768" width="9.140625" style="3"/>
    <col min="12769" max="12814" width="2.7109375" style="3" customWidth="1"/>
    <col min="12815" max="13024" width="9.140625" style="3"/>
    <col min="13025" max="13070" width="2.7109375" style="3" customWidth="1"/>
    <col min="13071" max="13280" width="9.140625" style="3"/>
    <col min="13281" max="13326" width="2.7109375" style="3" customWidth="1"/>
    <col min="13327" max="13536" width="9.140625" style="3"/>
    <col min="13537" max="13582" width="2.7109375" style="3" customWidth="1"/>
    <col min="13583" max="13792" width="9.140625" style="3"/>
    <col min="13793" max="13838" width="2.7109375" style="3" customWidth="1"/>
    <col min="13839" max="14048" width="9.140625" style="3"/>
    <col min="14049" max="14094" width="2.7109375" style="3" customWidth="1"/>
    <col min="14095" max="14304" width="9.140625" style="3"/>
    <col min="14305" max="14350" width="2.7109375" style="3" customWidth="1"/>
    <col min="14351" max="14560" width="9.140625" style="3"/>
    <col min="14561" max="14606" width="2.7109375" style="3" customWidth="1"/>
    <col min="14607" max="14816" width="9.140625" style="3"/>
    <col min="14817" max="14862" width="2.7109375" style="3" customWidth="1"/>
    <col min="14863" max="15072" width="9.140625" style="3"/>
    <col min="15073" max="15118" width="2.7109375" style="3" customWidth="1"/>
    <col min="15119" max="15328" width="9.140625" style="3"/>
    <col min="15329" max="15374" width="2.7109375" style="3" customWidth="1"/>
    <col min="15375" max="15584" width="9.140625" style="3"/>
    <col min="15585" max="15630" width="2.7109375" style="3" customWidth="1"/>
    <col min="15631" max="15840" width="9.140625" style="3"/>
    <col min="15841" max="15886" width="2.7109375" style="3" customWidth="1"/>
    <col min="15887" max="16096" width="9.140625" style="3"/>
    <col min="16097" max="16142" width="2.7109375" style="3" customWidth="1"/>
    <col min="16143" max="16384" width="9.140625" style="3"/>
  </cols>
  <sheetData>
    <row r="2" spans="1:7" x14ac:dyDescent="0.25">
      <c r="A2" s="31" t="s">
        <v>0</v>
      </c>
      <c r="B2" s="31"/>
      <c r="C2" s="31"/>
      <c r="D2" s="31"/>
      <c r="E2" s="31"/>
      <c r="F2" s="31"/>
      <c r="G2" s="31"/>
    </row>
    <row r="3" spans="1:7" ht="47.25" x14ac:dyDescent="0.25">
      <c r="A3" s="12" t="s">
        <v>1</v>
      </c>
      <c r="B3" s="13" t="s">
        <v>2</v>
      </c>
      <c r="C3" s="14" t="s">
        <v>3</v>
      </c>
      <c r="D3" s="15" t="s">
        <v>81</v>
      </c>
      <c r="E3" s="15" t="s">
        <v>82</v>
      </c>
      <c r="F3" s="15" t="s">
        <v>83</v>
      </c>
      <c r="G3" s="15" t="s">
        <v>84</v>
      </c>
    </row>
    <row r="4" spans="1:7" x14ac:dyDescent="0.25">
      <c r="A4" s="4" t="s">
        <v>4</v>
      </c>
      <c r="B4" s="1" t="s">
        <v>5</v>
      </c>
      <c r="C4" s="10" t="s">
        <v>6</v>
      </c>
      <c r="D4" s="27">
        <v>0</v>
      </c>
      <c r="E4" s="27">
        <v>0</v>
      </c>
      <c r="F4" s="27">
        <v>0</v>
      </c>
      <c r="G4" s="27"/>
    </row>
    <row r="5" spans="1:7" x14ac:dyDescent="0.25">
      <c r="A5" s="4" t="s">
        <v>7</v>
      </c>
      <c r="B5" s="6" t="s">
        <v>8</v>
      </c>
      <c r="C5" s="10" t="s">
        <v>9</v>
      </c>
      <c r="D5" s="27">
        <v>0</v>
      </c>
      <c r="E5" s="27">
        <v>0</v>
      </c>
      <c r="F5" s="27">
        <v>0</v>
      </c>
      <c r="G5" s="27"/>
    </row>
    <row r="6" spans="1:7" x14ac:dyDescent="0.25">
      <c r="A6" s="4" t="s">
        <v>10</v>
      </c>
      <c r="B6" s="1" t="s">
        <v>11</v>
      </c>
      <c r="C6" s="10" t="s">
        <v>12</v>
      </c>
      <c r="D6" s="27">
        <v>0</v>
      </c>
      <c r="E6" s="27">
        <v>0</v>
      </c>
      <c r="F6" s="27">
        <v>0</v>
      </c>
      <c r="G6" s="27"/>
    </row>
    <row r="7" spans="1:7" x14ac:dyDescent="0.25">
      <c r="A7" s="16" t="s">
        <v>13</v>
      </c>
      <c r="B7" s="17" t="s">
        <v>14</v>
      </c>
      <c r="C7" s="18" t="s">
        <v>15</v>
      </c>
      <c r="D7" s="19">
        <f>SUM(D4:D6)</f>
        <v>0</v>
      </c>
      <c r="E7" s="19">
        <f t="shared" ref="E7:G7" si="0">SUM(E4:E6)</f>
        <v>0</v>
      </c>
      <c r="F7" s="19">
        <f t="shared" si="0"/>
        <v>0</v>
      </c>
      <c r="G7" s="19">
        <f t="shared" si="0"/>
        <v>0</v>
      </c>
    </row>
    <row r="8" spans="1:7" x14ac:dyDescent="0.25">
      <c r="A8" s="4" t="s">
        <v>16</v>
      </c>
      <c r="B8" s="6" t="s">
        <v>17</v>
      </c>
      <c r="C8" s="10" t="s">
        <v>18</v>
      </c>
      <c r="D8" s="27">
        <v>0</v>
      </c>
      <c r="E8" s="27">
        <v>0</v>
      </c>
      <c r="F8" s="27">
        <v>0</v>
      </c>
      <c r="G8" s="27"/>
    </row>
    <row r="9" spans="1:7" x14ac:dyDescent="0.25">
      <c r="A9" s="4" t="s">
        <v>19</v>
      </c>
      <c r="B9" s="1" t="s">
        <v>20</v>
      </c>
      <c r="C9" s="10" t="s">
        <v>21</v>
      </c>
      <c r="D9" s="27">
        <v>0</v>
      </c>
      <c r="E9" s="27">
        <v>0</v>
      </c>
      <c r="F9" s="27">
        <v>0</v>
      </c>
      <c r="G9" s="27"/>
    </row>
    <row r="10" spans="1:7" x14ac:dyDescent="0.25">
      <c r="A10" s="4" t="s">
        <v>22</v>
      </c>
      <c r="B10" s="6" t="s">
        <v>23</v>
      </c>
      <c r="C10" s="10" t="s">
        <v>24</v>
      </c>
      <c r="D10" s="27">
        <v>0</v>
      </c>
      <c r="E10" s="27">
        <v>0</v>
      </c>
      <c r="F10" s="27">
        <v>0</v>
      </c>
      <c r="G10" s="27"/>
    </row>
    <row r="11" spans="1:7" x14ac:dyDescent="0.25">
      <c r="A11" s="4" t="s">
        <v>25</v>
      </c>
      <c r="B11" s="1" t="s">
        <v>26</v>
      </c>
      <c r="C11" s="10" t="s">
        <v>27</v>
      </c>
      <c r="D11" s="27">
        <v>0</v>
      </c>
      <c r="E11" s="27">
        <v>0</v>
      </c>
      <c r="F11" s="27">
        <v>0</v>
      </c>
      <c r="G11" s="27"/>
    </row>
    <row r="12" spans="1:7" s="7" customFormat="1" x14ac:dyDescent="0.25">
      <c r="A12" s="16" t="s">
        <v>28</v>
      </c>
      <c r="B12" s="20" t="s">
        <v>29</v>
      </c>
      <c r="C12" s="18" t="s">
        <v>30</v>
      </c>
      <c r="D12" s="19">
        <f>SUM(D8:D11)</f>
        <v>0</v>
      </c>
      <c r="E12" s="19">
        <f t="shared" ref="E12:G12" si="1">SUM(E8:E11)</f>
        <v>0</v>
      </c>
      <c r="F12" s="19">
        <f t="shared" si="1"/>
        <v>0</v>
      </c>
      <c r="G12" s="19">
        <f t="shared" si="1"/>
        <v>0</v>
      </c>
    </row>
    <row r="13" spans="1:7" s="7" customFormat="1" x14ac:dyDescent="0.25">
      <c r="A13" s="4" t="s">
        <v>31</v>
      </c>
      <c r="B13" s="5" t="s">
        <v>32</v>
      </c>
      <c r="C13" s="10" t="s">
        <v>33</v>
      </c>
      <c r="D13" s="27">
        <v>40013536</v>
      </c>
      <c r="E13" s="27">
        <v>7685031</v>
      </c>
      <c r="F13" s="27">
        <v>7685031</v>
      </c>
      <c r="G13" s="28">
        <f>F13/E13</f>
        <v>1</v>
      </c>
    </row>
    <row r="14" spans="1:7" s="7" customFormat="1" x14ac:dyDescent="0.25">
      <c r="A14" s="4" t="s">
        <v>34</v>
      </c>
      <c r="B14" s="5" t="s">
        <v>35</v>
      </c>
      <c r="C14" s="10" t="s">
        <v>36</v>
      </c>
      <c r="D14" s="27">
        <v>0</v>
      </c>
      <c r="E14" s="27">
        <v>0</v>
      </c>
      <c r="F14" s="27">
        <v>0</v>
      </c>
      <c r="G14" s="27"/>
    </row>
    <row r="15" spans="1:7" s="7" customFormat="1" x14ac:dyDescent="0.25">
      <c r="A15" s="16" t="s">
        <v>37</v>
      </c>
      <c r="B15" s="21" t="s">
        <v>38</v>
      </c>
      <c r="C15" s="18" t="s">
        <v>39</v>
      </c>
      <c r="D15" s="19">
        <f>SUM(D13:D14)</f>
        <v>40013536</v>
      </c>
      <c r="E15" s="19">
        <f t="shared" ref="E15:G15" si="2">SUM(E13:E14)</f>
        <v>7685031</v>
      </c>
      <c r="F15" s="19">
        <f t="shared" si="2"/>
        <v>7685031</v>
      </c>
      <c r="G15" s="29">
        <f t="shared" si="2"/>
        <v>1</v>
      </c>
    </row>
    <row r="16" spans="1:7" s="7" customFormat="1" x14ac:dyDescent="0.25">
      <c r="A16" s="4" t="s">
        <v>40</v>
      </c>
      <c r="B16" s="8" t="s">
        <v>41</v>
      </c>
      <c r="C16" s="10" t="s">
        <v>42</v>
      </c>
      <c r="D16" s="27">
        <v>0</v>
      </c>
      <c r="E16" s="27">
        <v>0</v>
      </c>
      <c r="F16" s="27">
        <v>3089616</v>
      </c>
      <c r="G16" s="27"/>
    </row>
    <row r="17" spans="1:7" x14ac:dyDescent="0.25">
      <c r="A17" s="4" t="s">
        <v>43</v>
      </c>
      <c r="B17" s="8" t="s">
        <v>44</v>
      </c>
      <c r="C17" s="10" t="s">
        <v>45</v>
      </c>
      <c r="D17" s="27">
        <v>0</v>
      </c>
      <c r="E17" s="27">
        <v>0</v>
      </c>
      <c r="F17" s="27">
        <v>0</v>
      </c>
      <c r="G17" s="27"/>
    </row>
    <row r="18" spans="1:7" x14ac:dyDescent="0.25">
      <c r="A18" s="4" t="s">
        <v>46</v>
      </c>
      <c r="B18" s="8" t="s">
        <v>47</v>
      </c>
      <c r="C18" s="10" t="s">
        <v>48</v>
      </c>
      <c r="D18" s="27">
        <v>0</v>
      </c>
      <c r="E18" s="27">
        <v>0</v>
      </c>
      <c r="F18" s="27">
        <v>0</v>
      </c>
      <c r="G18" s="27"/>
    </row>
    <row r="19" spans="1:7" x14ac:dyDescent="0.25">
      <c r="A19" s="4" t="s">
        <v>49</v>
      </c>
      <c r="B19" s="8" t="s">
        <v>50</v>
      </c>
      <c r="C19" s="10" t="s">
        <v>51</v>
      </c>
      <c r="D19" s="27">
        <v>0</v>
      </c>
      <c r="E19" s="27">
        <v>0</v>
      </c>
      <c r="F19" s="27">
        <v>0</v>
      </c>
      <c r="G19" s="27"/>
    </row>
    <row r="20" spans="1:7" x14ac:dyDescent="0.25">
      <c r="A20" s="4" t="s">
        <v>52</v>
      </c>
      <c r="B20" s="9" t="s">
        <v>53</v>
      </c>
      <c r="C20" s="10" t="s">
        <v>54</v>
      </c>
      <c r="D20" s="27">
        <v>0</v>
      </c>
      <c r="E20" s="27">
        <v>0</v>
      </c>
      <c r="F20" s="27">
        <v>0</v>
      </c>
      <c r="G20" s="27"/>
    </row>
    <row r="21" spans="1:7" x14ac:dyDescent="0.25">
      <c r="A21" s="4">
        <v>18</v>
      </c>
      <c r="B21" s="9" t="s">
        <v>55</v>
      </c>
      <c r="C21" s="10" t="s">
        <v>56</v>
      </c>
      <c r="D21" s="27">
        <v>0</v>
      </c>
      <c r="E21" s="27">
        <v>0</v>
      </c>
      <c r="F21" s="27">
        <v>0</v>
      </c>
      <c r="G21" s="27"/>
    </row>
    <row r="22" spans="1:7" x14ac:dyDescent="0.25">
      <c r="A22" s="4">
        <v>19</v>
      </c>
      <c r="B22" s="9" t="s">
        <v>57</v>
      </c>
      <c r="C22" s="10" t="s">
        <v>58</v>
      </c>
      <c r="D22" s="27">
        <v>0</v>
      </c>
      <c r="E22" s="27">
        <v>0</v>
      </c>
      <c r="F22" s="27">
        <v>0</v>
      </c>
      <c r="G22" s="27"/>
    </row>
    <row r="23" spans="1:7" x14ac:dyDescent="0.25">
      <c r="A23" s="16">
        <v>20</v>
      </c>
      <c r="B23" s="22" t="s">
        <v>59</v>
      </c>
      <c r="C23" s="18" t="s">
        <v>60</v>
      </c>
      <c r="D23" s="19">
        <f>SUM(D21:D22)</f>
        <v>0</v>
      </c>
      <c r="E23" s="19">
        <f t="shared" ref="E23:G23" si="3">SUM(E21:E22)</f>
        <v>0</v>
      </c>
      <c r="F23" s="19">
        <f t="shared" si="3"/>
        <v>0</v>
      </c>
      <c r="G23" s="19">
        <f t="shared" si="3"/>
        <v>0</v>
      </c>
    </row>
    <row r="24" spans="1:7" x14ac:dyDescent="0.25">
      <c r="A24" s="16">
        <v>21</v>
      </c>
      <c r="B24" s="22" t="s">
        <v>61</v>
      </c>
      <c r="C24" s="18" t="s">
        <v>62</v>
      </c>
      <c r="D24" s="19">
        <f>D7+D12+D15+D16+D17+D18+D19+D20+D23</f>
        <v>40013536</v>
      </c>
      <c r="E24" s="19">
        <f t="shared" ref="E24:G24" si="4">E7+E12+E15+E16+E17+E18+E19+E20+E23</f>
        <v>7685031</v>
      </c>
      <c r="F24" s="19">
        <f t="shared" si="4"/>
        <v>10774647</v>
      </c>
      <c r="G24" s="29">
        <f t="shared" si="4"/>
        <v>1</v>
      </c>
    </row>
    <row r="25" spans="1:7" x14ac:dyDescent="0.25">
      <c r="A25" s="4">
        <v>22</v>
      </c>
      <c r="B25" s="9" t="s">
        <v>63</v>
      </c>
      <c r="C25" s="10" t="s">
        <v>64</v>
      </c>
      <c r="D25" s="27">
        <v>0</v>
      </c>
      <c r="E25" s="27">
        <v>0</v>
      </c>
      <c r="F25" s="27">
        <v>0</v>
      </c>
      <c r="G25" s="27"/>
    </row>
    <row r="26" spans="1:7" x14ac:dyDescent="0.25">
      <c r="A26" s="4">
        <v>23</v>
      </c>
      <c r="B26" s="9" t="s">
        <v>65</v>
      </c>
      <c r="C26" s="10" t="s">
        <v>66</v>
      </c>
      <c r="D26" s="27">
        <v>0</v>
      </c>
      <c r="E26" s="27">
        <v>0</v>
      </c>
      <c r="F26" s="27">
        <v>0</v>
      </c>
      <c r="G26" s="27"/>
    </row>
    <row r="27" spans="1:7" x14ac:dyDescent="0.25">
      <c r="A27" s="4">
        <v>24</v>
      </c>
      <c r="B27" s="8" t="s">
        <v>67</v>
      </c>
      <c r="C27" s="10" t="s">
        <v>68</v>
      </c>
      <c r="D27" s="27">
        <v>0</v>
      </c>
      <c r="E27" s="27">
        <v>0</v>
      </c>
      <c r="F27" s="27">
        <v>0</v>
      </c>
      <c r="G27" s="27"/>
    </row>
    <row r="28" spans="1:7" s="7" customFormat="1" x14ac:dyDescent="0.25">
      <c r="A28" s="4">
        <v>25</v>
      </c>
      <c r="B28" s="8" t="s">
        <v>69</v>
      </c>
      <c r="C28" s="10" t="s">
        <v>70</v>
      </c>
      <c r="D28" s="27">
        <v>0</v>
      </c>
      <c r="E28" s="27">
        <v>0</v>
      </c>
      <c r="F28" s="27">
        <v>0</v>
      </c>
      <c r="G28" s="27"/>
    </row>
    <row r="29" spans="1:7" s="7" customFormat="1" x14ac:dyDescent="0.25">
      <c r="A29" s="4">
        <v>26</v>
      </c>
      <c r="B29" s="8" t="s">
        <v>71</v>
      </c>
      <c r="C29" s="10" t="s">
        <v>72</v>
      </c>
      <c r="D29" s="27">
        <v>0</v>
      </c>
      <c r="E29" s="27">
        <v>0</v>
      </c>
      <c r="F29" s="27">
        <v>0</v>
      </c>
      <c r="G29" s="27"/>
    </row>
    <row r="30" spans="1:7" x14ac:dyDescent="0.25">
      <c r="A30" s="16">
        <v>27</v>
      </c>
      <c r="B30" s="23" t="s">
        <v>73</v>
      </c>
      <c r="C30" s="18" t="s">
        <v>74</v>
      </c>
      <c r="D30" s="19">
        <f>SUM(D25:D29)</f>
        <v>0</v>
      </c>
      <c r="E30" s="19">
        <f t="shared" ref="E30:G30" si="5">SUM(E25:E29)</f>
        <v>0</v>
      </c>
      <c r="F30" s="19">
        <f t="shared" si="5"/>
        <v>0</v>
      </c>
      <c r="G30" s="19">
        <f t="shared" si="5"/>
        <v>0</v>
      </c>
    </row>
    <row r="31" spans="1:7" x14ac:dyDescent="0.25">
      <c r="A31" s="4">
        <v>28</v>
      </c>
      <c r="B31" s="9" t="s">
        <v>75</v>
      </c>
      <c r="C31" s="10" t="s">
        <v>76</v>
      </c>
      <c r="D31" s="27">
        <v>0</v>
      </c>
      <c r="E31" s="27">
        <v>0</v>
      </c>
      <c r="F31" s="27">
        <v>0</v>
      </c>
      <c r="G31" s="27"/>
    </row>
    <row r="32" spans="1:7" x14ac:dyDescent="0.25">
      <c r="A32" s="4">
        <v>29</v>
      </c>
      <c r="B32" s="9" t="s">
        <v>77</v>
      </c>
      <c r="C32" s="10" t="s">
        <v>78</v>
      </c>
      <c r="D32" s="27">
        <v>0</v>
      </c>
      <c r="E32" s="27">
        <v>0</v>
      </c>
      <c r="F32" s="27">
        <v>0</v>
      </c>
      <c r="G32" s="27"/>
    </row>
    <row r="33" spans="1:7" s="2" customFormat="1" ht="21.75" customHeight="1" x14ac:dyDescent="0.25">
      <c r="A33" s="25">
        <v>30</v>
      </c>
      <c r="B33" s="26" t="s">
        <v>79</v>
      </c>
      <c r="C33" s="14" t="s">
        <v>80</v>
      </c>
      <c r="D33" s="24">
        <f>D24+D30+D31+D32</f>
        <v>40013536</v>
      </c>
      <c r="E33" s="24">
        <f t="shared" ref="E33:F33" si="6">E24+E30+E31+E32</f>
        <v>7685031</v>
      </c>
      <c r="F33" s="24">
        <f t="shared" si="6"/>
        <v>10774647</v>
      </c>
      <c r="G33" s="30">
        <f>F33/E33</f>
        <v>1.402030388686786</v>
      </c>
    </row>
  </sheetData>
  <mergeCells count="1">
    <mergeCell ref="A2:G2"/>
  </mergeCells>
  <printOptions horizontalCentered="1"/>
  <pageMargins left="0.19685039370078741" right="0.19685039370078741" top="1.2598425196850394" bottom="0.59055118110236227" header="0.51181102362204722" footer="0.51181102362204722"/>
  <pageSetup paperSize="9" scale="76" fitToHeight="2" orientation="portrait" r:id="rId1"/>
  <headerFooter alignWithMargins="0">
    <oddHeader>&amp;C&amp;"Times New Roman,Normál"&amp;13 4.1. melléklet
a 7/2020. (VII.08.) önkormányzati rendelethez
Az önkormányzat 2019. évi finanszírozási bevételei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4.1. melléklet</vt:lpstr>
      <vt:lpstr>'4.1. melléklet'!Nyomtatási_cím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Jegyző</cp:lastModifiedBy>
  <cp:lastPrinted>2020-07-07T11:51:59Z</cp:lastPrinted>
  <dcterms:created xsi:type="dcterms:W3CDTF">2019-02-06T16:33:57Z</dcterms:created>
  <dcterms:modified xsi:type="dcterms:W3CDTF">2020-07-07T11:52:00Z</dcterms:modified>
</cp:coreProperties>
</file>