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E8" i="1" l="1"/>
  <c r="M8" i="1" s="1"/>
  <c r="I12" i="1"/>
  <c r="I13" i="1"/>
  <c r="I14" i="1"/>
  <c r="I8" i="1"/>
  <c r="E6" i="1" l="1"/>
  <c r="I6" i="1"/>
  <c r="J6" i="1"/>
  <c r="K6" i="1"/>
  <c r="L6" i="1"/>
  <c r="E7" i="1"/>
  <c r="I7" i="1"/>
  <c r="J7" i="1"/>
  <c r="K7" i="1"/>
  <c r="L7" i="1"/>
  <c r="J8" i="1"/>
  <c r="K8" i="1"/>
  <c r="L8" i="1"/>
  <c r="E9" i="1"/>
  <c r="M9" i="1" s="1"/>
  <c r="J9" i="1"/>
  <c r="K9" i="1"/>
  <c r="L9" i="1"/>
  <c r="B10" i="1"/>
  <c r="B5" i="1" s="1"/>
  <c r="C10" i="1"/>
  <c r="C5" i="1" s="1"/>
  <c r="D10" i="1"/>
  <c r="D5" i="1" s="1"/>
  <c r="F10" i="1"/>
  <c r="F5" i="1" s="1"/>
  <c r="G10" i="1"/>
  <c r="G5" i="1" s="1"/>
  <c r="H10" i="1"/>
  <c r="H5" i="1" s="1"/>
  <c r="E11" i="1"/>
  <c r="I11" i="1"/>
  <c r="I10" i="1" s="1"/>
  <c r="J11" i="1"/>
  <c r="K11" i="1"/>
  <c r="L11" i="1"/>
  <c r="E12" i="1"/>
  <c r="M12" i="1" s="1"/>
  <c r="J12" i="1"/>
  <c r="K12" i="1"/>
  <c r="L12" i="1"/>
  <c r="E13" i="1"/>
  <c r="M13" i="1" s="1"/>
  <c r="J13" i="1"/>
  <c r="K13" i="1"/>
  <c r="L13" i="1"/>
  <c r="E14" i="1"/>
  <c r="M14" i="1" s="1"/>
  <c r="J14" i="1"/>
  <c r="K14" i="1"/>
  <c r="L14" i="1"/>
  <c r="E15" i="1"/>
  <c r="M15" i="1" s="1"/>
  <c r="J15" i="1"/>
  <c r="K15" i="1"/>
  <c r="L15" i="1"/>
  <c r="B16" i="1"/>
  <c r="C16" i="1"/>
  <c r="D16" i="1"/>
  <c r="F16" i="1"/>
  <c r="G16" i="1"/>
  <c r="H16" i="1"/>
  <c r="I16" i="1"/>
  <c r="J17" i="1"/>
  <c r="K17" i="1"/>
  <c r="L17" i="1"/>
  <c r="M17" i="1"/>
  <c r="J18" i="1"/>
  <c r="K18" i="1"/>
  <c r="L18" i="1"/>
  <c r="M18" i="1"/>
  <c r="E19" i="1"/>
  <c r="E16" i="1" s="1"/>
  <c r="M16" i="1" s="1"/>
  <c r="J19" i="1"/>
  <c r="K19" i="1"/>
  <c r="L19" i="1"/>
  <c r="J20" i="1"/>
  <c r="K20" i="1"/>
  <c r="L20" i="1"/>
  <c r="M20" i="1"/>
  <c r="J22" i="1"/>
  <c r="K22" i="1"/>
  <c r="L22" i="1"/>
  <c r="M22" i="1"/>
  <c r="E24" i="1"/>
  <c r="E23" i="1" s="1"/>
  <c r="I24" i="1"/>
  <c r="J24" i="1"/>
  <c r="K24" i="1"/>
  <c r="L24" i="1"/>
  <c r="E25" i="1"/>
  <c r="J25" i="1"/>
  <c r="K25" i="1"/>
  <c r="L25" i="1"/>
  <c r="M25" i="1"/>
  <c r="B26" i="1"/>
  <c r="B23" i="1" s="1"/>
  <c r="C26" i="1"/>
  <c r="C23" i="1" s="1"/>
  <c r="D26" i="1"/>
  <c r="D23" i="1" s="1"/>
  <c r="E26" i="1"/>
  <c r="F26" i="1"/>
  <c r="F23" i="1" s="1"/>
  <c r="G26" i="1"/>
  <c r="G23" i="1" s="1"/>
  <c r="G36" i="1" s="1"/>
  <c r="H26" i="1"/>
  <c r="H23" i="1" s="1"/>
  <c r="I26" i="1"/>
  <c r="M26" i="1" s="1"/>
  <c r="J26" i="1"/>
  <c r="J27" i="1"/>
  <c r="K27" i="1"/>
  <c r="L27" i="1"/>
  <c r="M27" i="1"/>
  <c r="J28" i="1"/>
  <c r="K28" i="1"/>
  <c r="L28" i="1"/>
  <c r="M28" i="1"/>
  <c r="J29" i="1"/>
  <c r="K29" i="1"/>
  <c r="L29" i="1"/>
  <c r="M29" i="1"/>
  <c r="B30" i="1"/>
  <c r="J30" i="1" s="1"/>
  <c r="C30" i="1"/>
  <c r="K30" i="1" s="1"/>
  <c r="D30" i="1"/>
  <c r="E30" i="1"/>
  <c r="F30" i="1"/>
  <c r="G30" i="1"/>
  <c r="H30" i="1"/>
  <c r="I30" i="1"/>
  <c r="M30" i="1" s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7" i="1"/>
  <c r="K37" i="1"/>
  <c r="L37" i="1"/>
  <c r="M37" i="1"/>
  <c r="J39" i="1"/>
  <c r="K39" i="1"/>
  <c r="L39" i="1"/>
  <c r="M39" i="1"/>
  <c r="M11" i="1" l="1"/>
  <c r="L30" i="1"/>
  <c r="K16" i="1"/>
  <c r="J16" i="1"/>
  <c r="K26" i="1"/>
  <c r="C36" i="1"/>
  <c r="K36" i="1" s="1"/>
  <c r="G38" i="1"/>
  <c r="G21" i="1"/>
  <c r="G40" i="1" s="1"/>
  <c r="H36" i="1"/>
  <c r="F36" i="1"/>
  <c r="L16" i="1"/>
  <c r="C38" i="1"/>
  <c r="L26" i="1"/>
  <c r="K10" i="1"/>
  <c r="M24" i="1"/>
  <c r="L10" i="1"/>
  <c r="J10" i="1"/>
  <c r="M7" i="1"/>
  <c r="M6" i="1"/>
  <c r="M19" i="1"/>
  <c r="H38" i="1"/>
  <c r="H21" i="1"/>
  <c r="H40" i="1" s="1"/>
  <c r="J5" i="1"/>
  <c r="B21" i="1"/>
  <c r="B38" i="1"/>
  <c r="L23" i="1"/>
  <c r="D36" i="1"/>
  <c r="E36" i="1"/>
  <c r="F21" i="1"/>
  <c r="F40" i="1" s="1"/>
  <c r="F38" i="1"/>
  <c r="J23" i="1"/>
  <c r="B36" i="1"/>
  <c r="L5" i="1"/>
  <c r="D21" i="1"/>
  <c r="D38" i="1"/>
  <c r="I23" i="1"/>
  <c r="I36" i="1" s="1"/>
  <c r="I5" i="1"/>
  <c r="K23" i="1"/>
  <c r="C21" i="1"/>
  <c r="K5" i="1"/>
  <c r="E10" i="1"/>
  <c r="M10" i="1" s="1"/>
  <c r="L36" i="1" l="1"/>
  <c r="L38" i="1"/>
  <c r="K38" i="1"/>
  <c r="J36" i="1"/>
  <c r="J38" i="1"/>
  <c r="M23" i="1"/>
  <c r="E5" i="1"/>
  <c r="I38" i="1"/>
  <c r="I21" i="1"/>
  <c r="I40" i="1" s="1"/>
  <c r="K21" i="1"/>
  <c r="K40" i="1" s="1"/>
  <c r="C40" i="1"/>
  <c r="M36" i="1"/>
  <c r="D40" i="1"/>
  <c r="L21" i="1"/>
  <c r="J21" i="1"/>
  <c r="B40" i="1"/>
  <c r="L40" i="1" l="1"/>
  <c r="J40" i="1"/>
  <c r="E38" i="1"/>
  <c r="M5" i="1"/>
  <c r="M38" i="1" s="1"/>
  <c r="E21" i="1"/>
  <c r="E40" i="1" l="1"/>
  <c r="M21" i="1"/>
  <c r="M40" i="1" s="1"/>
</calcChain>
</file>

<file path=xl/sharedStrings.xml><?xml version="1.0" encoding="utf-8"?>
<sst xmlns="http://schemas.openxmlformats.org/spreadsheetml/2006/main" count="49" uniqueCount="37">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</sst>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16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16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3" fontId="11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view="pageLayout" topLeftCell="F1" zoomScaleNormal="100" workbookViewId="0">
      <selection sqref="A1:XFD1"/>
    </sheetView>
  </sheetViews>
  <sheetFormatPr defaultRowHeight="12.75" x14ac:dyDescent="0.2"/>
  <cols>
    <col min="1" max="1" width="39.140625" customWidth="1"/>
    <col min="2" max="2" width="10.85546875" customWidth="1"/>
    <col min="3" max="3" width="10.42578125" customWidth="1"/>
    <col min="5" max="5" width="12.7109375" customWidth="1"/>
    <col min="6" max="6" width="9.85546875" customWidth="1"/>
    <col min="7" max="7" width="9" customWidth="1"/>
    <col min="8" max="8" width="9.5703125" customWidth="1"/>
    <col min="9" max="9" width="13" customWidth="1"/>
    <col min="10" max="10" width="10.5703125" customWidth="1"/>
    <col min="11" max="11" width="10.85546875" customWidth="1"/>
    <col min="12" max="12" width="8.5703125" customWidth="1"/>
    <col min="13" max="13" width="13.5703125" customWidth="1"/>
    <col min="14" max="14" width="10.140625" customWidth="1"/>
    <col min="15" max="15" width="9.85546875" customWidth="1"/>
    <col min="16" max="16" width="11.42578125" customWidth="1"/>
    <col min="17" max="17" width="10.140625" customWidth="1"/>
    <col min="18" max="19" width="10" customWidth="1"/>
    <col min="20" max="20" width="9.42578125" customWidth="1"/>
    <col min="21" max="21" width="10.140625" customWidth="1"/>
    <col min="22" max="22" width="11.42578125" customWidth="1"/>
    <col min="23" max="23" width="12.7109375" customWidth="1"/>
  </cols>
  <sheetData>
    <row r="1" spans="1:23" ht="1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  <c r="O1" s="2"/>
    </row>
    <row r="2" spans="1:23" ht="15" customHeight="1" x14ac:dyDescent="0.2">
      <c r="A2" s="57" t="s">
        <v>1</v>
      </c>
      <c r="B2" s="50" t="s">
        <v>2</v>
      </c>
      <c r="C2" s="51"/>
      <c r="D2" s="51"/>
      <c r="E2" s="52"/>
      <c r="F2" s="63" t="s">
        <v>3</v>
      </c>
      <c r="G2" s="64"/>
      <c r="H2" s="64"/>
      <c r="I2" s="65"/>
      <c r="J2" s="50" t="s">
        <v>4</v>
      </c>
      <c r="K2" s="51"/>
      <c r="L2" s="51"/>
      <c r="M2" s="52"/>
    </row>
    <row r="3" spans="1:23" ht="10.5" customHeight="1" x14ac:dyDescent="0.2">
      <c r="A3" s="58"/>
      <c r="B3" s="60"/>
      <c r="C3" s="61"/>
      <c r="D3" s="61"/>
      <c r="E3" s="62"/>
      <c r="F3" s="66"/>
      <c r="G3" s="67"/>
      <c r="H3" s="67"/>
      <c r="I3" s="68"/>
      <c r="J3" s="53"/>
      <c r="K3" s="54"/>
      <c r="L3" s="54"/>
      <c r="M3" s="55"/>
    </row>
    <row r="4" spans="1:23" ht="39" customHeight="1" x14ac:dyDescent="0.2">
      <c r="A4" s="59"/>
      <c r="B4" s="24" t="s">
        <v>6</v>
      </c>
      <c r="C4" s="24" t="s">
        <v>7</v>
      </c>
      <c r="D4" s="24" t="s">
        <v>8</v>
      </c>
      <c r="E4" s="24" t="s">
        <v>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6</v>
      </c>
      <c r="K4" s="24" t="s">
        <v>7</v>
      </c>
      <c r="L4" s="24" t="s">
        <v>8</v>
      </c>
      <c r="M4" s="24" t="s">
        <v>9</v>
      </c>
    </row>
    <row r="5" spans="1:23" ht="13.5" customHeight="1" x14ac:dyDescent="0.2">
      <c r="A5" s="3" t="s">
        <v>5</v>
      </c>
      <c r="B5" s="28">
        <f t="shared" ref="B5:I5" si="0">B6+B7+B8+B9+B10</f>
        <v>152615</v>
      </c>
      <c r="C5" s="28">
        <f t="shared" si="0"/>
        <v>8000</v>
      </c>
      <c r="D5" s="28">
        <f t="shared" si="0"/>
        <v>0</v>
      </c>
      <c r="E5" s="28">
        <f t="shared" si="0"/>
        <v>160615</v>
      </c>
      <c r="F5" s="28">
        <f t="shared" si="0"/>
        <v>276823</v>
      </c>
      <c r="G5" s="28">
        <f t="shared" si="0"/>
        <v>0</v>
      </c>
      <c r="H5" s="28">
        <f t="shared" si="0"/>
        <v>15514</v>
      </c>
      <c r="I5" s="28">
        <f t="shared" si="0"/>
        <v>292337</v>
      </c>
      <c r="J5" s="32">
        <f>B5+F5</f>
        <v>429438</v>
      </c>
      <c r="K5" s="32">
        <f>C5+G5</f>
        <v>8000</v>
      </c>
      <c r="L5" s="32">
        <f>D5+H5</f>
        <v>15514</v>
      </c>
      <c r="M5" s="28">
        <f>E5+I5</f>
        <v>452952</v>
      </c>
    </row>
    <row r="6" spans="1:23" ht="13.5" customHeight="1" x14ac:dyDescent="0.2">
      <c r="A6" s="4" t="s">
        <v>17</v>
      </c>
      <c r="B6" s="35">
        <v>64781</v>
      </c>
      <c r="C6" s="4"/>
      <c r="D6" s="4"/>
      <c r="E6" s="27">
        <f>SUM(B6:D6)</f>
        <v>64781</v>
      </c>
      <c r="F6" s="35">
        <v>174192</v>
      </c>
      <c r="G6" s="5"/>
      <c r="H6" s="5"/>
      <c r="I6" s="37">
        <f>SUM(F6:H6)</f>
        <v>174192</v>
      </c>
      <c r="J6" s="32">
        <f t="shared" ref="J6:J39" si="1">B6+F6</f>
        <v>238973</v>
      </c>
      <c r="K6" s="32">
        <f t="shared" ref="K6:K39" si="2">C6+G6</f>
        <v>0</v>
      </c>
      <c r="L6" s="32">
        <f t="shared" ref="L6:L39" si="3">D6+H6</f>
        <v>0</v>
      </c>
      <c r="M6" s="28">
        <f t="shared" ref="M6:M39" si="4">E6+I6</f>
        <v>238973</v>
      </c>
      <c r="N6" s="7"/>
      <c r="O6" s="7"/>
      <c r="Q6" s="7"/>
      <c r="R6" s="7"/>
      <c r="S6" s="7"/>
      <c r="T6" s="7"/>
      <c r="U6" s="7"/>
      <c r="W6" s="7"/>
    </row>
    <row r="7" spans="1:23" ht="13.5" customHeight="1" x14ac:dyDescent="0.2">
      <c r="A7" s="8" t="s">
        <v>18</v>
      </c>
      <c r="B7" s="41">
        <v>14982</v>
      </c>
      <c r="C7" s="8"/>
      <c r="D7" s="8"/>
      <c r="E7" s="27">
        <f t="shared" ref="E7:E15" si="5">SUM(B7:D7)</f>
        <v>14982</v>
      </c>
      <c r="F7" s="35">
        <v>52363</v>
      </c>
      <c r="G7" s="5"/>
      <c r="H7" s="5"/>
      <c r="I7" s="37">
        <f>SUM(F7:H7)</f>
        <v>52363</v>
      </c>
      <c r="J7" s="32">
        <f t="shared" si="1"/>
        <v>67345</v>
      </c>
      <c r="K7" s="32">
        <f t="shared" si="2"/>
        <v>0</v>
      </c>
      <c r="L7" s="32">
        <f t="shared" si="3"/>
        <v>0</v>
      </c>
      <c r="M7" s="28">
        <f t="shared" si="4"/>
        <v>67345</v>
      </c>
      <c r="N7" s="7"/>
      <c r="O7" s="7"/>
      <c r="Q7" s="7"/>
      <c r="R7" s="7"/>
      <c r="S7" s="7"/>
      <c r="T7" s="7"/>
      <c r="U7" s="7"/>
      <c r="W7" s="7"/>
    </row>
    <row r="8" spans="1:23" ht="13.5" customHeight="1" x14ac:dyDescent="0.2">
      <c r="A8" s="4" t="s">
        <v>19</v>
      </c>
      <c r="B8" s="35">
        <v>62852</v>
      </c>
      <c r="C8" s="4"/>
      <c r="D8" s="4"/>
      <c r="E8" s="27">
        <f t="shared" si="5"/>
        <v>62852</v>
      </c>
      <c r="F8" s="35">
        <v>50268</v>
      </c>
      <c r="G8" s="5"/>
      <c r="H8" s="5"/>
      <c r="I8" s="37">
        <f>SUM(F8:H8)</f>
        <v>50268</v>
      </c>
      <c r="J8" s="32">
        <f t="shared" si="1"/>
        <v>113120</v>
      </c>
      <c r="K8" s="32">
        <f t="shared" si="2"/>
        <v>0</v>
      </c>
      <c r="L8" s="32">
        <f t="shared" si="3"/>
        <v>0</v>
      </c>
      <c r="M8" s="28">
        <f t="shared" si="4"/>
        <v>113120</v>
      </c>
      <c r="N8" s="7"/>
      <c r="O8" s="7"/>
      <c r="Q8" s="7"/>
      <c r="R8" s="7"/>
      <c r="S8" s="7"/>
      <c r="T8" s="7"/>
      <c r="U8" s="7"/>
      <c r="W8" s="7"/>
    </row>
    <row r="9" spans="1:23" ht="13.5" customHeight="1" x14ac:dyDescent="0.2">
      <c r="A9" s="9" t="s">
        <v>20</v>
      </c>
      <c r="B9" s="42"/>
      <c r="C9" s="9"/>
      <c r="D9" s="9"/>
      <c r="E9" s="27">
        <f t="shared" si="5"/>
        <v>0</v>
      </c>
      <c r="F9" s="6"/>
      <c r="G9" s="6"/>
      <c r="H9" s="6"/>
      <c r="I9" s="6"/>
      <c r="J9" s="32">
        <f t="shared" si="1"/>
        <v>0</v>
      </c>
      <c r="K9" s="32">
        <f t="shared" si="2"/>
        <v>0</v>
      </c>
      <c r="L9" s="32">
        <f t="shared" si="3"/>
        <v>0</v>
      </c>
      <c r="M9" s="28">
        <f t="shared" si="4"/>
        <v>0</v>
      </c>
      <c r="N9" s="7"/>
      <c r="O9" s="7"/>
      <c r="Q9" s="7"/>
      <c r="R9" s="7"/>
      <c r="S9" s="7"/>
      <c r="T9" s="7"/>
      <c r="U9" s="7"/>
      <c r="W9" s="7"/>
    </row>
    <row r="10" spans="1:23" ht="13.5" customHeight="1" x14ac:dyDescent="0.2">
      <c r="A10" s="4" t="s">
        <v>21</v>
      </c>
      <c r="B10" s="35">
        <f t="shared" ref="B10:I10" si="6">SUM(B11:B15)</f>
        <v>10000</v>
      </c>
      <c r="C10" s="27">
        <f t="shared" si="6"/>
        <v>8000</v>
      </c>
      <c r="D10" s="27">
        <f t="shared" si="6"/>
        <v>0</v>
      </c>
      <c r="E10" s="27">
        <f t="shared" si="5"/>
        <v>18000</v>
      </c>
      <c r="F10" s="35">
        <f t="shared" si="6"/>
        <v>0</v>
      </c>
      <c r="G10" s="27">
        <f t="shared" si="6"/>
        <v>0</v>
      </c>
      <c r="H10" s="27">
        <f t="shared" si="6"/>
        <v>15514</v>
      </c>
      <c r="I10" s="27">
        <f t="shared" si="6"/>
        <v>15514</v>
      </c>
      <c r="J10" s="32">
        <f t="shared" si="1"/>
        <v>10000</v>
      </c>
      <c r="K10" s="32">
        <f t="shared" si="2"/>
        <v>8000</v>
      </c>
      <c r="L10" s="32">
        <f t="shared" si="3"/>
        <v>15514</v>
      </c>
      <c r="M10" s="28">
        <f t="shared" si="4"/>
        <v>33514</v>
      </c>
      <c r="N10" s="7"/>
      <c r="O10" s="7"/>
      <c r="Q10" s="7"/>
      <c r="R10" s="7"/>
      <c r="S10" s="7"/>
      <c r="T10" s="7"/>
      <c r="U10" s="7"/>
      <c r="W10" s="7"/>
    </row>
    <row r="11" spans="1:23" ht="23.25" customHeight="1" x14ac:dyDescent="0.2">
      <c r="A11" s="25" t="s">
        <v>32</v>
      </c>
      <c r="B11" s="43"/>
      <c r="C11" s="4"/>
      <c r="D11" s="4"/>
      <c r="E11" s="27">
        <f t="shared" si="5"/>
        <v>0</v>
      </c>
      <c r="F11" s="36"/>
      <c r="G11" s="11"/>
      <c r="H11" s="11"/>
      <c r="I11" s="37">
        <f>SUM(F11:H11)</f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  <c r="M11" s="28">
        <f t="shared" si="4"/>
        <v>0</v>
      </c>
      <c r="N11" s="7"/>
      <c r="O11" s="7"/>
      <c r="Q11" s="7"/>
      <c r="R11" s="7"/>
      <c r="S11" s="7"/>
      <c r="T11" s="7"/>
      <c r="U11" s="7"/>
      <c r="W11" s="7"/>
    </row>
    <row r="12" spans="1:23" ht="25.5" customHeight="1" x14ac:dyDescent="0.2">
      <c r="A12" s="25" t="s">
        <v>33</v>
      </c>
      <c r="B12" s="41"/>
      <c r="C12" s="45">
        <v>1500</v>
      </c>
      <c r="D12" s="8"/>
      <c r="E12" s="46">
        <f t="shared" si="5"/>
        <v>1500</v>
      </c>
      <c r="F12" s="47"/>
      <c r="G12" s="47"/>
      <c r="H12" s="48">
        <v>15514</v>
      </c>
      <c r="I12" s="49">
        <f t="shared" ref="I12:I14" si="7">SUM(F12:H12)</f>
        <v>15514</v>
      </c>
      <c r="J12" s="32">
        <f t="shared" si="1"/>
        <v>0</v>
      </c>
      <c r="K12" s="32">
        <f t="shared" si="2"/>
        <v>1500</v>
      </c>
      <c r="L12" s="32">
        <f t="shared" si="3"/>
        <v>15514</v>
      </c>
      <c r="M12" s="28">
        <f t="shared" si="4"/>
        <v>17014</v>
      </c>
      <c r="N12" s="7"/>
      <c r="O12" s="7"/>
      <c r="Q12" s="7"/>
      <c r="R12" s="7"/>
      <c r="S12" s="7"/>
      <c r="T12" s="7"/>
      <c r="U12" s="7"/>
      <c r="W12" s="7"/>
    </row>
    <row r="13" spans="1:23" ht="27.75" customHeight="1" x14ac:dyDescent="0.2">
      <c r="A13" s="25" t="s">
        <v>35</v>
      </c>
      <c r="B13" s="41">
        <v>7000</v>
      </c>
      <c r="C13" s="39"/>
      <c r="D13" s="13"/>
      <c r="E13" s="27">
        <f t="shared" si="5"/>
        <v>7000</v>
      </c>
      <c r="F13" s="14"/>
      <c r="G13" s="14"/>
      <c r="H13" s="14"/>
      <c r="I13" s="37">
        <f t="shared" si="7"/>
        <v>0</v>
      </c>
      <c r="J13" s="32">
        <f t="shared" si="1"/>
        <v>7000</v>
      </c>
      <c r="K13" s="32">
        <f t="shared" si="2"/>
        <v>0</v>
      </c>
      <c r="L13" s="32">
        <f t="shared" si="3"/>
        <v>0</v>
      </c>
      <c r="M13" s="28">
        <f t="shared" si="4"/>
        <v>7000</v>
      </c>
      <c r="N13" s="7"/>
      <c r="O13" s="7"/>
      <c r="Q13" s="7"/>
      <c r="R13" s="7"/>
      <c r="S13" s="7"/>
      <c r="T13" s="7"/>
      <c r="U13" s="7"/>
      <c r="W13" s="7"/>
    </row>
    <row r="14" spans="1:23" ht="26.25" customHeight="1" x14ac:dyDescent="0.2">
      <c r="A14" s="25" t="s">
        <v>36</v>
      </c>
      <c r="B14" s="40">
        <v>3000</v>
      </c>
      <c r="C14" s="40">
        <v>3500</v>
      </c>
      <c r="D14" s="9"/>
      <c r="E14" s="27">
        <f t="shared" si="5"/>
        <v>6500</v>
      </c>
      <c r="F14" s="14"/>
      <c r="G14" s="14"/>
      <c r="H14" s="14"/>
      <c r="I14" s="37">
        <f t="shared" si="7"/>
        <v>0</v>
      </c>
      <c r="J14" s="32">
        <f t="shared" si="1"/>
        <v>3000</v>
      </c>
      <c r="K14" s="32">
        <f t="shared" si="2"/>
        <v>3500</v>
      </c>
      <c r="L14" s="32">
        <f t="shared" si="3"/>
        <v>0</v>
      </c>
      <c r="M14" s="28">
        <f t="shared" si="4"/>
        <v>6500</v>
      </c>
      <c r="N14" s="7"/>
      <c r="O14" s="7"/>
      <c r="Q14" s="7"/>
      <c r="R14" s="7"/>
      <c r="S14" s="7"/>
      <c r="T14" s="7"/>
      <c r="U14" s="7"/>
      <c r="W14" s="7"/>
    </row>
    <row r="15" spans="1:23" ht="13.5" customHeight="1" x14ac:dyDescent="0.2">
      <c r="A15" s="26" t="s">
        <v>34</v>
      </c>
      <c r="B15" s="9"/>
      <c r="C15" s="40">
        <v>3000</v>
      </c>
      <c r="D15" s="9"/>
      <c r="E15" s="27">
        <f t="shared" si="5"/>
        <v>3000</v>
      </c>
      <c r="F15" s="14"/>
      <c r="G15" s="14"/>
      <c r="H15" s="14"/>
      <c r="I15" s="6"/>
      <c r="J15" s="32">
        <f t="shared" si="1"/>
        <v>0</v>
      </c>
      <c r="K15" s="32">
        <f t="shared" si="2"/>
        <v>3000</v>
      </c>
      <c r="L15" s="32">
        <f t="shared" si="3"/>
        <v>0</v>
      </c>
      <c r="M15" s="28">
        <f t="shared" si="4"/>
        <v>3000</v>
      </c>
      <c r="N15" s="7"/>
      <c r="O15" s="7"/>
      <c r="Q15" s="7"/>
      <c r="R15" s="7"/>
      <c r="S15" s="7"/>
      <c r="T15" s="7"/>
      <c r="U15" s="7"/>
      <c r="W15" s="7"/>
    </row>
    <row r="16" spans="1:23" ht="13.5" customHeight="1" x14ac:dyDescent="0.2">
      <c r="A16" s="20" t="s">
        <v>12</v>
      </c>
      <c r="B16" s="30">
        <f>SUM(B17:B20)</f>
        <v>253523</v>
      </c>
      <c r="C16" s="30">
        <f t="shared" ref="C16:I16" si="8">SUM(C17:C20)</f>
        <v>0</v>
      </c>
      <c r="D16" s="30">
        <f t="shared" si="8"/>
        <v>0</v>
      </c>
      <c r="E16" s="30">
        <f t="shared" si="8"/>
        <v>253523</v>
      </c>
      <c r="F16" s="30">
        <f t="shared" si="8"/>
        <v>0</v>
      </c>
      <c r="G16" s="30">
        <f t="shared" si="8"/>
        <v>0</v>
      </c>
      <c r="H16" s="30">
        <f t="shared" si="8"/>
        <v>0</v>
      </c>
      <c r="I16" s="30">
        <f t="shared" si="8"/>
        <v>0</v>
      </c>
      <c r="J16" s="32">
        <f t="shared" si="1"/>
        <v>253523</v>
      </c>
      <c r="K16" s="32">
        <f t="shared" si="2"/>
        <v>0</v>
      </c>
      <c r="L16" s="32">
        <f t="shared" si="3"/>
        <v>0</v>
      </c>
      <c r="M16" s="28">
        <f t="shared" si="4"/>
        <v>253523</v>
      </c>
      <c r="N16" s="7"/>
      <c r="O16" s="7"/>
      <c r="Q16" s="7"/>
      <c r="R16" s="7"/>
      <c r="S16" s="7"/>
      <c r="T16" s="7"/>
      <c r="U16" s="7"/>
      <c r="W16" s="7"/>
    </row>
    <row r="17" spans="1:23" ht="13.5" customHeight="1" x14ac:dyDescent="0.2">
      <c r="A17" s="21" t="s">
        <v>24</v>
      </c>
      <c r="B17" s="9"/>
      <c r="C17" s="9"/>
      <c r="D17" s="9"/>
      <c r="E17" s="14"/>
      <c r="F17" s="14"/>
      <c r="G17" s="14"/>
      <c r="H17" s="14"/>
      <c r="I17" s="6"/>
      <c r="J17" s="32">
        <f t="shared" si="1"/>
        <v>0</v>
      </c>
      <c r="K17" s="32">
        <f t="shared" si="2"/>
        <v>0</v>
      </c>
      <c r="L17" s="32">
        <f t="shared" si="3"/>
        <v>0</v>
      </c>
      <c r="M17" s="28">
        <f t="shared" si="4"/>
        <v>0</v>
      </c>
      <c r="N17" s="7"/>
      <c r="O17" s="7"/>
      <c r="Q17" s="7"/>
      <c r="R17" s="7"/>
      <c r="S17" s="7"/>
      <c r="T17" s="7"/>
      <c r="U17" s="7"/>
      <c r="W17" s="7"/>
    </row>
    <row r="18" spans="1:23" ht="13.5" customHeight="1" x14ac:dyDescent="0.2">
      <c r="A18" s="6" t="s">
        <v>22</v>
      </c>
      <c r="B18" s="9"/>
      <c r="C18" s="9"/>
      <c r="D18" s="9"/>
      <c r="E18" s="14"/>
      <c r="F18" s="14"/>
      <c r="G18" s="14"/>
      <c r="H18" s="14"/>
      <c r="I18" s="6"/>
      <c r="J18" s="32">
        <f t="shared" si="1"/>
        <v>0</v>
      </c>
      <c r="K18" s="32">
        <f t="shared" si="2"/>
        <v>0</v>
      </c>
      <c r="L18" s="32">
        <f t="shared" si="3"/>
        <v>0</v>
      </c>
      <c r="M18" s="28">
        <f t="shared" si="4"/>
        <v>0</v>
      </c>
      <c r="N18" s="7"/>
      <c r="O18" s="7"/>
      <c r="Q18" s="7"/>
      <c r="R18" s="7"/>
      <c r="S18" s="7"/>
      <c r="T18" s="7"/>
      <c r="U18" s="7"/>
      <c r="W18" s="7"/>
    </row>
    <row r="19" spans="1:23" ht="13.5" customHeight="1" x14ac:dyDescent="0.2">
      <c r="A19" s="6" t="s">
        <v>25</v>
      </c>
      <c r="B19" s="38">
        <v>253523</v>
      </c>
      <c r="C19" s="9"/>
      <c r="D19" s="9"/>
      <c r="E19" s="34">
        <f>SUM(B19:D19)</f>
        <v>253523</v>
      </c>
      <c r="F19" s="14"/>
      <c r="G19" s="14"/>
      <c r="H19" s="14"/>
      <c r="I19" s="6"/>
      <c r="J19" s="32">
        <f t="shared" si="1"/>
        <v>253523</v>
      </c>
      <c r="K19" s="32">
        <f t="shared" si="2"/>
        <v>0</v>
      </c>
      <c r="L19" s="32">
        <f t="shared" si="3"/>
        <v>0</v>
      </c>
      <c r="M19" s="28">
        <f t="shared" si="4"/>
        <v>253523</v>
      </c>
      <c r="N19" s="7"/>
      <c r="O19" s="7"/>
      <c r="Q19" s="7"/>
      <c r="R19" s="7"/>
      <c r="S19" s="7"/>
      <c r="T19" s="7"/>
      <c r="U19" s="7"/>
      <c r="W19" s="7"/>
    </row>
    <row r="20" spans="1:23" ht="13.5" customHeight="1" x14ac:dyDescent="0.2">
      <c r="A20" s="22" t="s">
        <v>23</v>
      </c>
      <c r="B20" s="9"/>
      <c r="C20" s="9"/>
      <c r="D20" s="9"/>
      <c r="E20" s="14"/>
      <c r="F20" s="14"/>
      <c r="G20" s="14"/>
      <c r="H20" s="14"/>
      <c r="I20" s="6"/>
      <c r="J20" s="32">
        <f t="shared" si="1"/>
        <v>0</v>
      </c>
      <c r="K20" s="32">
        <f t="shared" si="2"/>
        <v>0</v>
      </c>
      <c r="L20" s="32">
        <f t="shared" si="3"/>
        <v>0</v>
      </c>
      <c r="M20" s="28">
        <f t="shared" si="4"/>
        <v>0</v>
      </c>
      <c r="N20" s="7"/>
      <c r="O20" s="7"/>
      <c r="Q20" s="7"/>
      <c r="R20" s="7"/>
      <c r="S20" s="7"/>
      <c r="T20" s="7"/>
      <c r="U20" s="7"/>
      <c r="W20" s="7"/>
    </row>
    <row r="21" spans="1:23" ht="13.5" customHeight="1" x14ac:dyDescent="0.2">
      <c r="A21" s="10" t="s">
        <v>10</v>
      </c>
      <c r="B21" s="30">
        <f t="shared" ref="B21:I21" si="9">B5+B16</f>
        <v>406138</v>
      </c>
      <c r="C21" s="30">
        <f t="shared" si="9"/>
        <v>8000</v>
      </c>
      <c r="D21" s="30">
        <f t="shared" si="9"/>
        <v>0</v>
      </c>
      <c r="E21" s="30">
        <f t="shared" si="9"/>
        <v>414138</v>
      </c>
      <c r="F21" s="30">
        <f t="shared" si="9"/>
        <v>276823</v>
      </c>
      <c r="G21" s="30">
        <f t="shared" si="9"/>
        <v>0</v>
      </c>
      <c r="H21" s="30">
        <f t="shared" si="9"/>
        <v>15514</v>
      </c>
      <c r="I21" s="30">
        <f t="shared" si="9"/>
        <v>292337</v>
      </c>
      <c r="J21" s="32">
        <f t="shared" si="1"/>
        <v>682961</v>
      </c>
      <c r="K21" s="32">
        <f t="shared" si="2"/>
        <v>8000</v>
      </c>
      <c r="L21" s="32">
        <f t="shared" si="3"/>
        <v>15514</v>
      </c>
      <c r="M21" s="28">
        <f t="shared" si="4"/>
        <v>706475</v>
      </c>
      <c r="N21" s="7"/>
      <c r="O21" s="7"/>
      <c r="Q21" s="7"/>
      <c r="R21" s="7"/>
      <c r="S21" s="7"/>
      <c r="T21" s="7"/>
      <c r="U21" s="7"/>
      <c r="W21" s="7"/>
    </row>
    <row r="22" spans="1:23" ht="13.5" customHeight="1" x14ac:dyDescent="0.2">
      <c r="A22" s="8"/>
      <c r="B22" s="8"/>
      <c r="C22" s="8"/>
      <c r="D22" s="8"/>
      <c r="E22" s="14"/>
      <c r="F22" s="14"/>
      <c r="G22" s="14"/>
      <c r="H22" s="14"/>
      <c r="I22" s="6"/>
      <c r="J22" s="32">
        <f t="shared" si="1"/>
        <v>0</v>
      </c>
      <c r="K22" s="32">
        <f t="shared" si="2"/>
        <v>0</v>
      </c>
      <c r="L22" s="32">
        <f t="shared" si="3"/>
        <v>0</v>
      </c>
      <c r="M22" s="28">
        <f t="shared" si="4"/>
        <v>0</v>
      </c>
      <c r="N22" s="7"/>
      <c r="O22" s="7"/>
      <c r="Q22" s="7"/>
      <c r="R22" s="7"/>
      <c r="S22" s="7"/>
      <c r="T22" s="7"/>
      <c r="U22" s="7"/>
      <c r="W22" s="7"/>
    </row>
    <row r="23" spans="1:23" ht="13.5" customHeight="1" x14ac:dyDescent="0.2">
      <c r="A23" s="15" t="s">
        <v>11</v>
      </c>
      <c r="B23" s="15">
        <f>B24+B25+B26</f>
        <v>10000</v>
      </c>
      <c r="C23" s="15">
        <f t="shared" ref="C23:I23" si="10">C24+C25+C26</f>
        <v>0</v>
      </c>
      <c r="D23" s="15">
        <f t="shared" si="10"/>
        <v>0</v>
      </c>
      <c r="E23" s="15">
        <f t="shared" si="10"/>
        <v>10000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5">
        <f t="shared" si="10"/>
        <v>0</v>
      </c>
      <c r="J23" s="32">
        <f t="shared" si="1"/>
        <v>10000</v>
      </c>
      <c r="K23" s="32">
        <f t="shared" si="2"/>
        <v>0</v>
      </c>
      <c r="L23" s="32">
        <f t="shared" si="3"/>
        <v>0</v>
      </c>
      <c r="M23" s="28">
        <f t="shared" si="4"/>
        <v>10000</v>
      </c>
      <c r="N23" s="7"/>
      <c r="O23" s="7"/>
      <c r="Q23" s="7"/>
      <c r="R23" s="7"/>
      <c r="S23" s="7"/>
      <c r="T23" s="7"/>
      <c r="U23" s="7"/>
      <c r="W23" s="7"/>
    </row>
    <row r="24" spans="1:23" x14ac:dyDescent="0.2">
      <c r="A24" s="4" t="s">
        <v>26</v>
      </c>
      <c r="B24" s="27">
        <v>10000</v>
      </c>
      <c r="C24" s="4"/>
      <c r="D24" s="4"/>
      <c r="E24" s="6">
        <f>SUM(B24:D24)</f>
        <v>10000</v>
      </c>
      <c r="F24" s="6"/>
      <c r="G24" s="6"/>
      <c r="H24" s="6"/>
      <c r="I24" s="6">
        <f>SUM(F24:H24)</f>
        <v>0</v>
      </c>
      <c r="J24" s="32">
        <f t="shared" si="1"/>
        <v>10000</v>
      </c>
      <c r="K24" s="32">
        <f t="shared" si="2"/>
        <v>0</v>
      </c>
      <c r="L24" s="32">
        <f t="shared" si="3"/>
        <v>0</v>
      </c>
      <c r="M24" s="28">
        <f t="shared" si="4"/>
        <v>10000</v>
      </c>
      <c r="N24" s="7"/>
      <c r="O24" s="7"/>
      <c r="Q24" s="7"/>
      <c r="R24" s="7"/>
      <c r="S24" s="7"/>
      <c r="T24" s="7"/>
      <c r="U24" s="7"/>
      <c r="W24" s="7"/>
    </row>
    <row r="25" spans="1:23" ht="13.5" customHeight="1" x14ac:dyDescent="0.2">
      <c r="A25" s="4" t="s">
        <v>27</v>
      </c>
      <c r="B25" s="4"/>
      <c r="C25" s="4"/>
      <c r="D25" s="4"/>
      <c r="E25" s="6">
        <f>SUM(B25:D25)</f>
        <v>0</v>
      </c>
      <c r="F25" s="6"/>
      <c r="G25" s="6"/>
      <c r="H25" s="6"/>
      <c r="I25" s="6"/>
      <c r="J25" s="32">
        <f t="shared" si="1"/>
        <v>0</v>
      </c>
      <c r="K25" s="32">
        <f t="shared" si="2"/>
        <v>0</v>
      </c>
      <c r="L25" s="32">
        <f t="shared" si="3"/>
        <v>0</v>
      </c>
      <c r="M25" s="28">
        <f t="shared" si="4"/>
        <v>0</v>
      </c>
      <c r="N25" s="7"/>
      <c r="O25" s="7"/>
      <c r="Q25" s="7"/>
      <c r="R25" s="7"/>
      <c r="S25" s="7"/>
      <c r="T25" s="7"/>
      <c r="U25" s="7"/>
      <c r="W25" s="7"/>
    </row>
    <row r="26" spans="1:23" ht="13.5" customHeight="1" x14ac:dyDescent="0.2">
      <c r="A26" s="4" t="s">
        <v>28</v>
      </c>
      <c r="B26" s="27">
        <f>SUM(B27:B29)</f>
        <v>0</v>
      </c>
      <c r="C26" s="27">
        <f t="shared" ref="C26:I26" si="11">SUM(C27:C29)</f>
        <v>0</v>
      </c>
      <c r="D26" s="27">
        <f t="shared" si="11"/>
        <v>0</v>
      </c>
      <c r="E26" s="27">
        <f t="shared" si="11"/>
        <v>0</v>
      </c>
      <c r="F26" s="27">
        <f t="shared" si="11"/>
        <v>0</v>
      </c>
      <c r="G26" s="27">
        <f t="shared" si="11"/>
        <v>0</v>
      </c>
      <c r="H26" s="27">
        <f t="shared" si="11"/>
        <v>0</v>
      </c>
      <c r="I26" s="27">
        <f t="shared" si="11"/>
        <v>0</v>
      </c>
      <c r="J26" s="32">
        <f t="shared" si="1"/>
        <v>0</v>
      </c>
      <c r="K26" s="32">
        <f t="shared" si="2"/>
        <v>0</v>
      </c>
      <c r="L26" s="32">
        <f t="shared" si="3"/>
        <v>0</v>
      </c>
      <c r="M26" s="28">
        <f t="shared" si="4"/>
        <v>0</v>
      </c>
      <c r="N26" s="7"/>
      <c r="O26" s="7"/>
      <c r="Q26" s="7"/>
      <c r="R26" s="7"/>
      <c r="S26" s="7"/>
      <c r="T26" s="7"/>
      <c r="U26" s="7"/>
      <c r="W26" s="7"/>
    </row>
    <row r="27" spans="1:23" ht="22.5" customHeight="1" x14ac:dyDescent="0.2">
      <c r="A27" s="25" t="s">
        <v>29</v>
      </c>
      <c r="B27" s="4"/>
      <c r="C27" s="4"/>
      <c r="D27" s="4"/>
      <c r="E27" s="6"/>
      <c r="F27" s="6"/>
      <c r="G27" s="6"/>
      <c r="H27" s="6"/>
      <c r="I27" s="6"/>
      <c r="J27" s="32">
        <f t="shared" si="1"/>
        <v>0</v>
      </c>
      <c r="K27" s="32">
        <f t="shared" si="2"/>
        <v>0</v>
      </c>
      <c r="L27" s="32">
        <f t="shared" si="3"/>
        <v>0</v>
      </c>
      <c r="M27" s="28">
        <f t="shared" si="4"/>
        <v>0</v>
      </c>
      <c r="N27" s="7"/>
      <c r="O27" s="7"/>
      <c r="Q27" s="7"/>
      <c r="R27" s="7"/>
      <c r="S27" s="7"/>
      <c r="T27" s="7"/>
      <c r="U27" s="7"/>
      <c r="W27" s="7"/>
    </row>
    <row r="28" spans="1:23" ht="13.5" customHeight="1" x14ac:dyDescent="0.2">
      <c r="A28" s="25" t="s">
        <v>30</v>
      </c>
      <c r="B28" s="12"/>
      <c r="C28" s="12"/>
      <c r="D28" s="12"/>
      <c r="E28" s="12"/>
      <c r="F28" s="12"/>
      <c r="G28" s="12"/>
      <c r="H28" s="12"/>
      <c r="I28" s="6"/>
      <c r="J28" s="32">
        <f t="shared" si="1"/>
        <v>0</v>
      </c>
      <c r="K28" s="32">
        <f t="shared" si="2"/>
        <v>0</v>
      </c>
      <c r="L28" s="32">
        <f t="shared" si="3"/>
        <v>0</v>
      </c>
      <c r="M28" s="28">
        <f t="shared" si="4"/>
        <v>0</v>
      </c>
      <c r="N28" s="7"/>
      <c r="O28" s="7"/>
      <c r="Q28" s="7"/>
    </row>
    <row r="29" spans="1:23" ht="25.5" customHeight="1" x14ac:dyDescent="0.2">
      <c r="A29" s="25" t="s">
        <v>31</v>
      </c>
      <c r="B29" s="12"/>
      <c r="C29" s="12"/>
      <c r="D29" s="12"/>
      <c r="E29" s="12"/>
      <c r="F29" s="12"/>
      <c r="G29" s="12"/>
      <c r="H29" s="12"/>
      <c r="I29" s="6"/>
      <c r="J29" s="32">
        <f t="shared" si="1"/>
        <v>0</v>
      </c>
      <c r="K29" s="32">
        <f t="shared" si="2"/>
        <v>0</v>
      </c>
      <c r="L29" s="32">
        <f t="shared" si="3"/>
        <v>0</v>
      </c>
      <c r="M29" s="28">
        <f t="shared" si="4"/>
        <v>0</v>
      </c>
      <c r="N29" s="7"/>
      <c r="O29" s="7"/>
      <c r="Q29" s="7"/>
    </row>
    <row r="30" spans="1:23" ht="13.5" customHeight="1" x14ac:dyDescent="0.2">
      <c r="A30" s="20" t="s">
        <v>13</v>
      </c>
      <c r="B30" s="31">
        <f>SUM(B31:B35)</f>
        <v>0</v>
      </c>
      <c r="C30" s="31">
        <f t="shared" ref="C30:I30" si="12">SUM(C31:C35)</f>
        <v>0</v>
      </c>
      <c r="D30" s="31">
        <f t="shared" si="12"/>
        <v>0</v>
      </c>
      <c r="E30" s="31">
        <f t="shared" si="12"/>
        <v>0</v>
      </c>
      <c r="F30" s="31">
        <f t="shared" si="12"/>
        <v>0</v>
      </c>
      <c r="G30" s="31">
        <f t="shared" si="12"/>
        <v>0</v>
      </c>
      <c r="H30" s="31">
        <f t="shared" si="12"/>
        <v>0</v>
      </c>
      <c r="I30" s="31">
        <f t="shared" si="12"/>
        <v>0</v>
      </c>
      <c r="J30" s="32">
        <f t="shared" si="1"/>
        <v>0</v>
      </c>
      <c r="K30" s="32">
        <f t="shared" si="2"/>
        <v>0</v>
      </c>
      <c r="L30" s="32">
        <f t="shared" si="3"/>
        <v>0</v>
      </c>
      <c r="M30" s="28">
        <f t="shared" si="4"/>
        <v>0</v>
      </c>
      <c r="N30" s="7"/>
      <c r="O30" s="7"/>
      <c r="Q30" s="7"/>
    </row>
    <row r="31" spans="1:23" ht="13.5" customHeight="1" x14ac:dyDescent="0.2">
      <c r="A31" s="21" t="s">
        <v>24</v>
      </c>
      <c r="B31" s="14"/>
      <c r="C31" s="14"/>
      <c r="D31" s="14"/>
      <c r="E31" s="6"/>
      <c r="F31" s="6"/>
      <c r="G31" s="6"/>
      <c r="H31" s="6"/>
      <c r="I31" s="6"/>
      <c r="J31" s="32">
        <f t="shared" si="1"/>
        <v>0</v>
      </c>
      <c r="K31" s="32">
        <f t="shared" si="2"/>
        <v>0</v>
      </c>
      <c r="L31" s="32">
        <f t="shared" si="3"/>
        <v>0</v>
      </c>
      <c r="M31" s="28">
        <f t="shared" si="4"/>
        <v>0</v>
      </c>
      <c r="N31" s="7"/>
      <c r="O31" s="7"/>
      <c r="Q31" s="7"/>
    </row>
    <row r="32" spans="1:23" ht="13.5" customHeight="1" x14ac:dyDescent="0.2">
      <c r="A32" s="6" t="s">
        <v>22</v>
      </c>
      <c r="B32" s="14"/>
      <c r="C32" s="14"/>
      <c r="D32" s="14"/>
      <c r="E32" s="6"/>
      <c r="F32" s="6"/>
      <c r="G32" s="6"/>
      <c r="H32" s="6"/>
      <c r="I32" s="6"/>
      <c r="J32" s="32">
        <f t="shared" si="1"/>
        <v>0</v>
      </c>
      <c r="K32" s="32">
        <f t="shared" si="2"/>
        <v>0</v>
      </c>
      <c r="L32" s="32">
        <f t="shared" si="3"/>
        <v>0</v>
      </c>
      <c r="M32" s="28">
        <f t="shared" si="4"/>
        <v>0</v>
      </c>
      <c r="N32" s="7"/>
      <c r="O32" s="7"/>
      <c r="Q32" s="7"/>
    </row>
    <row r="33" spans="1:17" ht="13.5" customHeight="1" x14ac:dyDescent="0.2">
      <c r="A33" s="6" t="s">
        <v>25</v>
      </c>
      <c r="B33" s="34"/>
      <c r="C33" s="14"/>
      <c r="D33" s="14"/>
      <c r="E33" s="37"/>
      <c r="F33" s="6"/>
      <c r="G33" s="6"/>
      <c r="H33" s="6"/>
      <c r="I33" s="6"/>
      <c r="J33" s="32">
        <f t="shared" si="1"/>
        <v>0</v>
      </c>
      <c r="K33" s="32">
        <f t="shared" si="2"/>
        <v>0</v>
      </c>
      <c r="L33" s="32">
        <f t="shared" si="3"/>
        <v>0</v>
      </c>
      <c r="M33" s="28">
        <f t="shared" si="4"/>
        <v>0</v>
      </c>
      <c r="N33" s="7"/>
      <c r="O33" s="7"/>
      <c r="Q33" s="7"/>
    </row>
    <row r="34" spans="1:17" ht="13.5" customHeight="1" x14ac:dyDescent="0.2">
      <c r="A34" s="22" t="s">
        <v>23</v>
      </c>
      <c r="B34" s="16"/>
      <c r="C34" s="16"/>
      <c r="D34" s="16"/>
      <c r="E34" s="6"/>
      <c r="F34" s="6"/>
      <c r="G34" s="6"/>
      <c r="H34" s="6"/>
      <c r="I34" s="6"/>
      <c r="J34" s="32">
        <f t="shared" si="1"/>
        <v>0</v>
      </c>
      <c r="K34" s="32">
        <f t="shared" si="2"/>
        <v>0</v>
      </c>
      <c r="L34" s="32">
        <f t="shared" si="3"/>
        <v>0</v>
      </c>
      <c r="M34" s="28">
        <f t="shared" si="4"/>
        <v>0</v>
      </c>
      <c r="N34" s="7"/>
      <c r="O34" s="7"/>
      <c r="Q34" s="7"/>
    </row>
    <row r="35" spans="1:17" ht="13.5" customHeight="1" x14ac:dyDescent="0.2">
      <c r="A35" s="22"/>
      <c r="B35" s="17"/>
      <c r="C35" s="17"/>
      <c r="D35" s="17"/>
      <c r="E35" s="18"/>
      <c r="F35" s="18"/>
      <c r="G35" s="18"/>
      <c r="H35" s="18"/>
      <c r="I35" s="19"/>
      <c r="J35" s="32">
        <f t="shared" si="1"/>
        <v>0</v>
      </c>
      <c r="K35" s="32">
        <f t="shared" si="2"/>
        <v>0</v>
      </c>
      <c r="L35" s="32">
        <f t="shared" si="3"/>
        <v>0</v>
      </c>
      <c r="M35" s="28">
        <f t="shared" si="4"/>
        <v>0</v>
      </c>
      <c r="N35" s="7"/>
      <c r="O35" s="7"/>
      <c r="Q35" s="7"/>
    </row>
    <row r="36" spans="1:17" ht="13.5" customHeight="1" x14ac:dyDescent="0.2">
      <c r="A36" s="20" t="s">
        <v>14</v>
      </c>
      <c r="B36" s="29">
        <f t="shared" ref="B36:I36" si="13">B23+B30</f>
        <v>10000</v>
      </c>
      <c r="C36" s="29">
        <f t="shared" si="13"/>
        <v>0</v>
      </c>
      <c r="D36" s="29">
        <f t="shared" si="13"/>
        <v>0</v>
      </c>
      <c r="E36" s="29">
        <f t="shared" si="13"/>
        <v>10000</v>
      </c>
      <c r="F36" s="29">
        <f t="shared" si="13"/>
        <v>0</v>
      </c>
      <c r="G36" s="29">
        <f t="shared" si="13"/>
        <v>0</v>
      </c>
      <c r="H36" s="29">
        <f t="shared" si="13"/>
        <v>0</v>
      </c>
      <c r="I36" s="29">
        <f t="shared" si="13"/>
        <v>0</v>
      </c>
      <c r="J36" s="32">
        <f t="shared" si="1"/>
        <v>10000</v>
      </c>
      <c r="K36" s="32">
        <f t="shared" si="2"/>
        <v>0</v>
      </c>
      <c r="L36" s="32">
        <f t="shared" si="3"/>
        <v>0</v>
      </c>
      <c r="M36" s="28">
        <f t="shared" si="4"/>
        <v>10000</v>
      </c>
      <c r="N36" s="7"/>
      <c r="O36" s="7"/>
      <c r="Q36" s="7"/>
    </row>
    <row r="37" spans="1:17" ht="13.5" customHeight="1" x14ac:dyDescent="0.2">
      <c r="A37" s="21"/>
      <c r="B37" s="21"/>
      <c r="C37" s="21"/>
      <c r="D37" s="21"/>
      <c r="E37" s="20"/>
      <c r="F37" s="20"/>
      <c r="G37" s="20"/>
      <c r="H37" s="20"/>
      <c r="I37" s="6"/>
      <c r="J37" s="32">
        <f t="shared" si="1"/>
        <v>0</v>
      </c>
      <c r="K37" s="32">
        <f t="shared" si="2"/>
        <v>0</v>
      </c>
      <c r="L37" s="32">
        <f t="shared" si="3"/>
        <v>0</v>
      </c>
      <c r="M37" s="28">
        <f t="shared" si="4"/>
        <v>0</v>
      </c>
      <c r="N37" s="7"/>
      <c r="O37" s="7"/>
      <c r="Q37" s="7"/>
    </row>
    <row r="38" spans="1:17" ht="13.5" customHeight="1" x14ac:dyDescent="0.2">
      <c r="A38" s="20" t="s">
        <v>15</v>
      </c>
      <c r="B38" s="29">
        <f t="shared" ref="B38:M38" si="14">B5+B23</f>
        <v>162615</v>
      </c>
      <c r="C38" s="29">
        <f t="shared" si="14"/>
        <v>8000</v>
      </c>
      <c r="D38" s="29">
        <f t="shared" si="14"/>
        <v>0</v>
      </c>
      <c r="E38" s="29">
        <f t="shared" si="14"/>
        <v>170615</v>
      </c>
      <c r="F38" s="29">
        <f t="shared" si="14"/>
        <v>276823</v>
      </c>
      <c r="G38" s="29">
        <f t="shared" si="14"/>
        <v>0</v>
      </c>
      <c r="H38" s="29">
        <f t="shared" si="14"/>
        <v>15514</v>
      </c>
      <c r="I38" s="29">
        <f t="shared" si="14"/>
        <v>292337</v>
      </c>
      <c r="J38" s="29">
        <f t="shared" si="14"/>
        <v>439438</v>
      </c>
      <c r="K38" s="29">
        <f t="shared" si="14"/>
        <v>8000</v>
      </c>
      <c r="L38" s="29">
        <f t="shared" si="14"/>
        <v>15514</v>
      </c>
      <c r="M38" s="29">
        <f t="shared" si="14"/>
        <v>462952</v>
      </c>
      <c r="N38" s="7"/>
      <c r="O38" s="7"/>
      <c r="Q38" s="7"/>
    </row>
    <row r="39" spans="1:17" ht="13.5" customHeight="1" x14ac:dyDescent="0.2">
      <c r="A39" s="21"/>
      <c r="B39" s="21"/>
      <c r="C39" s="21"/>
      <c r="D39" s="21"/>
      <c r="E39" s="20"/>
      <c r="F39" s="20"/>
      <c r="G39" s="20"/>
      <c r="H39" s="20"/>
      <c r="I39" s="6"/>
      <c r="J39" s="32">
        <f t="shared" si="1"/>
        <v>0</v>
      </c>
      <c r="K39" s="32">
        <f t="shared" si="2"/>
        <v>0</v>
      </c>
      <c r="L39" s="32">
        <f t="shared" si="3"/>
        <v>0</v>
      </c>
      <c r="M39" s="28">
        <f t="shared" si="4"/>
        <v>0</v>
      </c>
      <c r="N39" s="7"/>
      <c r="O39" s="7"/>
      <c r="Q39" s="7"/>
    </row>
    <row r="40" spans="1:17" ht="15" customHeight="1" x14ac:dyDescent="0.2">
      <c r="A40" s="23" t="s">
        <v>16</v>
      </c>
      <c r="B40" s="33">
        <f t="shared" ref="B40:M40" si="15">B21+B36</f>
        <v>416138</v>
      </c>
      <c r="C40" s="33">
        <f t="shared" si="15"/>
        <v>8000</v>
      </c>
      <c r="D40" s="33">
        <f t="shared" si="15"/>
        <v>0</v>
      </c>
      <c r="E40" s="33">
        <f t="shared" si="15"/>
        <v>424138</v>
      </c>
      <c r="F40" s="33">
        <f t="shared" si="15"/>
        <v>276823</v>
      </c>
      <c r="G40" s="33">
        <f t="shared" si="15"/>
        <v>0</v>
      </c>
      <c r="H40" s="33">
        <f t="shared" si="15"/>
        <v>15514</v>
      </c>
      <c r="I40" s="33">
        <f t="shared" si="15"/>
        <v>292337</v>
      </c>
      <c r="J40" s="44">
        <f t="shared" si="15"/>
        <v>692961</v>
      </c>
      <c r="K40" s="44">
        <f t="shared" si="15"/>
        <v>8000</v>
      </c>
      <c r="L40" s="44">
        <f t="shared" si="15"/>
        <v>15514</v>
      </c>
      <c r="M40" s="44">
        <f t="shared" si="15"/>
        <v>716475</v>
      </c>
    </row>
  </sheetData>
  <mergeCells count="5">
    <mergeCell ref="J2:M3"/>
    <mergeCell ref="A1:M1"/>
    <mergeCell ref="A2:A4"/>
    <mergeCell ref="B2:E3"/>
    <mergeCell ref="F2:I3"/>
  </mergeCells>
  <phoneticPr fontId="0" type="noConversion"/>
  <pageMargins left="0.78740157480314965" right="0.78740157480314965" top="0.78740157480314965" bottom="0.78740157480314965" header="0.59055118110236227" footer="0.59055118110236227"/>
  <pageSetup paperSize="9" scale="78" orientation="landscape" r:id="rId1"/>
  <headerFooter alignWithMargins="0">
    <oddHeader>&amp;C&amp;"Arial CE,Félkövér"&amp;14Az önkormányzat 2015. évi kiadási előirányzatai összesen&amp;R3. melléklet a 1/2015. (II. 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2015-01-28T15:22:46Z</cp:lastPrinted>
  <dcterms:created xsi:type="dcterms:W3CDTF">2012-02-10T12:38:13Z</dcterms:created>
  <dcterms:modified xsi:type="dcterms:W3CDTF">2015-02-20T11:11:47Z</dcterms:modified>
</cp:coreProperties>
</file>