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KÖH" sheetId="1" r:id="rId1"/>
  </sheets>
  <calcPr calcId="124519"/>
</workbook>
</file>

<file path=xl/calcChain.xml><?xml version="1.0" encoding="utf-8"?>
<calcChain xmlns="http://schemas.openxmlformats.org/spreadsheetml/2006/main">
  <c r="E3" i="1"/>
  <c r="E23"/>
  <c r="D24"/>
  <c r="C24"/>
  <c r="B24"/>
  <c r="E22"/>
  <c r="E21"/>
  <c r="E20"/>
  <c r="E19"/>
  <c r="D17"/>
  <c r="C17"/>
  <c r="B17"/>
  <c r="E16"/>
  <c r="E15"/>
  <c r="E14"/>
  <c r="E13"/>
  <c r="E12"/>
  <c r="E11"/>
  <c r="E10"/>
  <c r="D9"/>
  <c r="D18" s="1"/>
  <c r="C9"/>
  <c r="B9"/>
  <c r="B18" s="1"/>
  <c r="E8"/>
  <c r="E7"/>
  <c r="E6"/>
  <c r="E5"/>
  <c r="E4"/>
  <c r="E24" l="1"/>
  <c r="C18"/>
  <c r="E18" s="1"/>
  <c r="E17"/>
  <c r="E9"/>
</calcChain>
</file>

<file path=xl/sharedStrings.xml><?xml version="1.0" encoding="utf-8"?>
<sst xmlns="http://schemas.openxmlformats.org/spreadsheetml/2006/main" count="29" uniqueCount="29">
  <si>
    <t>Jogcím</t>
  </si>
  <si>
    <t>Dunaszentgyörgy</t>
  </si>
  <si>
    <t>Németkér</t>
  </si>
  <si>
    <t>Gerjen</t>
  </si>
  <si>
    <t>Összesen</t>
  </si>
  <si>
    <t>Törvény szerinti illetmények</t>
  </si>
  <si>
    <t>Normatív jutalmak</t>
  </si>
  <si>
    <t>Céljuttatás</t>
  </si>
  <si>
    <t>Jubileumi jutalom</t>
  </si>
  <si>
    <t>Béren kívüli juttatások</t>
  </si>
  <si>
    <t>Egyéb külső személyi juttatások</t>
  </si>
  <si>
    <t>Személyi juttatások</t>
  </si>
  <si>
    <t>Munkaadókat terhelő járulék</t>
  </si>
  <si>
    <t>Szakmai anyagok</t>
  </si>
  <si>
    <t>Üzemeltetési anyagok</t>
  </si>
  <si>
    <t>Egyéb kommunikációs szolgáltatás</t>
  </si>
  <si>
    <t>Egyéb szolgáltatás</t>
  </si>
  <si>
    <t>Kiküldetési kiadások</t>
  </si>
  <si>
    <t>Működési célú ÁFA</t>
  </si>
  <si>
    <t>Dologi kiadások</t>
  </si>
  <si>
    <t>Kiadások összesen</t>
  </si>
  <si>
    <t>Egyéb működési célú támogatás (népszavazás)</t>
  </si>
  <si>
    <t>Egyéb kapott kamatok</t>
  </si>
  <si>
    <t>Előző évi költségvetési maradvány összege</t>
  </si>
  <si>
    <t>Központi Irányítószervi támogatás támogatás</t>
  </si>
  <si>
    <t>Önkormányzatok támogatása</t>
  </si>
  <si>
    <t>Bevétel összesen</t>
  </si>
  <si>
    <t xml:space="preserve">2019. </t>
  </si>
  <si>
    <t>a 2/2019. (II.28.) önkormányzati rendelet 2. melléklete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</si>
</sst>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0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view="pageLayout" workbookViewId="0">
      <selection activeCell="B3" sqref="B3"/>
    </sheetView>
  </sheetViews>
  <sheetFormatPr defaultColWidth="15.7109375" defaultRowHeight="15.75"/>
  <cols>
    <col min="1" max="1" width="33.28515625" style="1" customWidth="1"/>
    <col min="2" max="2" width="18.28515625" style="4" customWidth="1"/>
    <col min="3" max="4" width="15.7109375" style="4"/>
    <col min="5" max="5" width="12.5703125" style="3" customWidth="1"/>
    <col min="6" max="16384" width="15.7109375" style="4"/>
  </cols>
  <sheetData>
    <row r="1" spans="1:5">
      <c r="A1" s="8" t="s">
        <v>28</v>
      </c>
      <c r="B1" s="9" t="s">
        <v>27</v>
      </c>
      <c r="C1" s="10"/>
      <c r="D1" s="11"/>
    </row>
    <row r="2" spans="1:5">
      <c r="A2" s="5" t="s">
        <v>0</v>
      </c>
      <c r="B2" s="2" t="s">
        <v>1</v>
      </c>
      <c r="C2" s="2" t="s">
        <v>2</v>
      </c>
      <c r="D2" s="2" t="s">
        <v>3</v>
      </c>
      <c r="E2" s="6" t="s">
        <v>4</v>
      </c>
    </row>
    <row r="3" spans="1:5">
      <c r="A3" s="1" t="s">
        <v>5</v>
      </c>
      <c r="B3" s="4">
        <v>29933000</v>
      </c>
      <c r="C3" s="4">
        <v>20270000</v>
      </c>
      <c r="D3" s="4">
        <v>17350000</v>
      </c>
      <c r="E3" s="3">
        <f>+B3+C3+D3</f>
        <v>67553000</v>
      </c>
    </row>
    <row r="4" spans="1:5">
      <c r="A4" s="1" t="s">
        <v>6</v>
      </c>
      <c r="B4" s="4">
        <v>1000000</v>
      </c>
      <c r="C4" s="4">
        <v>675000</v>
      </c>
      <c r="D4" s="4">
        <v>600000</v>
      </c>
      <c r="E4" s="3">
        <f t="shared" ref="E4:E24" si="0">+B4+C4+D4</f>
        <v>2275000</v>
      </c>
    </row>
    <row r="5" spans="1:5">
      <c r="A5" s="1" t="s">
        <v>7</v>
      </c>
      <c r="E5" s="3">
        <f t="shared" si="0"/>
        <v>0</v>
      </c>
    </row>
    <row r="6" spans="1:5">
      <c r="A6" s="1" t="s">
        <v>8</v>
      </c>
      <c r="C6" s="4">
        <v>0</v>
      </c>
      <c r="E6" s="3">
        <f t="shared" si="0"/>
        <v>0</v>
      </c>
    </row>
    <row r="7" spans="1:5">
      <c r="A7" s="1" t="s">
        <v>9</v>
      </c>
      <c r="B7" s="4">
        <v>1920000</v>
      </c>
      <c r="C7" s="4">
        <v>1571000</v>
      </c>
      <c r="D7" s="4">
        <v>1546000</v>
      </c>
      <c r="E7" s="3">
        <f t="shared" si="0"/>
        <v>5037000</v>
      </c>
    </row>
    <row r="8" spans="1:5">
      <c r="A8" s="1" t="s">
        <v>10</v>
      </c>
      <c r="B8" s="4">
        <v>500000</v>
      </c>
      <c r="C8" s="4">
        <v>50000</v>
      </c>
      <c r="E8" s="3">
        <f t="shared" si="0"/>
        <v>550000</v>
      </c>
    </row>
    <row r="9" spans="1:5" s="3" customFormat="1">
      <c r="A9" s="7" t="s">
        <v>11</v>
      </c>
      <c r="B9" s="3">
        <f>+B3+B4+B7+B8</f>
        <v>33353000</v>
      </c>
      <c r="C9" s="3">
        <f>+C3+C4+C7+C8+C6</f>
        <v>22566000</v>
      </c>
      <c r="D9" s="3">
        <f>+D3+D4+D7+D8</f>
        <v>19496000</v>
      </c>
      <c r="E9" s="3">
        <f t="shared" si="0"/>
        <v>75415000</v>
      </c>
    </row>
    <row r="10" spans="1:5" s="3" customFormat="1">
      <c r="A10" s="7" t="s">
        <v>12</v>
      </c>
      <c r="B10" s="3">
        <v>6590000</v>
      </c>
      <c r="C10" s="3">
        <v>4590000</v>
      </c>
      <c r="D10" s="3">
        <v>4005000</v>
      </c>
      <c r="E10" s="3">
        <f t="shared" si="0"/>
        <v>15185000</v>
      </c>
    </row>
    <row r="11" spans="1:5">
      <c r="A11" s="1" t="s">
        <v>13</v>
      </c>
      <c r="B11" s="4">
        <v>100000</v>
      </c>
      <c r="C11" s="4">
        <v>50000</v>
      </c>
      <c r="D11" s="4">
        <v>50000</v>
      </c>
      <c r="E11" s="3">
        <f t="shared" si="0"/>
        <v>200000</v>
      </c>
    </row>
    <row r="12" spans="1:5">
      <c r="A12" s="1" t="s">
        <v>14</v>
      </c>
      <c r="B12" s="4">
        <v>80000</v>
      </c>
      <c r="C12" s="4">
        <v>70000</v>
      </c>
      <c r="D12" s="4">
        <v>70000</v>
      </c>
      <c r="E12" s="3">
        <f t="shared" si="0"/>
        <v>220000</v>
      </c>
    </row>
    <row r="13" spans="1:5" ht="30.75">
      <c r="A13" s="1" t="s">
        <v>15</v>
      </c>
      <c r="B13" s="4">
        <v>60000</v>
      </c>
      <c r="C13" s="4">
        <v>60000</v>
      </c>
      <c r="D13" s="4">
        <v>60000</v>
      </c>
      <c r="E13" s="3">
        <f t="shared" si="0"/>
        <v>180000</v>
      </c>
    </row>
    <row r="14" spans="1:5">
      <c r="A14" s="1" t="s">
        <v>16</v>
      </c>
      <c r="B14" s="4">
        <v>1600000</v>
      </c>
      <c r="C14" s="4">
        <v>386000</v>
      </c>
      <c r="D14" s="4">
        <v>666000</v>
      </c>
      <c r="E14" s="3">
        <f t="shared" si="0"/>
        <v>2652000</v>
      </c>
    </row>
    <row r="15" spans="1:5">
      <c r="A15" s="1" t="s">
        <v>17</v>
      </c>
      <c r="B15" s="4">
        <v>704000</v>
      </c>
      <c r="C15" s="4">
        <v>440000</v>
      </c>
      <c r="D15" s="4">
        <v>250000</v>
      </c>
      <c r="E15" s="3">
        <f t="shared" si="0"/>
        <v>1394000</v>
      </c>
    </row>
    <row r="16" spans="1:5">
      <c r="A16" s="1" t="s">
        <v>18</v>
      </c>
      <c r="B16" s="4">
        <v>150000</v>
      </c>
      <c r="C16" s="4">
        <v>80000</v>
      </c>
      <c r="D16" s="4">
        <v>80000</v>
      </c>
      <c r="E16" s="3">
        <f t="shared" si="0"/>
        <v>310000</v>
      </c>
    </row>
    <row r="17" spans="1:5" s="3" customFormat="1">
      <c r="A17" s="7" t="s">
        <v>19</v>
      </c>
      <c r="B17" s="3">
        <f>+B11+B12+B13+B14+B15+B16</f>
        <v>2694000</v>
      </c>
      <c r="C17" s="3">
        <f t="shared" ref="C17:D17" si="1">+C11+C12+C13+C14+C15+C16</f>
        <v>1086000</v>
      </c>
      <c r="D17" s="3">
        <f t="shared" si="1"/>
        <v>1176000</v>
      </c>
      <c r="E17" s="3">
        <f t="shared" si="0"/>
        <v>4956000</v>
      </c>
    </row>
    <row r="18" spans="1:5" s="3" customFormat="1">
      <c r="A18" s="7" t="s">
        <v>20</v>
      </c>
      <c r="B18" s="3">
        <f>+B9+B10+B17</f>
        <v>42637000</v>
      </c>
      <c r="C18" s="3">
        <f t="shared" ref="C18:D18" si="2">+C9+C10+C17</f>
        <v>28242000</v>
      </c>
      <c r="D18" s="3">
        <f t="shared" si="2"/>
        <v>24677000</v>
      </c>
      <c r="E18" s="3">
        <f t="shared" si="0"/>
        <v>95556000</v>
      </c>
    </row>
    <row r="19" spans="1:5" ht="30.75">
      <c r="A19" s="1" t="s">
        <v>21</v>
      </c>
      <c r="B19" s="4">
        <v>0</v>
      </c>
      <c r="E19" s="3">
        <f t="shared" si="0"/>
        <v>0</v>
      </c>
    </row>
    <row r="20" spans="1:5">
      <c r="A20" s="1" t="s">
        <v>22</v>
      </c>
      <c r="B20" s="4">
        <v>0</v>
      </c>
      <c r="E20" s="3">
        <f t="shared" si="0"/>
        <v>0</v>
      </c>
    </row>
    <row r="21" spans="1:5" ht="30.75">
      <c r="A21" s="1" t="s">
        <v>23</v>
      </c>
      <c r="B21" s="4">
        <v>22192</v>
      </c>
      <c r="C21" s="4">
        <v>14855</v>
      </c>
      <c r="D21" s="4">
        <v>10515</v>
      </c>
      <c r="E21" s="3">
        <f t="shared" si="0"/>
        <v>47562</v>
      </c>
    </row>
    <row r="22" spans="1:5" ht="30.75">
      <c r="A22" s="1" t="s">
        <v>24</v>
      </c>
      <c r="B22" s="4">
        <v>39542885</v>
      </c>
      <c r="C22" s="4">
        <v>26468470</v>
      </c>
      <c r="D22" s="4">
        <v>18736445</v>
      </c>
      <c r="E22" s="3">
        <f t="shared" si="0"/>
        <v>84747800</v>
      </c>
    </row>
    <row r="23" spans="1:5">
      <c r="A23" s="1" t="s">
        <v>25</v>
      </c>
      <c r="B23" s="4">
        <v>3071923</v>
      </c>
      <c r="C23" s="4">
        <v>1758675</v>
      </c>
      <c r="D23" s="4">
        <v>5930040</v>
      </c>
      <c r="E23" s="3">
        <f t="shared" si="0"/>
        <v>10760638</v>
      </c>
    </row>
    <row r="24" spans="1:5" s="3" customFormat="1">
      <c r="A24" s="7" t="s">
        <v>26</v>
      </c>
      <c r="B24" s="3">
        <f t="shared" ref="B24:D24" si="3">+B19+B22+B21+B23</f>
        <v>42637000</v>
      </c>
      <c r="C24" s="3">
        <f t="shared" si="3"/>
        <v>28242000</v>
      </c>
      <c r="D24" s="3">
        <f t="shared" si="3"/>
        <v>24677000</v>
      </c>
      <c r="E24" s="3">
        <f t="shared" si="0"/>
        <v>95556000</v>
      </c>
    </row>
  </sheetData>
  <mergeCells count="1">
    <mergeCell ref="B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 xml:space="preserve">&amp;C&amp;"-,Félkövér"&amp;12Dunaszentgyörgyi Közös Önkormányzati Hivatal 2019. évi költségvetése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2019-02-28T10:41:36Z</dcterms:modified>
</cp:coreProperties>
</file>