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1. sz. mell" sheetId="1" r:id="rId1"/>
  </sheets>
  <definedNames>
    <definedName name="Print_Titles" localSheetId="0">'7.1. sz. mell'!$1:$6</definedName>
  </definedNames>
  <calcPr calcId="124519"/>
</workbook>
</file>

<file path=xl/calcChain.xml><?xml version="1.0" encoding="utf-8"?>
<calcChain xmlns="http://schemas.openxmlformats.org/spreadsheetml/2006/main">
  <c r="E50" i="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</calcChain>
</file>

<file path=xl/sharedStrings.xml><?xml version="1.0" encoding="utf-8"?>
<sst xmlns="http://schemas.openxmlformats.org/spreadsheetml/2006/main" count="112" uniqueCount="99">
  <si>
    <t>7.1. melléklet a 12/2018. (V.31.) önkormányzati rendelethez</t>
  </si>
  <si>
    <t>Költségvetési szerv megnevezése</t>
  </si>
  <si>
    <t>Polgármesteri hivatal</t>
  </si>
  <si>
    <t>02</t>
  </si>
  <si>
    <t>Feladat 
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</si>
  <si>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</si>
  <si>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</si>
  <si>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</si>
  <si>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</si>
  <si>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</si>
  <si>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</si>
  <si>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</si>
  <si>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</si>
  <si>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</si>
  <si>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</si>
  <si>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</si>
  <si>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</si>
  <si>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</si>
  <si>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</si>
  <si>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</si>
  <si>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</si>
  <si>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</si>
  <si>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</si>
  <si>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</si>
  <si>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</si>
  <si>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</si>
  <si>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</si>
  <si>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</si>
  <si>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</si>
  <si>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</si>
  <si>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</si>
  <si>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</si>
  <si>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</si>
  <si>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</si>
  <si>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</si>
  <si>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</si>
  <si>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</si>
  <si>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</si>
  <si>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</si>
  <si>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</si>
  <si>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</si>
  <si>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</si>
  <si>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</si>
  <si>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</si>
  <si>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</si>
  <si>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</si>
  <si>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</si>
  <si>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</si>
  <si>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</si>
  <si>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</si>
  <si>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</si>
  <si>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</si>
  <si>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</si>
  <si>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</si>
  <si>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</si>
  <si>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</si>
  <si>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</si>
  <si>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</si>
  <si>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</si>
  <si>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</si>
  <si>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</si>
  <si>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</si>
  <si>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</si>
  <si>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</si>
  <si>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</si>
  <si>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</si>
  <si>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</si>
  <si>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</si>
  <si>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</si>
  <si>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</si>
  <si>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</si>
  <si>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</si>
  <si>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</si>
  <si>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ÖSSZESEN: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</si>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</sst>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00"/>
  </numFmts>
  <fonts count="4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37" applyNumberFormat="0" applyAlignment="0" applyProtection="0"/>
    <xf numFmtId="0" fontId="24" fillId="14" borderId="38" applyNumberFormat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28" fillId="0" borderId="39" applyNumberFormat="0" applyFill="0" applyAlignment="0" applyProtection="0"/>
    <xf numFmtId="0" fontId="29" fillId="0" borderId="40" applyNumberFormat="0" applyFill="0" applyAlignment="0" applyProtection="0"/>
    <xf numFmtId="0" fontId="30" fillId="0" borderId="4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37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4" fillId="0" borderId="42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/>
    <xf numFmtId="0" fontId="21" fillId="0" borderId="0"/>
    <xf numFmtId="0" fontId="1" fillId="0" borderId="0"/>
    <xf numFmtId="0" fontId="26" fillId="0" borderId="0"/>
    <xf numFmtId="0" fontId="26" fillId="0" borderId="0"/>
    <xf numFmtId="0" fontId="37" fillId="0" borderId="0"/>
    <xf numFmtId="0" fontId="1" fillId="6" borderId="43" applyNumberFormat="0" applyFont="0" applyAlignment="0" applyProtection="0"/>
    <xf numFmtId="0" fontId="39" fillId="19" borderId="44" applyNumberFormat="0" applyAlignment="0" applyProtection="0"/>
    <xf numFmtId="0" fontId="40" fillId="0" borderId="0" applyNumberFormat="0" applyFill="0" applyBorder="0" applyAlignment="0" applyProtection="0"/>
    <xf numFmtId="0" fontId="41" fillId="0" borderId="45" applyNumberFormat="0" applyFill="0" applyAlignment="0" applyProtection="0"/>
    <xf numFmtId="0" fontId="42" fillId="0" borderId="0" applyNumberFormat="0" applyFill="0" applyBorder="0" applyAlignment="0" applyProtection="0"/>
  </cellStyleXfs>
  <cellXfs count="90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2" xfId="1" applyNumberFormat="1" applyFont="1" applyFill="1" applyBorder="1" applyAlignment="1" applyProtection="1">
      <alignment horizontal="center" vertical="center" wrapText="1"/>
    </xf>
    <xf numFmtId="0" fontId="15" fillId="0" borderId="23" xfId="2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9" xfId="2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0" xfId="1" applyNumberFormat="1" applyFont="1" applyFill="1" applyBorder="1" applyAlignment="1" applyProtection="1">
      <alignment horizontal="center" vertical="center" wrapText="1"/>
    </xf>
    <xf numFmtId="0" fontId="13" fillId="0" borderId="29" xfId="2" applyFont="1" applyFill="1" applyBorder="1" applyAlignment="1" applyProtection="1">
      <alignment horizontal="lef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2" quotePrefix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4" xfId="1" applyNumberFormat="1" applyFont="1" applyFill="1" applyBorder="1" applyAlignment="1" applyProtection="1">
      <alignment horizontal="right" vertical="center" wrapText="1" indent="1"/>
      <protection locked="0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E58"/>
  <sheetViews>
    <sheetView tabSelected="1" zoomScaleSheetLayoutView="115" workbookViewId="0">
      <selection activeCell="E1" sqref="E1"/>
    </sheetView>
  </sheetViews>
  <sheetFormatPr defaultColWidth="8" defaultRowHeight="12.75"/>
  <cols>
    <col min="1" max="1" width="13.7109375" style="83" customWidth="1"/>
    <col min="2" max="2" width="50.85546875" style="24" customWidth="1"/>
    <col min="3" max="5" width="13.5703125" style="24" customWidth="1"/>
    <col min="6" max="16384" width="8" style="24"/>
  </cols>
  <sheetData>
    <row r="1" spans="1:5" s="5" customFormat="1" ht="21" customHeight="1" thickBot="1">
      <c r="A1" s="1"/>
      <c r="B1" s="2"/>
      <c r="C1" s="3"/>
      <c r="D1" s="3"/>
      <c r="E1" s="4" t="s">
        <v>0</v>
      </c>
    </row>
    <row r="2" spans="1:5" s="11" customFormat="1" ht="25.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>
      <c r="A4" s="17"/>
      <c r="B4" s="17"/>
      <c r="C4" s="18"/>
      <c r="D4" s="18"/>
      <c r="E4" s="18" t="s">
        <v>7</v>
      </c>
    </row>
    <row r="5" spans="1:5" ht="24.75" thickBot="1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>
      <c r="A7" s="30" t="s">
        <v>18</v>
      </c>
      <c r="B7" s="31"/>
      <c r="C7" s="31"/>
      <c r="D7" s="31"/>
      <c r="E7" s="32"/>
    </row>
    <row r="8" spans="1:5" s="36" customFormat="1" ht="12" customHeight="1" thickBot="1">
      <c r="A8" s="25" t="s">
        <v>19</v>
      </c>
      <c r="B8" s="33" t="s">
        <v>20</v>
      </c>
      <c r="C8" s="34">
        <f>SUM(C9:C18)</f>
        <v>9416500</v>
      </c>
      <c r="D8" s="34">
        <f>SUM(D9:D18)</f>
        <v>10334792</v>
      </c>
      <c r="E8" s="35">
        <f>SUM(E9:E18)</f>
        <v>14844557</v>
      </c>
    </row>
    <row r="9" spans="1:5" s="36" customFormat="1" ht="12" customHeight="1">
      <c r="A9" s="37" t="s">
        <v>21</v>
      </c>
      <c r="B9" s="38" t="s">
        <v>22</v>
      </c>
      <c r="C9" s="39"/>
      <c r="D9" s="39"/>
      <c r="E9" s="40"/>
    </row>
    <row r="10" spans="1:5" s="36" customFormat="1" ht="12" customHeight="1">
      <c r="A10" s="41" t="s">
        <v>23</v>
      </c>
      <c r="B10" s="42" t="s">
        <v>24</v>
      </c>
      <c r="C10" s="43">
        <v>7533500</v>
      </c>
      <c r="D10" s="43">
        <v>7537064</v>
      </c>
      <c r="E10" s="44">
        <v>11436738</v>
      </c>
    </row>
    <row r="11" spans="1:5" s="36" customFormat="1" ht="12" customHeight="1">
      <c r="A11" s="41" t="s">
        <v>25</v>
      </c>
      <c r="B11" s="42" t="s">
        <v>26</v>
      </c>
      <c r="C11" s="43">
        <v>500000</v>
      </c>
      <c r="D11" s="43">
        <v>500000</v>
      </c>
      <c r="E11" s="44">
        <v>225910</v>
      </c>
    </row>
    <row r="12" spans="1:5" s="36" customFormat="1" ht="12" customHeight="1">
      <c r="A12" s="41" t="s">
        <v>27</v>
      </c>
      <c r="B12" s="42" t="s">
        <v>28</v>
      </c>
      <c r="C12" s="43"/>
      <c r="D12" s="43"/>
      <c r="E12" s="44"/>
    </row>
    <row r="13" spans="1:5" s="36" customFormat="1" ht="12" customHeight="1">
      <c r="A13" s="41" t="s">
        <v>29</v>
      </c>
      <c r="B13" s="42" t="s">
        <v>30</v>
      </c>
      <c r="C13" s="43"/>
      <c r="D13" s="43"/>
      <c r="E13" s="44"/>
    </row>
    <row r="14" spans="1:5" s="36" customFormat="1" ht="12" customHeight="1">
      <c r="A14" s="41" t="s">
        <v>31</v>
      </c>
      <c r="B14" s="42" t="s">
        <v>32</v>
      </c>
      <c r="C14" s="43">
        <v>1283000</v>
      </c>
      <c r="D14" s="43">
        <v>2197728</v>
      </c>
      <c r="E14" s="44">
        <v>3146274</v>
      </c>
    </row>
    <row r="15" spans="1:5" s="46" customFormat="1" ht="12" customHeight="1">
      <c r="A15" s="41" t="s">
        <v>33</v>
      </c>
      <c r="B15" s="45" t="s">
        <v>34</v>
      </c>
      <c r="C15" s="43"/>
      <c r="D15" s="43"/>
      <c r="E15" s="44"/>
    </row>
    <row r="16" spans="1:5" s="46" customFormat="1" ht="12" customHeight="1">
      <c r="A16" s="41" t="s">
        <v>35</v>
      </c>
      <c r="B16" s="42" t="s">
        <v>36</v>
      </c>
      <c r="C16" s="47"/>
      <c r="D16" s="47"/>
      <c r="E16" s="48">
        <v>5</v>
      </c>
    </row>
    <row r="17" spans="1:5" s="36" customFormat="1" ht="12" customHeight="1">
      <c r="A17" s="41" t="s">
        <v>37</v>
      </c>
      <c r="B17" s="42" t="s">
        <v>38</v>
      </c>
      <c r="C17" s="43"/>
      <c r="D17" s="43"/>
      <c r="E17" s="44"/>
    </row>
    <row r="18" spans="1:5" s="46" customFormat="1" ht="12" customHeight="1" thickBot="1">
      <c r="A18" s="41" t="s">
        <v>39</v>
      </c>
      <c r="B18" s="45" t="s">
        <v>40</v>
      </c>
      <c r="C18" s="49">
        <v>100000</v>
      </c>
      <c r="D18" s="49">
        <v>100000</v>
      </c>
      <c r="E18" s="50">
        <v>35630</v>
      </c>
    </row>
    <row r="19" spans="1:5" s="46" customFormat="1" ht="21.75" thickBot="1">
      <c r="A19" s="25" t="s">
        <v>41</v>
      </c>
      <c r="B19" s="33" t="s">
        <v>42</v>
      </c>
      <c r="C19" s="34">
        <f>SUM(C20:C22)</f>
        <v>0</v>
      </c>
      <c r="D19" s="34">
        <f>SUM(D20:D22)</f>
        <v>0</v>
      </c>
      <c r="E19" s="35">
        <f>SUM(E20:E22)</f>
        <v>0</v>
      </c>
    </row>
    <row r="20" spans="1:5" s="46" customFormat="1" ht="12" customHeight="1">
      <c r="A20" s="41" t="s">
        <v>43</v>
      </c>
      <c r="B20" s="51" t="s">
        <v>44</v>
      </c>
      <c r="C20" s="43"/>
      <c r="D20" s="43"/>
      <c r="E20" s="44"/>
    </row>
    <row r="21" spans="1:5" s="46" customFormat="1" ht="12" customHeight="1">
      <c r="A21" s="41" t="s">
        <v>45</v>
      </c>
      <c r="B21" s="42" t="s">
        <v>46</v>
      </c>
      <c r="C21" s="43"/>
      <c r="D21" s="43"/>
      <c r="E21" s="44"/>
    </row>
    <row r="22" spans="1:5" s="46" customFormat="1" ht="12" customHeight="1">
      <c r="A22" s="41" t="s">
        <v>47</v>
      </c>
      <c r="B22" s="42" t="s">
        <v>48</v>
      </c>
      <c r="C22" s="43"/>
      <c r="D22" s="43"/>
      <c r="E22" s="44"/>
    </row>
    <row r="23" spans="1:5" s="46" customFormat="1" ht="12" customHeight="1" thickBot="1">
      <c r="A23" s="41" t="s">
        <v>49</v>
      </c>
      <c r="B23" s="42" t="s">
        <v>50</v>
      </c>
      <c r="C23" s="43"/>
      <c r="D23" s="43"/>
      <c r="E23" s="44"/>
    </row>
    <row r="24" spans="1:5" s="46" customFormat="1" ht="12" customHeight="1" thickBot="1">
      <c r="A24" s="52" t="s">
        <v>51</v>
      </c>
      <c r="B24" s="53" t="s">
        <v>52</v>
      </c>
      <c r="C24" s="54"/>
      <c r="D24" s="54"/>
      <c r="E24" s="55"/>
    </row>
    <row r="25" spans="1:5" s="46" customFormat="1" ht="21.75" thickBot="1">
      <c r="A25" s="52" t="s">
        <v>53</v>
      </c>
      <c r="B25" s="53" t="s">
        <v>54</v>
      </c>
      <c r="C25" s="34">
        <f>SUM(C26:C27)</f>
        <v>0</v>
      </c>
      <c r="D25" s="34">
        <f>SUM(D26:D27)</f>
        <v>0</v>
      </c>
      <c r="E25" s="35">
        <f>SUM(E26:E27)</f>
        <v>0</v>
      </c>
    </row>
    <row r="26" spans="1:5" s="46" customFormat="1" ht="12" customHeight="1">
      <c r="A26" s="56" t="s">
        <v>55</v>
      </c>
      <c r="B26" s="57" t="s">
        <v>46</v>
      </c>
      <c r="C26" s="58"/>
      <c r="D26" s="58"/>
      <c r="E26" s="59"/>
    </row>
    <row r="27" spans="1:5" s="46" customFormat="1" ht="12" customHeight="1">
      <c r="A27" s="56" t="s">
        <v>56</v>
      </c>
      <c r="B27" s="60" t="s">
        <v>57</v>
      </c>
      <c r="C27" s="61"/>
      <c r="D27" s="61"/>
      <c r="E27" s="62"/>
    </row>
    <row r="28" spans="1:5" s="46" customFormat="1" ht="12" customHeight="1" thickBot="1">
      <c r="A28" s="41" t="s">
        <v>58</v>
      </c>
      <c r="B28" s="63" t="s">
        <v>59</v>
      </c>
      <c r="C28" s="64"/>
      <c r="D28" s="64"/>
      <c r="E28" s="65"/>
    </row>
    <row r="29" spans="1:5" s="46" customFormat="1" ht="12" customHeight="1" thickBot="1">
      <c r="A29" s="52" t="s">
        <v>60</v>
      </c>
      <c r="B29" s="53" t="s">
        <v>61</v>
      </c>
      <c r="C29" s="34">
        <f>SUM(C30:C32)</f>
        <v>0</v>
      </c>
      <c r="D29" s="34">
        <f>SUM(D30:D32)</f>
        <v>0</v>
      </c>
      <c r="E29" s="35">
        <f>SUM(E30:E32)</f>
        <v>157</v>
      </c>
    </row>
    <row r="30" spans="1:5" s="46" customFormat="1" ht="12" customHeight="1">
      <c r="A30" s="56" t="s">
        <v>62</v>
      </c>
      <c r="B30" s="57" t="s">
        <v>63</v>
      </c>
      <c r="C30" s="58"/>
      <c r="D30" s="58"/>
      <c r="E30" s="59"/>
    </row>
    <row r="31" spans="1:5" s="46" customFormat="1" ht="12" customHeight="1">
      <c r="A31" s="56" t="s">
        <v>64</v>
      </c>
      <c r="B31" s="60" t="s">
        <v>65</v>
      </c>
      <c r="C31" s="61"/>
      <c r="D31" s="61"/>
      <c r="E31" s="62"/>
    </row>
    <row r="32" spans="1:5" s="46" customFormat="1" ht="12" customHeight="1" thickBot="1">
      <c r="A32" s="41" t="s">
        <v>66</v>
      </c>
      <c r="B32" s="66" t="s">
        <v>67</v>
      </c>
      <c r="C32" s="64"/>
      <c r="D32" s="64"/>
      <c r="E32" s="65">
        <v>157</v>
      </c>
    </row>
    <row r="33" spans="1:5" s="46" customFormat="1" ht="12" customHeight="1" thickBot="1">
      <c r="A33" s="52" t="s">
        <v>68</v>
      </c>
      <c r="B33" s="53" t="s">
        <v>69</v>
      </c>
      <c r="C33" s="54"/>
      <c r="D33" s="54"/>
      <c r="E33" s="55">
        <v>126016</v>
      </c>
    </row>
    <row r="34" spans="1:5" s="36" customFormat="1" ht="12" customHeight="1" thickBot="1">
      <c r="A34" s="52" t="s">
        <v>70</v>
      </c>
      <c r="B34" s="53" t="s">
        <v>71</v>
      </c>
      <c r="C34" s="54"/>
      <c r="D34" s="54"/>
      <c r="E34" s="55"/>
    </row>
    <row r="35" spans="1:5" s="36" customFormat="1" ht="12" customHeight="1" thickBot="1">
      <c r="A35" s="25" t="s">
        <v>72</v>
      </c>
      <c r="B35" s="53" t="s">
        <v>73</v>
      </c>
      <c r="C35" s="34">
        <f>+C8+C19+C24+C25+C29+C33+C34</f>
        <v>9416500</v>
      </c>
      <c r="D35" s="34">
        <f>+D8+D19+D24+D25+D29+D33+D34</f>
        <v>10334792</v>
      </c>
      <c r="E35" s="35">
        <f>+E8+E19+E24+E25+E29+E33+E34</f>
        <v>14970730</v>
      </c>
    </row>
    <row r="36" spans="1:5" s="36" customFormat="1" ht="12" customHeight="1" thickBot="1">
      <c r="A36" s="67" t="s">
        <v>74</v>
      </c>
      <c r="B36" s="53" t="s">
        <v>75</v>
      </c>
      <c r="C36" s="34">
        <f>+C37+C38+C39</f>
        <v>216307350</v>
      </c>
      <c r="D36" s="34">
        <f>+D37+D38+D39</f>
        <v>211864579</v>
      </c>
      <c r="E36" s="35">
        <f>+E37+E38+E39</f>
        <v>191636198</v>
      </c>
    </row>
    <row r="37" spans="1:5" s="36" customFormat="1" ht="12" customHeight="1">
      <c r="A37" s="56" t="s">
        <v>76</v>
      </c>
      <c r="B37" s="57" t="s">
        <v>77</v>
      </c>
      <c r="C37" s="58">
        <v>447404</v>
      </c>
      <c r="D37" s="58">
        <v>447404</v>
      </c>
      <c r="E37" s="59">
        <v>447404</v>
      </c>
    </row>
    <row r="38" spans="1:5" s="46" customFormat="1" ht="12" customHeight="1">
      <c r="A38" s="56" t="s">
        <v>78</v>
      </c>
      <c r="B38" s="60" t="s">
        <v>79</v>
      </c>
      <c r="C38" s="61"/>
      <c r="D38" s="61"/>
      <c r="E38" s="62"/>
    </row>
    <row r="39" spans="1:5" s="46" customFormat="1" ht="12" customHeight="1" thickBot="1">
      <c r="A39" s="41" t="s">
        <v>80</v>
      </c>
      <c r="B39" s="66" t="s">
        <v>81</v>
      </c>
      <c r="C39" s="64">
        <v>215859946</v>
      </c>
      <c r="D39" s="64">
        <v>211417175</v>
      </c>
      <c r="E39" s="65">
        <v>191188794</v>
      </c>
    </row>
    <row r="40" spans="1:5" s="46" customFormat="1" ht="15" customHeight="1" thickBot="1">
      <c r="A40" s="67" t="s">
        <v>82</v>
      </c>
      <c r="B40" s="68" t="s">
        <v>83</v>
      </c>
      <c r="C40" s="69">
        <f>+C35+C36</f>
        <v>225723850</v>
      </c>
      <c r="D40" s="69">
        <f>+D35+D36</f>
        <v>222199371</v>
      </c>
      <c r="E40" s="70">
        <f>+E35+E36</f>
        <v>206606928</v>
      </c>
    </row>
    <row r="41" spans="1:5" s="46" customFormat="1" ht="15" customHeight="1">
      <c r="A41" s="71"/>
      <c r="B41" s="72"/>
      <c r="C41" s="73"/>
      <c r="D41" s="73"/>
      <c r="E41" s="73"/>
    </row>
    <row r="42" spans="1:5" ht="13.5" thickBot="1">
      <c r="A42" s="74"/>
      <c r="B42" s="75"/>
      <c r="C42" s="76"/>
      <c r="D42" s="76"/>
      <c r="E42" s="76"/>
    </row>
    <row r="43" spans="1:5" s="29" customFormat="1" ht="16.5" customHeight="1" thickBot="1">
      <c r="A43" s="30" t="s">
        <v>84</v>
      </c>
      <c r="B43" s="31"/>
      <c r="C43" s="31"/>
      <c r="D43" s="31"/>
      <c r="E43" s="32"/>
    </row>
    <row r="44" spans="1:5" s="78" customFormat="1" ht="12" customHeight="1" thickBot="1">
      <c r="A44" s="52" t="s">
        <v>19</v>
      </c>
      <c r="B44" s="53" t="s">
        <v>85</v>
      </c>
      <c r="C44" s="34">
        <f>SUM(C45:C49)</f>
        <v>223822850</v>
      </c>
      <c r="D44" s="34">
        <f>SUM(D45:D49)</f>
        <v>219828471</v>
      </c>
      <c r="E44" s="77">
        <f>SUM(E45:E49)</f>
        <v>201887647</v>
      </c>
    </row>
    <row r="45" spans="1:5" ht="12" customHeight="1">
      <c r="A45" s="41" t="s">
        <v>21</v>
      </c>
      <c r="B45" s="51" t="s">
        <v>86</v>
      </c>
      <c r="C45" s="58">
        <v>119212000</v>
      </c>
      <c r="D45" s="58">
        <v>124154434</v>
      </c>
      <c r="E45" s="79">
        <v>117153244</v>
      </c>
    </row>
    <row r="46" spans="1:5" ht="12" customHeight="1">
      <c r="A46" s="41" t="s">
        <v>23</v>
      </c>
      <c r="B46" s="42" t="s">
        <v>87</v>
      </c>
      <c r="C46" s="80">
        <v>28323500</v>
      </c>
      <c r="D46" s="80">
        <v>29387625</v>
      </c>
      <c r="E46" s="81">
        <v>27005945</v>
      </c>
    </row>
    <row r="47" spans="1:5" ht="12" customHeight="1">
      <c r="A47" s="41" t="s">
        <v>25</v>
      </c>
      <c r="B47" s="42" t="s">
        <v>88</v>
      </c>
      <c r="C47" s="80">
        <v>52037350</v>
      </c>
      <c r="D47" s="80">
        <v>42036412</v>
      </c>
      <c r="E47" s="81">
        <v>35600458</v>
      </c>
    </row>
    <row r="48" spans="1:5" ht="12" customHeight="1">
      <c r="A48" s="41" t="s">
        <v>27</v>
      </c>
      <c r="B48" s="42" t="s">
        <v>89</v>
      </c>
      <c r="C48" s="80">
        <v>24250000</v>
      </c>
      <c r="D48" s="80">
        <v>24250000</v>
      </c>
      <c r="E48" s="81">
        <v>22128000</v>
      </c>
    </row>
    <row r="49" spans="1:5" ht="12" customHeight="1" thickBot="1">
      <c r="A49" s="41" t="s">
        <v>29</v>
      </c>
      <c r="B49" s="42" t="s">
        <v>90</v>
      </c>
      <c r="C49" s="80"/>
      <c r="D49" s="80"/>
      <c r="E49" s="81"/>
    </row>
    <row r="50" spans="1:5" ht="12" customHeight="1" thickBot="1">
      <c r="A50" s="52" t="s">
        <v>41</v>
      </c>
      <c r="B50" s="53" t="s">
        <v>91</v>
      </c>
      <c r="C50" s="34">
        <f>SUM(C51:C53)</f>
        <v>1901000</v>
      </c>
      <c r="D50" s="34">
        <f>SUM(D51:D53)</f>
        <v>2370900</v>
      </c>
      <c r="E50" s="77">
        <f>SUM(E51:E53)</f>
        <v>1507107</v>
      </c>
    </row>
    <row r="51" spans="1:5" s="78" customFormat="1" ht="12" customHeight="1">
      <c r="A51" s="41" t="s">
        <v>43</v>
      </c>
      <c r="B51" s="51" t="s">
        <v>92</v>
      </c>
      <c r="C51" s="58">
        <v>1901000</v>
      </c>
      <c r="D51" s="58">
        <v>2370900</v>
      </c>
      <c r="E51" s="79">
        <v>1507107</v>
      </c>
    </row>
    <row r="52" spans="1:5" ht="12" customHeight="1">
      <c r="A52" s="41" t="s">
        <v>45</v>
      </c>
      <c r="B52" s="42" t="s">
        <v>93</v>
      </c>
      <c r="C52" s="80"/>
      <c r="D52" s="80"/>
      <c r="E52" s="81"/>
    </row>
    <row r="53" spans="1:5" ht="12" customHeight="1">
      <c r="A53" s="41" t="s">
        <v>47</v>
      </c>
      <c r="B53" s="42" t="s">
        <v>94</v>
      </c>
      <c r="C53" s="80"/>
      <c r="D53" s="80"/>
      <c r="E53" s="81"/>
    </row>
    <row r="54" spans="1:5" ht="23.25" thickBot="1">
      <c r="A54" s="41" t="s">
        <v>49</v>
      </c>
      <c r="B54" s="42" t="s">
        <v>95</v>
      </c>
      <c r="C54" s="80"/>
      <c r="D54" s="80"/>
      <c r="E54" s="81"/>
    </row>
    <row r="55" spans="1:5" ht="12" customHeight="1" thickBot="1">
      <c r="A55" s="52" t="s">
        <v>51</v>
      </c>
      <c r="B55" s="82" t="s">
        <v>96</v>
      </c>
      <c r="C55" s="34">
        <f>+C44+C50</f>
        <v>225723850</v>
      </c>
      <c r="D55" s="34">
        <f>+D44+D50</f>
        <v>222199371</v>
      </c>
      <c r="E55" s="77">
        <f>+E44+E50</f>
        <v>203394754</v>
      </c>
    </row>
    <row r="56" spans="1:5" ht="13.5" thickBot="1">
      <c r="C56" s="84"/>
      <c r="D56" s="84"/>
      <c r="E56" s="84"/>
    </row>
    <row r="57" spans="1:5" ht="15" customHeight="1" thickBot="1">
      <c r="A57" s="85" t="s">
        <v>97</v>
      </c>
      <c r="B57" s="86"/>
      <c r="C57" s="87">
        <v>44</v>
      </c>
      <c r="D57" s="87">
        <v>46</v>
      </c>
      <c r="E57" s="88"/>
    </row>
    <row r="58" spans="1:5" ht="14.25" customHeight="1" thickBot="1">
      <c r="A58" s="85" t="s">
        <v>98</v>
      </c>
      <c r="B58" s="86"/>
      <c r="C58" s="87">
        <v>0</v>
      </c>
      <c r="D58" s="87">
        <v>0</v>
      </c>
      <c r="E58" s="89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7.1. sz. mell</vt:lpstr>
      <vt:lpstr>'7.1.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2018-06-04T12:32:06Z</dcterms:created>
  <dcterms:modified xsi:type="dcterms:W3CDTF">2018-06-04T12:32:06Z</dcterms:modified>
</cp:coreProperties>
</file>