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95"/>
  </bookViews>
  <sheets>
    <sheet name="3.sz.Bevételi mérleg" sheetId="1" r:id="rId1"/>
  </sheets>
  <definedNames>
    <definedName name="_xlnm.Print_Titles" localSheetId="0">'3.sz.Bevételi mérleg'!$1:$7</definedName>
  </definedNames>
  <calcPr calcId="144525"/>
</workbook>
</file>

<file path=xl/calcChain.xml><?xml version="1.0" encoding="utf-8"?>
<calcChain xmlns="http://schemas.openxmlformats.org/spreadsheetml/2006/main">
  <c r="D69" i="1" l="1"/>
  <c r="C69" i="1"/>
  <c r="D60" i="1"/>
  <c r="C60" i="1"/>
  <c r="D42" i="1"/>
  <c r="C42" i="1"/>
  <c r="D55" i="1"/>
  <c r="C55" i="1"/>
  <c r="D47" i="1"/>
  <c r="C47" i="1"/>
  <c r="D52" i="1"/>
  <c r="C52" i="1"/>
  <c r="D31" i="1"/>
  <c r="C31" i="1"/>
  <c r="D12" i="1"/>
  <c r="C12" i="1"/>
  <c r="D15" i="1"/>
  <c r="C15" i="1"/>
  <c r="D25" i="1"/>
  <c r="C25" i="1"/>
  <c r="A45" i="1" l="1"/>
  <c r="A33" i="1" l="1"/>
  <c r="A34" i="1" s="1"/>
  <c r="A35" i="1" s="1"/>
  <c r="A36" i="1" s="1"/>
  <c r="A37" i="1" s="1"/>
  <c r="A26" i="1"/>
  <c r="A27" i="1" s="1"/>
  <c r="A28" i="1" s="1"/>
  <c r="D22" i="1"/>
  <c r="C22" i="1"/>
  <c r="D18" i="1"/>
  <c r="C1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C10" i="1" l="1"/>
  <c r="C8" i="1" s="1"/>
  <c r="D10" i="1"/>
  <c r="D8" i="1" s="1"/>
</calcChain>
</file>

<file path=xl/sharedStrings.xml><?xml version="1.0" encoding="utf-8"?>
<sst xmlns="http://schemas.openxmlformats.org/spreadsheetml/2006/main" count="69" uniqueCount="68">
  <si>
    <t>A</t>
  </si>
  <si>
    <t>B</t>
  </si>
  <si>
    <t>C</t>
  </si>
  <si>
    <t>Sor-szám</t>
  </si>
  <si>
    <t>Megnevezés</t>
  </si>
  <si>
    <t>Eredeti előirányzat</t>
  </si>
  <si>
    <t>Módosított előirányzat</t>
  </si>
  <si>
    <t>I. Működési költségvetés</t>
  </si>
  <si>
    <t>Önkormányzat közhatalmi bevételei</t>
  </si>
  <si>
    <t xml:space="preserve">  - Építményadó</t>
  </si>
  <si>
    <t xml:space="preserve">  - Iparűzési adó</t>
  </si>
  <si>
    <t xml:space="preserve">  - Pótlék, bírság</t>
  </si>
  <si>
    <t>Bírságok, hozzájárulások, díjak  és más fizetési kötelezettségek</t>
  </si>
  <si>
    <t xml:space="preserve">  - Igazgatási szolgáltatási díj</t>
  </si>
  <si>
    <t xml:space="preserve">  - Talajterhelési díj</t>
  </si>
  <si>
    <t>Átengedett központi adók</t>
  </si>
  <si>
    <t xml:space="preserve">  - Gépjárműadó</t>
  </si>
  <si>
    <t xml:space="preserve"> - Kamatbevételek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</si>
  <si>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</si>
  <si>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</si>
  <si>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</si>
  <si>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Helyi önkormányzatok kiegészítő támogatása</t>
  </si>
  <si>
    <t xml:space="preserve">  - Ingatlan értékesítés</t>
  </si>
  <si>
    <t xml:space="preserve">  - Gép, berendezés értékesítés</t>
  </si>
  <si>
    <t>KÖLTSÉGVETÉSI BEVÉTEL ÖSSZESEN:</t>
  </si>
  <si>
    <t>VI. Pénzmaradvány</t>
  </si>
  <si>
    <t>Önkormányzat pénzmaradványa</t>
  </si>
  <si>
    <t>Önkormányzat működési célú pénzmaradvány</t>
  </si>
  <si>
    <t>Önkormányzat fejlesztési célú pénzmaradvány</t>
  </si>
  <si>
    <t>VII.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</si>
  <si>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</si>
  <si>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</si>
  <si>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</si>
  <si>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</si>
  <si>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</si>
  <si>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 xml:space="preserve">  - Települési önkormányzatok működésének általános támogatása</t>
  </si>
  <si>
    <t>Vagyoni típusú adók</t>
  </si>
  <si>
    <t xml:space="preserve">  - Magánszemélyek kommunális adója</t>
  </si>
  <si>
    <t>Értékesítési és forgalmi adók</t>
  </si>
  <si>
    <t xml:space="preserve">  - Pénzbüntetés, késedelmi kamat</t>
  </si>
  <si>
    <t>Önkormányzat működési támogatásai</t>
  </si>
  <si>
    <t xml:space="preserve">  - Elkülönített Állami Pénzalaptól ( Munkaügyi Kp)</t>
  </si>
  <si>
    <t xml:space="preserve"> - Adósságkonsolidációban részt nem vett önkormányzatok támogatása</t>
  </si>
  <si>
    <t xml:space="preserve"> - Térfigyelő rendszer</t>
  </si>
  <si>
    <t xml:space="preserve"> -Egyéb működési bevétel</t>
  </si>
  <si>
    <t xml:space="preserve"> - Tulajdonosi bevételek (bérleti díj, intézményi ellátási díj,alk.tér.) </t>
  </si>
  <si>
    <t>Államháztartáson belüli megelőlegezések</t>
  </si>
  <si>
    <t>Működési bevételek összesen</t>
  </si>
  <si>
    <t xml:space="preserve"> - Továbbszámlázott  szolgáltatások bevételei</t>
  </si>
  <si>
    <t>Egyéb működési célú támog. Áht-n belülről</t>
  </si>
  <si>
    <t>Egyéb működési célú átvett pénzeszközök</t>
  </si>
  <si>
    <t xml:space="preserve">  - egyházi jogi személy</t>
  </si>
  <si>
    <t xml:space="preserve">  - háztartások</t>
  </si>
  <si>
    <t xml:space="preserve">  - egyéb vállalkozások</t>
  </si>
  <si>
    <t>Felhalmozási célú Támogatás ÁHT-n belül</t>
  </si>
  <si>
    <t>Működési célú támogatások</t>
  </si>
  <si>
    <t>III. Felhalmozási célú támogatások</t>
  </si>
  <si>
    <t>IV. Tárgyi eszközök, immateriális javak értékesítése</t>
  </si>
  <si>
    <t>V. Működési célú átvett pénzeszközök</t>
  </si>
  <si>
    <t>Egyéb felhalmozási célú átvett pénzeszközök</t>
  </si>
  <si>
    <t>VI. Felhalmozási célú átvett pénzeszközök</t>
  </si>
  <si>
    <t xml:space="preserve">  - Központosított működési célú előirányzatok                                                                 ( bérkompenzáció 2013 )</t>
  </si>
  <si>
    <t>ebből: -szoc. Tüzifa</t>
  </si>
  <si>
    <t xml:space="preserve"> ÖNHIKI pályázat</t>
  </si>
  <si>
    <t>Bérkompenzáció 2014</t>
  </si>
  <si>
    <t xml:space="preserve">  - Központi Költségvetési Szerv </t>
  </si>
  <si>
    <t xml:space="preserve">4. melléklet </t>
  </si>
  <si>
    <t>NEMESVID KÖZSÉGI ÖNKORMÁNYZAT 2014. ÉVI BEVÉTELI ELŐIRÁNYZATAINAK 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</si>
</sst>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name val="Arial CE"/>
      <charset val="238"/>
    </font>
    <font>
      <sz val="8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5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5" xfId="0" quotePrefix="1" applyFont="1" applyFill="1" applyBorder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3" fontId="12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workbookViewId="0">
      <selection activeCell="F4" sqref="F4"/>
    </sheetView>
  </sheetViews>
  <sheetFormatPr defaultRowHeight="12.75" x14ac:dyDescent="0.2"/>
  <cols>
    <col min="1" max="1" width="6.140625" style="20" customWidth="1"/>
    <col min="2" max="2" width="38.140625" style="34" customWidth="1"/>
    <col min="3" max="3" width="10.42578125" style="7" customWidth="1"/>
    <col min="4" max="4" width="10.85546875" style="7" customWidth="1"/>
    <col min="5" max="16384" width="9.140625" style="1"/>
  </cols>
  <sheetData>
    <row r="1" spans="1:4" x14ac:dyDescent="0.2">
      <c r="A1" s="57" t="s">
        <v>66</v>
      </c>
      <c r="B1" s="57"/>
      <c r="C1" s="57"/>
      <c r="D1" s="57"/>
    </row>
    <row r="3" spans="1:4" ht="25.5" customHeight="1" x14ac:dyDescent="0.2">
      <c r="A3" s="58" t="s">
        <v>67</v>
      </c>
      <c r="B3" s="58"/>
      <c r="C3" s="58"/>
      <c r="D3" s="58"/>
    </row>
    <row r="4" spans="1:4" ht="12.75" customHeight="1" x14ac:dyDescent="0.2">
      <c r="A4" s="2"/>
      <c r="B4" s="3"/>
      <c r="C4" s="4"/>
      <c r="D4" s="4"/>
    </row>
    <row r="5" spans="1:4" s="7" customFormat="1" ht="11.25" x14ac:dyDescent="0.2">
      <c r="A5" s="5"/>
      <c r="B5" s="6" t="s">
        <v>0</v>
      </c>
      <c r="C5" s="5" t="s">
        <v>1</v>
      </c>
      <c r="D5" s="5" t="s">
        <v>2</v>
      </c>
    </row>
    <row r="6" spans="1:4" ht="21" x14ac:dyDescent="0.2">
      <c r="A6" s="8" t="s">
        <v>3</v>
      </c>
      <c r="B6" s="8" t="s">
        <v>4</v>
      </c>
      <c r="C6" s="9" t="s">
        <v>5</v>
      </c>
      <c r="D6" s="9" t="s">
        <v>6</v>
      </c>
    </row>
    <row r="7" spans="1:4" x14ac:dyDescent="0.2">
      <c r="A7" s="54"/>
      <c r="B7" s="10"/>
      <c r="C7" s="11"/>
      <c r="D7" s="12"/>
    </row>
    <row r="8" spans="1:4" s="15" customFormat="1" ht="21.75" customHeight="1" x14ac:dyDescent="0.2">
      <c r="A8" s="23">
        <v>1</v>
      </c>
      <c r="B8" s="40" t="s">
        <v>7</v>
      </c>
      <c r="C8" s="39">
        <f>SUM(C10,C25)</f>
        <v>9788</v>
      </c>
      <c r="D8" s="43">
        <f>SUM(D10,D25)</f>
        <v>16915</v>
      </c>
    </row>
    <row r="9" spans="1:4" s="15" customFormat="1" ht="13.5" x14ac:dyDescent="0.2">
      <c r="A9" s="23"/>
      <c r="B9" s="13"/>
      <c r="C9" s="14"/>
      <c r="D9" s="27"/>
    </row>
    <row r="10" spans="1:4" ht="21" customHeight="1" x14ac:dyDescent="0.2">
      <c r="A10" s="23">
        <v>2</v>
      </c>
      <c r="B10" s="37" t="s">
        <v>8</v>
      </c>
      <c r="C10" s="38">
        <f>SUM(C12,C15,C18,C22)</f>
        <v>7430</v>
      </c>
      <c r="D10" s="56">
        <f t="shared" ref="D10" si="0">SUM(D12,D15,D18,D22)</f>
        <v>14701</v>
      </c>
    </row>
    <row r="11" spans="1:4" x14ac:dyDescent="0.2">
      <c r="A11" s="23"/>
      <c r="B11" s="18"/>
      <c r="C11" s="19"/>
      <c r="D11" s="25"/>
    </row>
    <row r="12" spans="1:4" s="20" customFormat="1" x14ac:dyDescent="0.2">
      <c r="A12" s="23">
        <v>3</v>
      </c>
      <c r="B12" s="17" t="s">
        <v>36</v>
      </c>
      <c r="C12" s="16">
        <f>SUM(C13:C14)</f>
        <v>6230</v>
      </c>
      <c r="D12" s="29">
        <f t="shared" ref="D12" si="1">SUM(D13:D14)</f>
        <v>8516</v>
      </c>
    </row>
    <row r="13" spans="1:4" s="20" customFormat="1" x14ac:dyDescent="0.2">
      <c r="A13" s="23">
        <f t="shared" ref="A13:A23" si="2">A12+1</f>
        <v>4</v>
      </c>
      <c r="B13" s="18" t="s">
        <v>9</v>
      </c>
      <c r="C13" s="41">
        <v>2100</v>
      </c>
      <c r="D13" s="25">
        <v>5304</v>
      </c>
    </row>
    <row r="14" spans="1:4" s="20" customFormat="1" x14ac:dyDescent="0.2">
      <c r="A14" s="23">
        <f t="shared" si="2"/>
        <v>5</v>
      </c>
      <c r="B14" s="18" t="s">
        <v>37</v>
      </c>
      <c r="C14" s="41">
        <v>4130</v>
      </c>
      <c r="D14" s="25">
        <v>3212</v>
      </c>
    </row>
    <row r="15" spans="1:4" s="20" customFormat="1" x14ac:dyDescent="0.2">
      <c r="A15" s="23">
        <f t="shared" si="2"/>
        <v>6</v>
      </c>
      <c r="B15" s="17" t="s">
        <v>38</v>
      </c>
      <c r="C15" s="16">
        <f>SUM(C16)</f>
        <v>0</v>
      </c>
      <c r="D15" s="29">
        <f t="shared" ref="D15" si="3">SUM(D16)</f>
        <v>2527</v>
      </c>
    </row>
    <row r="16" spans="1:4" s="20" customFormat="1" x14ac:dyDescent="0.2">
      <c r="A16" s="23">
        <f t="shared" si="2"/>
        <v>7</v>
      </c>
      <c r="B16" s="18" t="s">
        <v>10</v>
      </c>
      <c r="C16" s="19"/>
      <c r="D16" s="25">
        <v>2527</v>
      </c>
    </row>
    <row r="17" spans="1:4" s="20" customFormat="1" x14ac:dyDescent="0.2">
      <c r="A17" s="23">
        <f t="shared" si="2"/>
        <v>8</v>
      </c>
      <c r="B17" s="18" t="s">
        <v>11</v>
      </c>
      <c r="C17" s="19"/>
      <c r="D17" s="25"/>
    </row>
    <row r="18" spans="1:4" s="20" customFormat="1" ht="21" x14ac:dyDescent="0.2">
      <c r="A18" s="23">
        <f t="shared" si="2"/>
        <v>9</v>
      </c>
      <c r="B18" s="17" t="s">
        <v>12</v>
      </c>
      <c r="C18" s="16">
        <f>SUM(C19:C21)</f>
        <v>0</v>
      </c>
      <c r="D18" s="29">
        <f>SUM(D19:D21)</f>
        <v>693</v>
      </c>
    </row>
    <row r="19" spans="1:4" s="20" customFormat="1" x14ac:dyDescent="0.2">
      <c r="A19" s="23">
        <f t="shared" si="2"/>
        <v>10</v>
      </c>
      <c r="B19" s="18" t="s">
        <v>39</v>
      </c>
      <c r="C19" s="19"/>
      <c r="D19" s="25">
        <v>238</v>
      </c>
    </row>
    <row r="20" spans="1:4" s="20" customFormat="1" x14ac:dyDescent="0.2">
      <c r="A20" s="23">
        <f t="shared" si="2"/>
        <v>11</v>
      </c>
      <c r="B20" s="18" t="s">
        <v>13</v>
      </c>
      <c r="C20" s="19"/>
      <c r="D20" s="25"/>
    </row>
    <row r="21" spans="1:4" s="20" customFormat="1" x14ac:dyDescent="0.2">
      <c r="A21" s="23">
        <f t="shared" si="2"/>
        <v>12</v>
      </c>
      <c r="B21" s="18" t="s">
        <v>14</v>
      </c>
      <c r="C21" s="19"/>
      <c r="D21" s="25">
        <v>455</v>
      </c>
    </row>
    <row r="22" spans="1:4" x14ac:dyDescent="0.2">
      <c r="A22" s="23">
        <f t="shared" si="2"/>
        <v>13</v>
      </c>
      <c r="B22" s="17" t="s">
        <v>15</v>
      </c>
      <c r="C22" s="16">
        <f>C23</f>
        <v>1200</v>
      </c>
      <c r="D22" s="29">
        <f>D23</f>
        <v>2965</v>
      </c>
    </row>
    <row r="23" spans="1:4" x14ac:dyDescent="0.2">
      <c r="A23" s="23">
        <f t="shared" si="2"/>
        <v>14</v>
      </c>
      <c r="B23" s="18" t="s">
        <v>16</v>
      </c>
      <c r="C23" s="19">
        <v>1200</v>
      </c>
      <c r="D23" s="25">
        <v>2965</v>
      </c>
    </row>
    <row r="24" spans="1:4" x14ac:dyDescent="0.2">
      <c r="A24" s="23"/>
      <c r="B24" s="18"/>
      <c r="C24" s="19"/>
      <c r="D24" s="25"/>
    </row>
    <row r="25" spans="1:4" ht="19.5" customHeight="1" x14ac:dyDescent="0.2">
      <c r="A25" s="23">
        <v>15</v>
      </c>
      <c r="B25" s="37" t="s">
        <v>47</v>
      </c>
      <c r="C25" s="38">
        <f>SUM(C26:C29)</f>
        <v>2358</v>
      </c>
      <c r="D25" s="56">
        <f t="shared" ref="D25" si="4">SUM(D26:D29)</f>
        <v>2214</v>
      </c>
    </row>
    <row r="26" spans="1:4" ht="22.5" x14ac:dyDescent="0.2">
      <c r="A26" s="23">
        <f>A25+1</f>
        <v>16</v>
      </c>
      <c r="B26" s="18" t="s">
        <v>45</v>
      </c>
      <c r="C26" s="19">
        <v>1600</v>
      </c>
      <c r="D26" s="25">
        <v>1647</v>
      </c>
    </row>
    <row r="27" spans="1:4" x14ac:dyDescent="0.2">
      <c r="A27" s="23">
        <f>A26+1</f>
        <v>17</v>
      </c>
      <c r="B27" s="18" t="s">
        <v>48</v>
      </c>
      <c r="C27" s="19">
        <v>200</v>
      </c>
      <c r="D27" s="25">
        <v>180</v>
      </c>
    </row>
    <row r="28" spans="1:4" x14ac:dyDescent="0.2">
      <c r="A28" s="23">
        <f>A27+1</f>
        <v>18</v>
      </c>
      <c r="B28" s="18" t="s">
        <v>17</v>
      </c>
      <c r="C28" s="19">
        <v>108</v>
      </c>
      <c r="D28" s="25">
        <v>31</v>
      </c>
    </row>
    <row r="29" spans="1:4" x14ac:dyDescent="0.2">
      <c r="A29" s="23">
        <v>19</v>
      </c>
      <c r="B29" s="36" t="s">
        <v>44</v>
      </c>
      <c r="C29" s="19">
        <v>450</v>
      </c>
      <c r="D29" s="25">
        <v>356</v>
      </c>
    </row>
    <row r="30" spans="1:4" x14ac:dyDescent="0.2">
      <c r="A30" s="23"/>
      <c r="B30" s="36"/>
      <c r="C30" s="19"/>
      <c r="D30" s="25"/>
    </row>
    <row r="31" spans="1:4" ht="16.5" customHeight="1" x14ac:dyDescent="0.2">
      <c r="A31" s="23">
        <v>20</v>
      </c>
      <c r="B31" s="37" t="s">
        <v>40</v>
      </c>
      <c r="C31" s="38">
        <f>SUM(C33:C37)</f>
        <v>54311</v>
      </c>
      <c r="D31" s="56">
        <f t="shared" ref="D31" si="5">SUM(D33:D37)</f>
        <v>49024</v>
      </c>
    </row>
    <row r="32" spans="1:4" x14ac:dyDescent="0.2">
      <c r="A32" s="23">
        <v>21</v>
      </c>
      <c r="B32" s="17" t="s">
        <v>18</v>
      </c>
      <c r="C32" s="16"/>
      <c r="D32" s="29"/>
    </row>
    <row r="33" spans="1:4" ht="22.5" x14ac:dyDescent="0.2">
      <c r="A33" s="23">
        <f>A32+1</f>
        <v>22</v>
      </c>
      <c r="B33" s="24" t="s">
        <v>35</v>
      </c>
      <c r="C33" s="25">
        <v>20394</v>
      </c>
      <c r="D33" s="25">
        <v>20394</v>
      </c>
    </row>
    <row r="34" spans="1:4" ht="33.75" x14ac:dyDescent="0.2">
      <c r="A34" s="23">
        <f>A33+1</f>
        <v>23</v>
      </c>
      <c r="B34" s="24" t="s">
        <v>19</v>
      </c>
      <c r="C34" s="25">
        <v>7097</v>
      </c>
      <c r="D34" s="25">
        <v>24760</v>
      </c>
    </row>
    <row r="35" spans="1:4" ht="22.5" x14ac:dyDescent="0.2">
      <c r="A35" s="23">
        <f>A34+1</f>
        <v>24</v>
      </c>
      <c r="B35" s="24" t="s">
        <v>20</v>
      </c>
      <c r="C35" s="25">
        <v>901</v>
      </c>
      <c r="D35" s="25">
        <v>901</v>
      </c>
    </row>
    <row r="36" spans="1:4" ht="33" customHeight="1" x14ac:dyDescent="0.2">
      <c r="A36" s="23">
        <f>A35+1</f>
        <v>25</v>
      </c>
      <c r="B36" s="24" t="s">
        <v>61</v>
      </c>
      <c r="C36" s="25">
        <v>165</v>
      </c>
      <c r="D36" s="25">
        <v>212</v>
      </c>
    </row>
    <row r="37" spans="1:4" x14ac:dyDescent="0.2">
      <c r="A37" s="23">
        <f>A36+1</f>
        <v>26</v>
      </c>
      <c r="B37" s="24" t="s">
        <v>21</v>
      </c>
      <c r="C37" s="25">
        <v>25754</v>
      </c>
      <c r="D37" s="25">
        <v>2757</v>
      </c>
    </row>
    <row r="38" spans="1:4" x14ac:dyDescent="0.2">
      <c r="A38" s="23">
        <v>28</v>
      </c>
      <c r="B38" s="24" t="s">
        <v>62</v>
      </c>
      <c r="C38" s="25"/>
      <c r="D38" s="25">
        <v>1280</v>
      </c>
    </row>
    <row r="39" spans="1:4" x14ac:dyDescent="0.2">
      <c r="A39" s="23">
        <v>29</v>
      </c>
      <c r="B39" s="24" t="s">
        <v>63</v>
      </c>
      <c r="C39" s="25"/>
      <c r="D39" s="25">
        <v>1095</v>
      </c>
    </row>
    <row r="40" spans="1:4" x14ac:dyDescent="0.2">
      <c r="A40" s="23">
        <v>30</v>
      </c>
      <c r="B40" s="24" t="s">
        <v>64</v>
      </c>
      <c r="C40" s="25"/>
      <c r="D40" s="25">
        <v>382</v>
      </c>
    </row>
    <row r="41" spans="1:4" x14ac:dyDescent="0.2">
      <c r="A41" s="23"/>
      <c r="B41" s="24"/>
      <c r="C41" s="25"/>
      <c r="D41" s="25"/>
    </row>
    <row r="42" spans="1:4" ht="16.5" customHeight="1" x14ac:dyDescent="0.2">
      <c r="A42" s="23">
        <v>31</v>
      </c>
      <c r="B42" s="44" t="s">
        <v>55</v>
      </c>
      <c r="C42" s="43">
        <f>SUM(C44:C45)</f>
        <v>17000</v>
      </c>
      <c r="D42" s="43">
        <f t="shared" ref="D42" si="6">SUM(D44:D45)</f>
        <v>14330</v>
      </c>
    </row>
    <row r="43" spans="1:4" x14ac:dyDescent="0.2">
      <c r="A43" s="23">
        <v>32</v>
      </c>
      <c r="B43" s="30" t="s">
        <v>49</v>
      </c>
      <c r="C43" s="29"/>
      <c r="D43" s="29"/>
    </row>
    <row r="44" spans="1:4" x14ac:dyDescent="0.2">
      <c r="A44" s="23">
        <v>33</v>
      </c>
      <c r="B44" s="24" t="s">
        <v>65</v>
      </c>
      <c r="C44" s="25">
        <v>0</v>
      </c>
      <c r="D44" s="25">
        <v>1600</v>
      </c>
    </row>
    <row r="45" spans="1:4" x14ac:dyDescent="0.2">
      <c r="A45" s="23">
        <f>A44+1</f>
        <v>34</v>
      </c>
      <c r="B45" s="24" t="s">
        <v>41</v>
      </c>
      <c r="C45" s="25">
        <v>17000</v>
      </c>
      <c r="D45" s="25">
        <v>12730</v>
      </c>
    </row>
    <row r="46" spans="1:4" s="15" customFormat="1" ht="13.5" x14ac:dyDescent="0.2">
      <c r="A46" s="23"/>
      <c r="B46" s="24"/>
      <c r="C46" s="25"/>
      <c r="D46" s="25"/>
    </row>
    <row r="47" spans="1:4" s="15" customFormat="1" ht="17.25" customHeight="1" x14ac:dyDescent="0.2">
      <c r="A47" s="23">
        <v>35</v>
      </c>
      <c r="B47" s="44" t="s">
        <v>56</v>
      </c>
      <c r="C47" s="43">
        <f>SUM(C49:C50)</f>
        <v>0</v>
      </c>
      <c r="D47" s="43">
        <f t="shared" ref="D47" si="7">SUM(D49:D50)</f>
        <v>15767</v>
      </c>
    </row>
    <row r="48" spans="1:4" s="15" customFormat="1" ht="13.5" x14ac:dyDescent="0.2">
      <c r="A48" s="23">
        <v>36</v>
      </c>
      <c r="B48" s="30" t="s">
        <v>54</v>
      </c>
      <c r="C48" s="29"/>
      <c r="D48" s="29"/>
    </row>
    <row r="49" spans="1:6" ht="22.5" x14ac:dyDescent="0.2">
      <c r="A49" s="23">
        <v>37</v>
      </c>
      <c r="B49" s="35" t="s">
        <v>42</v>
      </c>
      <c r="C49" s="25"/>
      <c r="D49" s="25">
        <v>10000</v>
      </c>
      <c r="F49" s="53"/>
    </row>
    <row r="50" spans="1:6" x14ac:dyDescent="0.2">
      <c r="A50" s="23">
        <v>38</v>
      </c>
      <c r="B50" s="35" t="s">
        <v>43</v>
      </c>
      <c r="C50" s="25"/>
      <c r="D50" s="25">
        <v>5767</v>
      </c>
    </row>
    <row r="51" spans="1:6" x14ac:dyDescent="0.2">
      <c r="A51" s="23"/>
      <c r="B51" s="35"/>
      <c r="C51" s="25"/>
      <c r="D51" s="25"/>
    </row>
    <row r="52" spans="1:6" s="20" customFormat="1" ht="18.75" customHeight="1" x14ac:dyDescent="0.2">
      <c r="A52" s="23">
        <v>39</v>
      </c>
      <c r="B52" s="44" t="s">
        <v>57</v>
      </c>
      <c r="C52" s="43">
        <f>SUM(C53:C54)</f>
        <v>0</v>
      </c>
      <c r="D52" s="43">
        <f t="shared" ref="D52" si="8">SUM(D53:D54)</f>
        <v>0</v>
      </c>
    </row>
    <row r="53" spans="1:6" x14ac:dyDescent="0.2">
      <c r="A53" s="23">
        <v>40</v>
      </c>
      <c r="B53" s="24" t="s">
        <v>22</v>
      </c>
      <c r="C53" s="25"/>
      <c r="D53" s="25">
        <v>0</v>
      </c>
    </row>
    <row r="54" spans="1:6" x14ac:dyDescent="0.2">
      <c r="A54" s="23">
        <v>41</v>
      </c>
      <c r="B54" s="24" t="s">
        <v>23</v>
      </c>
      <c r="C54" s="25"/>
      <c r="D54" s="25">
        <v>0</v>
      </c>
    </row>
    <row r="55" spans="1:6" ht="21" customHeight="1" x14ac:dyDescent="0.2">
      <c r="A55" s="23">
        <v>42</v>
      </c>
      <c r="B55" s="44" t="s">
        <v>58</v>
      </c>
      <c r="C55" s="43">
        <f>SUM(C57:C59)</f>
        <v>500</v>
      </c>
      <c r="D55" s="43">
        <f t="shared" ref="D55" si="9">SUM(D57:D59)</f>
        <v>1158</v>
      </c>
    </row>
    <row r="56" spans="1:6" ht="18" customHeight="1" x14ac:dyDescent="0.2">
      <c r="A56" s="46">
        <v>43</v>
      </c>
      <c r="B56" s="22" t="s">
        <v>50</v>
      </c>
      <c r="C56" s="29"/>
      <c r="D56" s="29"/>
    </row>
    <row r="57" spans="1:6" s="21" customFormat="1" x14ac:dyDescent="0.2">
      <c r="A57" s="46">
        <v>44</v>
      </c>
      <c r="B57" s="24" t="s">
        <v>51</v>
      </c>
      <c r="C57" s="25"/>
      <c r="D57" s="25">
        <v>53</v>
      </c>
    </row>
    <row r="58" spans="1:6" s="21" customFormat="1" x14ac:dyDescent="0.2">
      <c r="A58" s="23">
        <v>45</v>
      </c>
      <c r="B58" s="24" t="s">
        <v>52</v>
      </c>
      <c r="C58" s="48">
        <v>500</v>
      </c>
      <c r="D58" s="25">
        <v>45</v>
      </c>
    </row>
    <row r="59" spans="1:6" x14ac:dyDescent="0.2">
      <c r="A59" s="23">
        <v>46</v>
      </c>
      <c r="B59" s="24" t="s">
        <v>53</v>
      </c>
      <c r="C59" s="25"/>
      <c r="D59" s="25">
        <v>1060</v>
      </c>
    </row>
    <row r="60" spans="1:6" ht="18" customHeight="1" x14ac:dyDescent="0.2">
      <c r="A60" s="23">
        <v>47</v>
      </c>
      <c r="B60" s="44" t="s">
        <v>60</v>
      </c>
      <c r="C60" s="43">
        <f>SUM(C62)</f>
        <v>1000</v>
      </c>
      <c r="D60" s="43">
        <f t="shared" ref="D60" si="10">SUM(D62)</f>
        <v>0</v>
      </c>
    </row>
    <row r="61" spans="1:6" s="20" customFormat="1" ht="14.25" customHeight="1" x14ac:dyDescent="0.2">
      <c r="A61" s="23">
        <v>48</v>
      </c>
      <c r="B61" s="22" t="s">
        <v>59</v>
      </c>
      <c r="C61" s="29"/>
      <c r="D61" s="29"/>
    </row>
    <row r="62" spans="1:6" s="20" customFormat="1" x14ac:dyDescent="0.2">
      <c r="A62" s="23">
        <v>49</v>
      </c>
      <c r="B62" s="24" t="s">
        <v>53</v>
      </c>
      <c r="C62" s="25">
        <v>1000</v>
      </c>
      <c r="D62" s="25"/>
    </row>
    <row r="63" spans="1:6" s="20" customFormat="1" x14ac:dyDescent="0.2">
      <c r="A63" s="23"/>
      <c r="B63" s="24"/>
      <c r="C63" s="25"/>
      <c r="D63" s="25"/>
    </row>
    <row r="64" spans="1:6" s="20" customFormat="1" ht="20.25" customHeight="1" x14ac:dyDescent="0.2">
      <c r="A64" s="23">
        <v>50</v>
      </c>
      <c r="B64" s="47" t="s">
        <v>24</v>
      </c>
      <c r="C64" s="45">
        <v>82599</v>
      </c>
      <c r="D64" s="45">
        <v>97194</v>
      </c>
    </row>
    <row r="65" spans="1:4" ht="21" customHeight="1" x14ac:dyDescent="0.2">
      <c r="A65" s="23">
        <v>51</v>
      </c>
      <c r="B65" s="26" t="s">
        <v>25</v>
      </c>
      <c r="C65" s="27"/>
      <c r="D65" s="27"/>
    </row>
    <row r="66" spans="1:4" x14ac:dyDescent="0.2">
      <c r="A66" s="23">
        <v>52</v>
      </c>
      <c r="B66" s="28" t="s">
        <v>26</v>
      </c>
      <c r="C66" s="29">
        <v>23558</v>
      </c>
      <c r="D66" s="29">
        <v>23558</v>
      </c>
    </row>
    <row r="67" spans="1:4" x14ac:dyDescent="0.2">
      <c r="A67" s="23">
        <v>53</v>
      </c>
      <c r="B67" s="30" t="s">
        <v>27</v>
      </c>
      <c r="C67" s="29"/>
      <c r="D67" s="29"/>
    </row>
    <row r="68" spans="1:4" x14ac:dyDescent="0.2">
      <c r="A68" s="23">
        <v>54</v>
      </c>
      <c r="B68" s="17" t="s">
        <v>28</v>
      </c>
      <c r="C68" s="29"/>
      <c r="D68" s="29"/>
    </row>
    <row r="69" spans="1:4" ht="18.75" customHeight="1" x14ac:dyDescent="0.2">
      <c r="A69" s="23">
        <v>55</v>
      </c>
      <c r="B69" s="42" t="s">
        <v>29</v>
      </c>
      <c r="C69" s="49">
        <f>SUM(C70:C74)</f>
        <v>189</v>
      </c>
      <c r="D69" s="49">
        <f t="shared" ref="D69" si="11">SUM(D70:D74)</f>
        <v>1434</v>
      </c>
    </row>
    <row r="70" spans="1:4" x14ac:dyDescent="0.2">
      <c r="A70" s="23">
        <v>56</v>
      </c>
      <c r="B70" s="30" t="s">
        <v>30</v>
      </c>
      <c r="C70" s="29"/>
      <c r="D70" s="29"/>
    </row>
    <row r="71" spans="1:4" x14ac:dyDescent="0.2">
      <c r="A71" s="23">
        <v>57</v>
      </c>
      <c r="B71" s="30" t="s">
        <v>31</v>
      </c>
      <c r="C71" s="29"/>
      <c r="D71" s="29"/>
    </row>
    <row r="72" spans="1:4" x14ac:dyDescent="0.2">
      <c r="A72" s="23">
        <v>58</v>
      </c>
      <c r="B72" s="30" t="s">
        <v>32</v>
      </c>
      <c r="C72" s="29"/>
      <c r="D72" s="29"/>
    </row>
    <row r="73" spans="1:4" x14ac:dyDescent="0.2">
      <c r="A73" s="23">
        <v>59</v>
      </c>
      <c r="B73" s="17" t="s">
        <v>33</v>
      </c>
      <c r="C73" s="29">
        <v>189</v>
      </c>
      <c r="D73" s="29">
        <v>189</v>
      </c>
    </row>
    <row r="74" spans="1:4" x14ac:dyDescent="0.2">
      <c r="A74" s="23">
        <v>60</v>
      </c>
      <c r="B74" s="30" t="s">
        <v>46</v>
      </c>
      <c r="C74" s="50"/>
      <c r="D74" s="50">
        <v>1245</v>
      </c>
    </row>
    <row r="75" spans="1:4" ht="21.75" customHeight="1" x14ac:dyDescent="0.2">
      <c r="A75" s="55">
        <v>61</v>
      </c>
      <c r="B75" s="51" t="s">
        <v>34</v>
      </c>
      <c r="C75" s="52">
        <v>106346</v>
      </c>
      <c r="D75" s="52">
        <v>122186</v>
      </c>
    </row>
    <row r="76" spans="1:4" x14ac:dyDescent="0.2">
      <c r="A76" s="31"/>
      <c r="B76" s="32"/>
      <c r="C76" s="33"/>
      <c r="D76" s="33"/>
    </row>
    <row r="77" spans="1:4" x14ac:dyDescent="0.2">
      <c r="A77" s="31"/>
      <c r="B77" s="32"/>
      <c r="C77" s="33"/>
      <c r="D77" s="33"/>
    </row>
    <row r="78" spans="1:4" x14ac:dyDescent="0.2">
      <c r="A78" s="31"/>
      <c r="B78" s="32"/>
      <c r="C78" s="33"/>
      <c r="D78" s="33"/>
    </row>
    <row r="79" spans="1:4" x14ac:dyDescent="0.2">
      <c r="A79" s="31"/>
      <c r="B79" s="32"/>
      <c r="C79" s="33"/>
      <c r="D79" s="33"/>
    </row>
    <row r="80" spans="1:4" x14ac:dyDescent="0.2">
      <c r="A80" s="31"/>
      <c r="B80" s="32"/>
      <c r="C80" s="33"/>
      <c r="D80" s="33"/>
    </row>
    <row r="81" spans="1:4" x14ac:dyDescent="0.2">
      <c r="A81" s="31"/>
      <c r="B81" s="32"/>
      <c r="C81" s="33"/>
      <c r="D81" s="33"/>
    </row>
    <row r="82" spans="1:4" x14ac:dyDescent="0.2">
      <c r="A82" s="31"/>
      <c r="B82" s="32"/>
      <c r="C82" s="33"/>
      <c r="D82" s="33"/>
    </row>
    <row r="83" spans="1:4" x14ac:dyDescent="0.2">
      <c r="B83" s="32"/>
      <c r="C83" s="33"/>
      <c r="D83" s="33"/>
    </row>
    <row r="84" spans="1:4" x14ac:dyDescent="0.2">
      <c r="B84" s="32"/>
      <c r="C84" s="33"/>
      <c r="D84" s="33"/>
    </row>
    <row r="85" spans="1:4" x14ac:dyDescent="0.2">
      <c r="B85" s="32"/>
      <c r="C85" s="33"/>
      <c r="D85" s="33"/>
    </row>
    <row r="86" spans="1:4" x14ac:dyDescent="0.2">
      <c r="B86" s="32"/>
      <c r="C86" s="33"/>
      <c r="D86" s="33"/>
    </row>
    <row r="87" spans="1:4" x14ac:dyDescent="0.2">
      <c r="B87" s="32"/>
      <c r="C87" s="33"/>
      <c r="D87" s="33"/>
    </row>
    <row r="88" spans="1:4" x14ac:dyDescent="0.2">
      <c r="B88" s="32"/>
      <c r="C88" s="33"/>
      <c r="D88" s="33"/>
    </row>
    <row r="89" spans="1:4" x14ac:dyDescent="0.2">
      <c r="B89" s="32"/>
      <c r="C89" s="33"/>
      <c r="D89" s="33"/>
    </row>
  </sheetData>
  <mergeCells count="2">
    <mergeCell ref="A1:D1"/>
    <mergeCell ref="A3:D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300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3.sz.Bevételi mérleg</vt:lpstr>
      <vt:lpstr>'3.sz.Bevételi mérleg'!Nyomtatási_cím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2015-05-21T08:40:34Z</cp:lastPrinted>
  <dcterms:created xsi:type="dcterms:W3CDTF">2015-05-18T21:10:55Z</dcterms:created>
  <dcterms:modified xsi:type="dcterms:W3CDTF">2015-06-04T13:00:43Z</dcterms:modified>
</cp:coreProperties>
</file>