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Önkormányzat" sheetId="1" r:id="rId1"/>
    <sheet name="PH" sheetId="2" r:id="rId2"/>
    <sheet name="GK" sheetId="3" r:id="rId3"/>
    <sheet name="BMB" sheetId="4" r:id="rId4"/>
  </sheets>
  <calcPr calcId="124519"/>
</workbook>
</file>

<file path=xl/calcChain.xml><?xml version="1.0" encoding="utf-8"?>
<calcChain xmlns="http://schemas.openxmlformats.org/spreadsheetml/2006/main">
  <c r="F4" i="4"/>
  <c r="F5"/>
  <c r="F6"/>
  <c r="F8"/>
  <c r="F9"/>
  <c r="F10"/>
  <c r="F11"/>
  <c r="F12"/>
  <c r="F13"/>
  <c r="F14"/>
  <c r="F15"/>
  <c r="F16"/>
  <c r="F17"/>
  <c r="F18"/>
  <c r="F3"/>
  <c r="F4" i="3"/>
  <c r="F5"/>
  <c r="F6"/>
  <c r="F7"/>
  <c r="F8"/>
  <c r="F10"/>
  <c r="F11"/>
  <c r="F12"/>
  <c r="F13"/>
  <c r="F14"/>
  <c r="F15"/>
  <c r="F16"/>
  <c r="F17"/>
  <c r="F18"/>
  <c r="F19"/>
  <c r="F20"/>
  <c r="F21"/>
  <c r="F22"/>
  <c r="F24"/>
  <c r="F25"/>
  <c r="F26"/>
  <c r="F27"/>
  <c r="F28"/>
  <c r="F29"/>
  <c r="F30"/>
  <c r="F31"/>
  <c r="F32"/>
  <c r="F33"/>
  <c r="F34"/>
  <c r="F35"/>
  <c r="F36"/>
  <c r="F37"/>
  <c r="F3"/>
  <c r="F4" i="2"/>
  <c r="F5"/>
  <c r="F6"/>
  <c r="F7"/>
  <c r="F8"/>
  <c r="F9"/>
  <c r="F10"/>
  <c r="F11"/>
  <c r="F12"/>
  <c r="F14"/>
  <c r="F15"/>
  <c r="F16"/>
  <c r="F17"/>
  <c r="F18"/>
  <c r="F19"/>
  <c r="F20"/>
  <c r="F21"/>
  <c r="F22"/>
  <c r="F23"/>
  <c r="F24"/>
  <c r="F26"/>
  <c r="F27"/>
  <c r="F28"/>
  <c r="F29"/>
  <c r="F30"/>
  <c r="F31"/>
  <c r="F32"/>
  <c r="F33"/>
  <c r="F34"/>
  <c r="F35"/>
  <c r="F36"/>
  <c r="F3"/>
  <c r="F4" i="1"/>
  <c r="F5"/>
  <c r="F6"/>
  <c r="F7"/>
  <c r="F8"/>
  <c r="F9"/>
  <c r="F10"/>
  <c r="F11"/>
  <c r="F12"/>
  <c r="F13"/>
  <c r="F15"/>
  <c r="F16"/>
  <c r="F17"/>
  <c r="F18"/>
  <c r="F19"/>
  <c r="F20"/>
  <c r="F21"/>
  <c r="F22"/>
  <c r="F23"/>
  <c r="F24"/>
  <c r="F25"/>
  <c r="F26"/>
  <c r="F27"/>
  <c r="F29"/>
  <c r="F30"/>
  <c r="F31"/>
  <c r="F32"/>
  <c r="F33"/>
  <c r="F34"/>
  <c r="F35"/>
  <c r="F36"/>
  <c r="F37"/>
  <c r="F38"/>
  <c r="F39"/>
  <c r="F40"/>
  <c r="F44"/>
  <c r="F45"/>
  <c r="F46"/>
  <c r="F47"/>
  <c r="F48"/>
  <c r="F52"/>
  <c r="F55"/>
  <c r="F62"/>
  <c r="F63"/>
  <c r="F64"/>
  <c r="F65"/>
  <c r="F66"/>
  <c r="F67"/>
  <c r="F68"/>
  <c r="F69"/>
  <c r="F70"/>
  <c r="F71"/>
  <c r="F72"/>
  <c r="F73"/>
  <c r="F74"/>
  <c r="F77"/>
  <c r="F78"/>
  <c r="F79"/>
  <c r="F80"/>
  <c r="F81"/>
  <c r="F82"/>
  <c r="F3"/>
</calcChain>
</file>

<file path=xl/sharedStrings.xml><?xml version="1.0" encoding="utf-8"?>
<sst xmlns="http://schemas.openxmlformats.org/spreadsheetml/2006/main" count="375" uniqueCount="163">
  <si>
    <t>#</t>
  </si>
  <si>
    <t>Megnevezés</t>
  </si>
  <si>
    <t>Eredeti előirányzat</t>
  </si>
  <si>
    <t>Módosított előirányzat</t>
  </si>
  <si>
    <t>Teljesítés</t>
  </si>
  <si>
    <t>01</t>
  </si>
  <si>
    <t>03</t>
  </si>
  <si>
    <t>07</t>
  </si>
  <si>
    <t>32</t>
  </si>
  <si>
    <t>35</t>
  </si>
  <si>
    <t>36</t>
  </si>
  <si>
    <t>37</t>
  </si>
  <si>
    <t>43</t>
  </si>
  <si>
    <t>115</t>
  </si>
  <si>
    <t>122</t>
  </si>
  <si>
    <t>165</t>
  </si>
  <si>
    <t>177</t>
  </si>
  <si>
    <t>184</t>
  </si>
  <si>
    <t>185</t>
  </si>
  <si>
    <t>189</t>
  </si>
  <si>
    <t>191</t>
  </si>
  <si>
    <t>198</t>
  </si>
  <si>
    <t>199</t>
  </si>
  <si>
    <t>Törvény szerinti illetmények, munkabérek (K1101)</t>
  </si>
  <si>
    <t>Céljuttatás, projektprémium (K1103)</t>
  </si>
  <si>
    <t>09</t>
  </si>
  <si>
    <t>Közlekedési költségtérítés (K1109)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</si>
  <si>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</si>
  <si>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</si>
  <si>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</si>
  <si>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</si>
  <si>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</si>
  <si>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</si>
  <si>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</si>
  <si>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</si>
  <si>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</si>
  <si>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</si>
  <si>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</si>
  <si>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</si>
  <si>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</si>
  <si>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</si>
  <si>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</si>
  <si>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</si>
  <si>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22</t>
  </si>
  <si>
    <t>ebből: szociális hozzájárulási adó (K2)</t>
  </si>
  <si>
    <t>28</t>
  </si>
  <si>
    <t>Szakmai anyagok beszerzése (K311)</t>
  </si>
  <si>
    <t>29</t>
  </si>
  <si>
    <t>Üzemeltetési anyagok beszerzése (K312)</t>
  </si>
  <si>
    <t>31</t>
  </si>
  <si>
    <t>Készletbeszerzés (=28+29+30) (K31)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</si>
  <si>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</si>
  <si>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</si>
  <si>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</si>
  <si>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</si>
  <si>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</si>
  <si>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Közüzemi díjak (K331)</t>
  </si>
  <si>
    <t>Vásárolt élelmezés (K332)</t>
  </si>
  <si>
    <t>Bérleti és lízing díjak (&gt;=38) (K333)</t>
  </si>
  <si>
    <t>39</t>
  </si>
  <si>
    <t>Karbantartási, kisjavítási szolgáltatások (K334)</t>
  </si>
  <si>
    <t>40</t>
  </si>
  <si>
    <t>Közvetített szolgáltatások  (&gt;=41) (K335)</t>
  </si>
  <si>
    <t>42</t>
  </si>
  <si>
    <t>Szakmai tevékenységet segítő szolgáltatások  (K336)</t>
  </si>
  <si>
    <t>Egyéb szolgáltatások (&gt;=44) (K337)</t>
  </si>
  <si>
    <t>44</t>
  </si>
  <si>
    <t>ebből: biztosítási díjak (K337)</t>
  </si>
  <si>
    <t>45</t>
  </si>
  <si>
    <t>Szolgáltatási kiadások (=35+36+37+39+40+42+43) (K33)</t>
  </si>
  <si>
    <t>46</t>
  </si>
  <si>
    <t>Kiküldetések kiadásai (K341)</t>
  </si>
  <si>
    <t>47</t>
  </si>
  <si>
    <t>Reklám- és propagandakiadások (K342)</t>
  </si>
  <si>
    <t>48</t>
  </si>
  <si>
    <t>Kiküldetések, reklám- és propagandakiadások (=46+47) (K34)</t>
  </si>
  <si>
    <t>49</t>
  </si>
  <si>
    <t>Működési célú előzetesen felszámított általános forgalmi adó (K351)</t>
  </si>
  <si>
    <t>50</t>
  </si>
  <si>
    <t>Fizetendő általános forgalmi adó  (K352)</t>
  </si>
  <si>
    <t>51</t>
  </si>
  <si>
    <t>Kamatkiadások (&gt;=52+53) (K353)</t>
  </si>
  <si>
    <t>54</t>
  </si>
  <si>
    <t>Egyéb pénzügyi műveletek kiadásai (&gt;=55+…+57) (K354)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</si>
  <si>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</si>
  <si>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</si>
  <si>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</si>
  <si>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</si>
  <si>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</si>
  <si>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</si>
  <si>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99</t>
  </si>
  <si>
    <t>Egyéb nem intézményi ellátások (&gt;=100+…+118) (K48)</t>
  </si>
  <si>
    <t>114</t>
  </si>
  <si>
    <t>ebből: egyéb, az önkormányzat rendeletében megállapított juttatás (K48)</t>
  </si>
  <si>
    <t>ebből: köztemetés [Szoctv. 48.§] (K48)</t>
  </si>
  <si>
    <t>116</t>
  </si>
  <si>
    <t>ebből: települési támogatás [Szoctv. 45. §], (K48)</t>
  </si>
  <si>
    <t>119</t>
  </si>
  <si>
    <t>Ellátottak pénzbeli juttatásai (=61+62+73+74+84+93+96+99) (K4)</t>
  </si>
  <si>
    <t>A helyi önkormányzatok előző évi elszámolásából származó kiadások (K5021)</t>
  </si>
  <si>
    <t>124</t>
  </si>
  <si>
    <t>Egyéb elvonások, befizetések (K5023)</t>
  </si>
  <si>
    <t>125</t>
  </si>
  <si>
    <t>Elvonások és befizetések (=122+123+124) (K502)</t>
  </si>
  <si>
    <t>149</t>
  </si>
  <si>
    <t>Egyéb működési célú támogatások államháztartáson belülre (=150+…+159) (K506)</t>
  </si>
  <si>
    <t>150</t>
  </si>
  <si>
    <t>ebből: központi költségvetési szervek (K506)</t>
  </si>
  <si>
    <t>156</t>
  </si>
  <si>
    <t>ebből: helyi önkormányzatok és költségvetési szerveik (K506)</t>
  </si>
  <si>
    <t>157</t>
  </si>
  <si>
    <t>ebből: társulások és költségvetési szerveik (K506)</t>
  </si>
  <si>
    <t>162</t>
  </si>
  <si>
    <t>Működési célú visszatérítendő támogatások, kölcsönök nyújtása államháztartáson kívülre (=163+…+173) (K508)</t>
  </si>
  <si>
    <t>ebből: egyéb civil szervezetek (K508)</t>
  </si>
  <si>
    <t>166</t>
  </si>
  <si>
    <t>ebből: háztartások (K508)</t>
  </si>
  <si>
    <t>Egyéb működési célú támogatások államháztartáson kívülre (=178+…+187) (K512)</t>
  </si>
  <si>
    <t>179</t>
  </si>
  <si>
    <t>ebből: nonprofit gazdasági társaságok (K512)</t>
  </si>
  <si>
    <t>180</t>
  </si>
  <si>
    <t>ebből: egyéb civil szervezetek (K512)</t>
  </si>
  <si>
    <t>181</t>
  </si>
  <si>
    <t>ebből: háztartások (K512)</t>
  </si>
  <si>
    <t>182</t>
  </si>
  <si>
    <t>ebből: pénzügyi vállalkozások (K512)</t>
  </si>
  <si>
    <t>ebből: önkormányzati többségi tulajdonú nem pénzügyi vállalkozások (K512)</t>
  </si>
  <si>
    <t>ebből: egyéb vállalkozások (K512)</t>
  </si>
  <si>
    <t>188</t>
  </si>
  <si>
    <t>Tartalékok (K513)</t>
  </si>
  <si>
    <t>Egyéb működési célú kiadások (=120+125+126+127+138+149+160+162+174+175+176+177+188) (K5)</t>
  </si>
  <si>
    <t>190</t>
  </si>
  <si>
    <t>Immateriális javak beszerzése, létesítése (K61)</t>
  </si>
  <si>
    <t>Ingatlanok beszerzése, létesítése (&gt;=192) (K62)</t>
  </si>
  <si>
    <t>193</t>
  </si>
  <si>
    <t>Informatikai eszközök beszerzése, létesítése (K63)</t>
  </si>
  <si>
    <t>194</t>
  </si>
  <si>
    <t>Egyéb tárgyi eszközök beszerzése, létesítése (K64)</t>
  </si>
  <si>
    <t>196</t>
  </si>
  <si>
    <t>Meglévő részesedések növeléséhez kapcsolódó kiadások (K66)</t>
  </si>
  <si>
    <t>197</t>
  </si>
  <si>
    <t>Beruházási célú előzetesen felszámított általános forgalmi adó (K67)</t>
  </si>
  <si>
    <t>Beruházások (=190+191+193+…+197) (K6)</t>
  </si>
  <si>
    <t>Ingatlanok felújítása (K71)</t>
  </si>
  <si>
    <t>202</t>
  </si>
  <si>
    <t>Felújítási célú előzetesen felszámított általános forgalmi adó (K74)</t>
  </si>
  <si>
    <t>203</t>
  </si>
  <si>
    <t>Felújítások (=199+...+202) (K7)</t>
  </si>
  <si>
    <t>266</t>
  </si>
  <si>
    <t>Költségvetési kiadások (=20+21+60+119+189+198+203+265) (K1-K8)</t>
  </si>
  <si>
    <t>Hosszú lejáratú hitelek, kölcsönök törlesztése pénzügyi vállalkozásnak (&gt;=02) (K9111)</t>
  </si>
  <si>
    <t>06</t>
  </si>
  <si>
    <t>Hitel-, kölcsöntörlesztés államháztartáson kívülre (=01+03+04) (K911)</t>
  </si>
  <si>
    <t>Államháztartáson belüli megelőlegezések visszafizetése (K914)</t>
  </si>
  <si>
    <t>Központi, irányító szervi támogatások folyósítása (K915)</t>
  </si>
  <si>
    <t>Belföldi finanszírozás kiadásai (=06+19+…+25+28) (K91)</t>
  </si>
  <si>
    <t>Finanszírozási kiadások (=29+37+38+39) (K9)</t>
  </si>
  <si>
    <t>Béren kívüli juttatások (K1107)</t>
  </si>
  <si>
    <t>201</t>
  </si>
  <si>
    <t>Egyéb tárgyi eszközök felújítása  (K73)</t>
  </si>
  <si>
    <t>Arány</t>
  </si>
  <si>
    <t>-</t>
  </si>
  <si>
    <t xml:space="preserve"> K1-K9. Kiadások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</si>
</sst>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3" fontId="3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right" vertical="top" wrapText="1"/>
    </xf>
    <xf numFmtId="0" fontId="0" fillId="0" borderId="0" xfId="0" applyAlignme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3" fontId="3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3" fontId="4" fillId="0" borderId="0" xfId="0" applyNumberFormat="1" applyFont="1" applyAlignment="1">
      <alignment horizontal="right" vertical="top"/>
    </xf>
    <xf numFmtId="9" fontId="0" fillId="0" borderId="0" xfId="1" applyFont="1" applyAlignment="1"/>
    <xf numFmtId="0" fontId="2" fillId="2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3" fontId="3" fillId="0" borderId="1" xfId="0" applyNumberFormat="1" applyFont="1" applyBorder="1" applyAlignment="1">
      <alignment horizontal="right" vertical="top"/>
    </xf>
    <xf numFmtId="9" fontId="0" fillId="0" borderId="1" xfId="1" applyFont="1" applyBorder="1" applyAlignment="1"/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3" fontId="4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vertical="top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2"/>
  <sheetViews>
    <sheetView tabSelected="1" workbookViewId="0">
      <selection activeCell="C12" sqref="C12"/>
    </sheetView>
  </sheetViews>
  <sheetFormatPr defaultRowHeight="15"/>
  <cols>
    <col min="1" max="1" width="4" style="7" bestFit="1" customWidth="1"/>
    <col min="2" max="2" width="101" style="7" bestFit="1" customWidth="1"/>
    <col min="3" max="3" width="20" style="7" bestFit="1" customWidth="1"/>
    <col min="4" max="4" width="23.140625" style="7" bestFit="1" customWidth="1"/>
    <col min="5" max="5" width="11.140625" style="7" bestFit="1" customWidth="1"/>
    <col min="6" max="16384" width="9.140625" style="7"/>
  </cols>
  <sheetData>
    <row r="1" spans="1:6">
      <c r="A1" s="29" t="s">
        <v>162</v>
      </c>
      <c r="B1" s="29"/>
      <c r="C1" s="29"/>
      <c r="D1" s="29"/>
      <c r="E1" s="29"/>
      <c r="F1" s="29"/>
    </row>
    <row r="2" spans="1:6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160</v>
      </c>
    </row>
    <row r="3" spans="1:6">
      <c r="A3" s="16" t="s">
        <v>5</v>
      </c>
      <c r="B3" s="17" t="s">
        <v>23</v>
      </c>
      <c r="C3" s="18">
        <v>77423.356</v>
      </c>
      <c r="D3" s="18">
        <v>77374.892999999996</v>
      </c>
      <c r="E3" s="18">
        <v>77318.505999999994</v>
      </c>
      <c r="F3" s="19">
        <f>E3/D3</f>
        <v>0.99927124939610579</v>
      </c>
    </row>
    <row r="4" spans="1:6">
      <c r="A4" s="16" t="s">
        <v>6</v>
      </c>
      <c r="B4" s="17" t="s">
        <v>24</v>
      </c>
      <c r="C4" s="18">
        <v>0</v>
      </c>
      <c r="D4" s="18">
        <v>46</v>
      </c>
      <c r="E4" s="18">
        <v>15.141999999999999</v>
      </c>
      <c r="F4" s="19">
        <f t="shared" ref="F4:F67" si="0">E4/D4</f>
        <v>0.32917391304347826</v>
      </c>
    </row>
    <row r="5" spans="1:6">
      <c r="A5" s="16" t="s">
        <v>25</v>
      </c>
      <c r="B5" s="17" t="s">
        <v>26</v>
      </c>
      <c r="C5" s="18">
        <v>1489.3679999999999</v>
      </c>
      <c r="D5" s="18">
        <v>1489.3679999999999</v>
      </c>
      <c r="E5" s="18">
        <v>1318.146</v>
      </c>
      <c r="F5" s="19">
        <f t="shared" si="0"/>
        <v>0.88503714327150851</v>
      </c>
    </row>
    <row r="6" spans="1:6">
      <c r="A6" s="16" t="s">
        <v>27</v>
      </c>
      <c r="B6" s="17" t="s">
        <v>28</v>
      </c>
      <c r="C6" s="18">
        <v>0</v>
      </c>
      <c r="D6" s="18">
        <v>1566.8009999999999</v>
      </c>
      <c r="E6" s="18">
        <v>1566.8009999999999</v>
      </c>
      <c r="F6" s="19">
        <f t="shared" si="0"/>
        <v>1</v>
      </c>
    </row>
    <row r="7" spans="1:6">
      <c r="A7" s="16" t="s">
        <v>29</v>
      </c>
      <c r="B7" s="17" t="s">
        <v>30</v>
      </c>
      <c r="C7" s="18">
        <v>78912.724000000002</v>
      </c>
      <c r="D7" s="18">
        <v>80477.062000000005</v>
      </c>
      <c r="E7" s="18">
        <v>80218.595000000001</v>
      </c>
      <c r="F7" s="19">
        <f t="shared" si="0"/>
        <v>0.99678831466287865</v>
      </c>
    </row>
    <row r="8" spans="1:6">
      <c r="A8" s="16" t="s">
        <v>31</v>
      </c>
      <c r="B8" s="17" t="s">
        <v>32</v>
      </c>
      <c r="C8" s="18">
        <v>9682.8960000000006</v>
      </c>
      <c r="D8" s="18">
        <v>9682.8960000000006</v>
      </c>
      <c r="E8" s="18">
        <v>9394.8559999999998</v>
      </c>
      <c r="F8" s="19">
        <f t="shared" si="0"/>
        <v>0.9702527012579707</v>
      </c>
    </row>
    <row r="9" spans="1:6">
      <c r="A9" s="16" t="s">
        <v>33</v>
      </c>
      <c r="B9" s="17" t="s">
        <v>34</v>
      </c>
      <c r="C9" s="18">
        <v>2373.7339999999999</v>
      </c>
      <c r="D9" s="18">
        <v>5356.8389999999999</v>
      </c>
      <c r="E9" s="18">
        <v>5356.8389999999999</v>
      </c>
      <c r="F9" s="19">
        <f t="shared" si="0"/>
        <v>1</v>
      </c>
    </row>
    <row r="10" spans="1:6">
      <c r="A10" s="16" t="s">
        <v>35</v>
      </c>
      <c r="B10" s="17" t="s">
        <v>36</v>
      </c>
      <c r="C10" s="18">
        <v>600</v>
      </c>
      <c r="D10" s="18">
        <v>600</v>
      </c>
      <c r="E10" s="18">
        <v>575</v>
      </c>
      <c r="F10" s="19">
        <f t="shared" si="0"/>
        <v>0.95833333333333337</v>
      </c>
    </row>
    <row r="11" spans="1:6">
      <c r="A11" s="16" t="s">
        <v>37</v>
      </c>
      <c r="B11" s="17" t="s">
        <v>38</v>
      </c>
      <c r="C11" s="18">
        <v>12656.63</v>
      </c>
      <c r="D11" s="18">
        <v>15639.735000000001</v>
      </c>
      <c r="E11" s="18">
        <v>15326.695</v>
      </c>
      <c r="F11" s="19">
        <f t="shared" si="0"/>
        <v>0.97998431559102495</v>
      </c>
    </row>
    <row r="12" spans="1:6">
      <c r="A12" s="20" t="s">
        <v>39</v>
      </c>
      <c r="B12" s="21" t="s">
        <v>40</v>
      </c>
      <c r="C12" s="22">
        <v>91569.354000000007</v>
      </c>
      <c r="D12" s="22">
        <v>96116.797000000006</v>
      </c>
      <c r="E12" s="22">
        <v>95545.29</v>
      </c>
      <c r="F12" s="19">
        <f t="shared" si="0"/>
        <v>0.99405403615353505</v>
      </c>
    </row>
    <row r="13" spans="1:6">
      <c r="A13" s="20" t="s">
        <v>41</v>
      </c>
      <c r="B13" s="21" t="s">
        <v>42</v>
      </c>
      <c r="C13" s="22">
        <v>14223.02</v>
      </c>
      <c r="D13" s="22">
        <v>14516.788</v>
      </c>
      <c r="E13" s="22">
        <v>14516.788</v>
      </c>
      <c r="F13" s="19">
        <f t="shared" si="0"/>
        <v>1</v>
      </c>
    </row>
    <row r="14" spans="1:6">
      <c r="A14" s="16" t="s">
        <v>43</v>
      </c>
      <c r="B14" s="17" t="s">
        <v>44</v>
      </c>
      <c r="C14" s="18">
        <v>0</v>
      </c>
      <c r="D14" s="18">
        <v>0</v>
      </c>
      <c r="E14" s="18">
        <v>14516.788</v>
      </c>
      <c r="F14" s="19" t="s">
        <v>161</v>
      </c>
    </row>
    <row r="15" spans="1:6">
      <c r="A15" s="16" t="s">
        <v>45</v>
      </c>
      <c r="B15" s="17" t="s">
        <v>46</v>
      </c>
      <c r="C15" s="18">
        <v>500</v>
      </c>
      <c r="D15" s="18">
        <v>698.34900000000005</v>
      </c>
      <c r="E15" s="18">
        <v>698.34900000000005</v>
      </c>
      <c r="F15" s="19">
        <f t="shared" si="0"/>
        <v>1</v>
      </c>
    </row>
    <row r="16" spans="1:6">
      <c r="A16" s="16" t="s">
        <v>47</v>
      </c>
      <c r="B16" s="17" t="s">
        <v>48</v>
      </c>
      <c r="C16" s="18">
        <v>22067.628000000001</v>
      </c>
      <c r="D16" s="18">
        <v>20768.645</v>
      </c>
      <c r="E16" s="18">
        <v>20623.606</v>
      </c>
      <c r="F16" s="19">
        <f t="shared" si="0"/>
        <v>0.99301644377859022</v>
      </c>
    </row>
    <row r="17" spans="1:6">
      <c r="A17" s="16" t="s">
        <v>49</v>
      </c>
      <c r="B17" s="17" t="s">
        <v>50</v>
      </c>
      <c r="C17" s="18">
        <v>22567.628000000001</v>
      </c>
      <c r="D17" s="18">
        <v>21466.993999999999</v>
      </c>
      <c r="E17" s="18">
        <v>21321.955000000002</v>
      </c>
      <c r="F17" s="19">
        <f t="shared" si="0"/>
        <v>0.99324362786890441</v>
      </c>
    </row>
    <row r="18" spans="1:6">
      <c r="A18" s="16" t="s">
        <v>8</v>
      </c>
      <c r="B18" s="17" t="s">
        <v>51</v>
      </c>
      <c r="C18" s="18">
        <v>1101.732</v>
      </c>
      <c r="D18" s="18">
        <v>1352.7429999999999</v>
      </c>
      <c r="E18" s="18">
        <v>1333.6379999999999</v>
      </c>
      <c r="F18" s="19">
        <f t="shared" si="0"/>
        <v>0.98587684430819456</v>
      </c>
    </row>
    <row r="19" spans="1:6">
      <c r="A19" s="16" t="s">
        <v>52</v>
      </c>
      <c r="B19" s="17" t="s">
        <v>53</v>
      </c>
      <c r="C19" s="18">
        <v>81.58</v>
      </c>
      <c r="D19" s="18">
        <v>115.501</v>
      </c>
      <c r="E19" s="18">
        <v>79.221999999999994</v>
      </c>
      <c r="F19" s="19">
        <f t="shared" si="0"/>
        <v>0.68589882338681041</v>
      </c>
    </row>
    <row r="20" spans="1:6">
      <c r="A20" s="16" t="s">
        <v>54</v>
      </c>
      <c r="B20" s="17" t="s">
        <v>55</v>
      </c>
      <c r="C20" s="18">
        <v>1183.3119999999999</v>
      </c>
      <c r="D20" s="18">
        <v>1468.2439999999999</v>
      </c>
      <c r="E20" s="18">
        <v>1412.86</v>
      </c>
      <c r="F20" s="19">
        <f t="shared" si="0"/>
        <v>0.96227874930869794</v>
      </c>
    </row>
    <row r="21" spans="1:6">
      <c r="A21" s="16" t="s">
        <v>9</v>
      </c>
      <c r="B21" s="17" t="s">
        <v>56</v>
      </c>
      <c r="C21" s="18">
        <v>6340.3670000000002</v>
      </c>
      <c r="D21" s="18">
        <v>11724.085999999999</v>
      </c>
      <c r="E21" s="18">
        <v>10774.085999999999</v>
      </c>
      <c r="F21" s="19">
        <f t="shared" si="0"/>
        <v>0.91897022932107453</v>
      </c>
    </row>
    <row r="22" spans="1:6">
      <c r="A22" s="16" t="s">
        <v>10</v>
      </c>
      <c r="B22" s="17" t="s">
        <v>57</v>
      </c>
      <c r="C22" s="18">
        <v>0</v>
      </c>
      <c r="D22" s="18">
        <v>1197.3879999999999</v>
      </c>
      <c r="E22" s="18">
        <v>1197.3879999999999</v>
      </c>
      <c r="F22" s="19">
        <f t="shared" si="0"/>
        <v>1</v>
      </c>
    </row>
    <row r="23" spans="1:6">
      <c r="A23" s="16" t="s">
        <v>11</v>
      </c>
      <c r="B23" s="17" t="s">
        <v>58</v>
      </c>
      <c r="C23" s="18">
        <v>2834.64</v>
      </c>
      <c r="D23" s="18">
        <v>2834.64</v>
      </c>
      <c r="E23" s="18">
        <v>795.33600000000001</v>
      </c>
      <c r="F23" s="19">
        <f t="shared" si="0"/>
        <v>0.28057742782152234</v>
      </c>
    </row>
    <row r="24" spans="1:6">
      <c r="A24" s="16" t="s">
        <v>59</v>
      </c>
      <c r="B24" s="17" t="s">
        <v>60</v>
      </c>
      <c r="C24" s="18">
        <v>4485.2430000000004</v>
      </c>
      <c r="D24" s="18">
        <v>5501.9849999999997</v>
      </c>
      <c r="E24" s="18">
        <v>5078.46</v>
      </c>
      <c r="F24" s="19">
        <f t="shared" si="0"/>
        <v>0.92302323615931348</v>
      </c>
    </row>
    <row r="25" spans="1:6">
      <c r="A25" s="16" t="s">
        <v>61</v>
      </c>
      <c r="B25" s="17" t="s">
        <v>62</v>
      </c>
      <c r="C25" s="18">
        <v>1636.5519999999999</v>
      </c>
      <c r="D25" s="18">
        <v>1636.5519999999999</v>
      </c>
      <c r="E25" s="18">
        <v>610.58500000000004</v>
      </c>
      <c r="F25" s="19">
        <f t="shared" si="0"/>
        <v>0.37309233070504333</v>
      </c>
    </row>
    <row r="26" spans="1:6">
      <c r="A26" s="16" t="s">
        <v>63</v>
      </c>
      <c r="B26" s="17" t="s">
        <v>64</v>
      </c>
      <c r="C26" s="18">
        <v>12322.171</v>
      </c>
      <c r="D26" s="18">
        <v>14432.040999999999</v>
      </c>
      <c r="E26" s="18">
        <v>13135.761</v>
      </c>
      <c r="F26" s="19">
        <f t="shared" si="0"/>
        <v>0.9101804103799318</v>
      </c>
    </row>
    <row r="27" spans="1:6">
      <c r="A27" s="16" t="s">
        <v>12</v>
      </c>
      <c r="B27" s="17" t="s">
        <v>65</v>
      </c>
      <c r="C27" s="18">
        <v>45634.034</v>
      </c>
      <c r="D27" s="18">
        <v>58717.94</v>
      </c>
      <c r="E27" s="18">
        <v>52505.385000000002</v>
      </c>
      <c r="F27" s="19">
        <f t="shared" si="0"/>
        <v>0.89419664586325742</v>
      </c>
    </row>
    <row r="28" spans="1:6">
      <c r="A28" s="16" t="s">
        <v>66</v>
      </c>
      <c r="B28" s="17" t="s">
        <v>67</v>
      </c>
      <c r="C28" s="18">
        <v>0</v>
      </c>
      <c r="D28" s="18">
        <v>0</v>
      </c>
      <c r="E28" s="18">
        <v>2077.5459999999998</v>
      </c>
      <c r="F28" s="19" t="s">
        <v>161</v>
      </c>
    </row>
    <row r="29" spans="1:6">
      <c r="A29" s="16" t="s">
        <v>68</v>
      </c>
      <c r="B29" s="17" t="s">
        <v>69</v>
      </c>
      <c r="C29" s="18">
        <v>73253.006999999998</v>
      </c>
      <c r="D29" s="18">
        <v>96044.631999999998</v>
      </c>
      <c r="E29" s="18">
        <v>84097.001000000004</v>
      </c>
      <c r="F29" s="19">
        <f t="shared" si="0"/>
        <v>0.87560334449508859</v>
      </c>
    </row>
    <row r="30" spans="1:6">
      <c r="A30" s="16" t="s">
        <v>70</v>
      </c>
      <c r="B30" s="17" t="s">
        <v>71</v>
      </c>
      <c r="C30" s="18">
        <v>0</v>
      </c>
      <c r="D30" s="18">
        <v>402.46899999999999</v>
      </c>
      <c r="E30" s="18">
        <v>195.10300000000001</v>
      </c>
      <c r="F30" s="19">
        <f t="shared" si="0"/>
        <v>0.48476528627049542</v>
      </c>
    </row>
    <row r="31" spans="1:6">
      <c r="A31" s="16" t="s">
        <v>72</v>
      </c>
      <c r="B31" s="17" t="s">
        <v>73</v>
      </c>
      <c r="C31" s="18">
        <v>768.47199999999998</v>
      </c>
      <c r="D31" s="18">
        <v>58.363</v>
      </c>
      <c r="E31" s="18">
        <v>0</v>
      </c>
      <c r="F31" s="19">
        <f t="shared" si="0"/>
        <v>0</v>
      </c>
    </row>
    <row r="32" spans="1:6">
      <c r="A32" s="16" t="s">
        <v>74</v>
      </c>
      <c r="B32" s="17" t="s">
        <v>75</v>
      </c>
      <c r="C32" s="18">
        <v>768.47199999999998</v>
      </c>
      <c r="D32" s="18">
        <v>460.83199999999999</v>
      </c>
      <c r="E32" s="18">
        <v>195.10300000000001</v>
      </c>
      <c r="F32" s="19">
        <f t="shared" si="0"/>
        <v>0.42337120686063473</v>
      </c>
    </row>
    <row r="33" spans="1:6">
      <c r="A33" s="16" t="s">
        <v>76</v>
      </c>
      <c r="B33" s="17" t="s">
        <v>77</v>
      </c>
      <c r="C33" s="18">
        <v>21222.294000000002</v>
      </c>
      <c r="D33" s="18">
        <v>18540.75</v>
      </c>
      <c r="E33" s="18">
        <v>17217.882000000001</v>
      </c>
      <c r="F33" s="19">
        <f t="shared" si="0"/>
        <v>0.92865078273532631</v>
      </c>
    </row>
    <row r="34" spans="1:6">
      <c r="A34" s="16" t="s">
        <v>78</v>
      </c>
      <c r="B34" s="17" t="s">
        <v>79</v>
      </c>
      <c r="C34" s="18">
        <v>0</v>
      </c>
      <c r="D34" s="18">
        <v>32265</v>
      </c>
      <c r="E34" s="18">
        <v>32265</v>
      </c>
      <c r="F34" s="19">
        <f t="shared" si="0"/>
        <v>1</v>
      </c>
    </row>
    <row r="35" spans="1:6">
      <c r="A35" s="16" t="s">
        <v>80</v>
      </c>
      <c r="B35" s="17" t="s">
        <v>81</v>
      </c>
      <c r="C35" s="18">
        <v>0</v>
      </c>
      <c r="D35" s="18">
        <v>348.423</v>
      </c>
      <c r="E35" s="18">
        <v>348.423</v>
      </c>
      <c r="F35" s="19">
        <f t="shared" si="0"/>
        <v>1</v>
      </c>
    </row>
    <row r="36" spans="1:6">
      <c r="A36" s="16" t="s">
        <v>82</v>
      </c>
      <c r="B36" s="17" t="s">
        <v>83</v>
      </c>
      <c r="C36" s="18">
        <v>0</v>
      </c>
      <c r="D36" s="18">
        <v>1</v>
      </c>
      <c r="E36" s="18">
        <v>0</v>
      </c>
      <c r="F36" s="19">
        <f t="shared" si="0"/>
        <v>0</v>
      </c>
    </row>
    <row r="37" spans="1:6">
      <c r="A37" s="16" t="s">
        <v>84</v>
      </c>
      <c r="B37" s="17" t="s">
        <v>85</v>
      </c>
      <c r="C37" s="18">
        <v>1615.184</v>
      </c>
      <c r="D37" s="18">
        <v>3122.915</v>
      </c>
      <c r="E37" s="18">
        <v>3122.915</v>
      </c>
      <c r="F37" s="19">
        <f t="shared" si="0"/>
        <v>1</v>
      </c>
    </row>
    <row r="38" spans="1:6">
      <c r="A38" s="16" t="s">
        <v>86</v>
      </c>
      <c r="B38" s="17" t="s">
        <v>87</v>
      </c>
      <c r="C38" s="18">
        <v>22837.477999999999</v>
      </c>
      <c r="D38" s="18">
        <v>54278.088000000003</v>
      </c>
      <c r="E38" s="18">
        <v>52954.22</v>
      </c>
      <c r="F38" s="19">
        <f t="shared" si="0"/>
        <v>0.97560953141901385</v>
      </c>
    </row>
    <row r="39" spans="1:6">
      <c r="A39" s="20" t="s">
        <v>88</v>
      </c>
      <c r="B39" s="21" t="s">
        <v>89</v>
      </c>
      <c r="C39" s="22">
        <v>120609.897</v>
      </c>
      <c r="D39" s="22">
        <v>173718.79</v>
      </c>
      <c r="E39" s="22">
        <v>159981.139</v>
      </c>
      <c r="F39" s="19">
        <f t="shared" si="0"/>
        <v>0.92092017794966219</v>
      </c>
    </row>
    <row r="40" spans="1:6">
      <c r="A40" s="16" t="s">
        <v>90</v>
      </c>
      <c r="B40" s="17" t="s">
        <v>91</v>
      </c>
      <c r="C40" s="18">
        <v>10000</v>
      </c>
      <c r="D40" s="18">
        <v>9328.2250000000004</v>
      </c>
      <c r="E40" s="18">
        <v>6640.29</v>
      </c>
      <c r="F40" s="19">
        <f t="shared" si="0"/>
        <v>0.71184925320733572</v>
      </c>
    </row>
    <row r="41" spans="1:6">
      <c r="A41" s="16" t="s">
        <v>92</v>
      </c>
      <c r="B41" s="17" t="s">
        <v>93</v>
      </c>
      <c r="C41" s="18">
        <v>0</v>
      </c>
      <c r="D41" s="18">
        <v>0</v>
      </c>
      <c r="E41" s="18">
        <v>729</v>
      </c>
      <c r="F41" s="19" t="s">
        <v>161</v>
      </c>
    </row>
    <row r="42" spans="1:6">
      <c r="A42" s="16" t="s">
        <v>13</v>
      </c>
      <c r="B42" s="17" t="s">
        <v>94</v>
      </c>
      <c r="C42" s="18">
        <v>0</v>
      </c>
      <c r="D42" s="18">
        <v>0</v>
      </c>
      <c r="E42" s="18">
        <v>104.14</v>
      </c>
      <c r="F42" s="19" t="s">
        <v>161</v>
      </c>
    </row>
    <row r="43" spans="1:6">
      <c r="A43" s="16" t="s">
        <v>95</v>
      </c>
      <c r="B43" s="17" t="s">
        <v>96</v>
      </c>
      <c r="C43" s="18">
        <v>0</v>
      </c>
      <c r="D43" s="18">
        <v>0</v>
      </c>
      <c r="E43" s="18">
        <v>5807.15</v>
      </c>
      <c r="F43" s="19" t="s">
        <v>161</v>
      </c>
    </row>
    <row r="44" spans="1:6">
      <c r="A44" s="20" t="s">
        <v>97</v>
      </c>
      <c r="B44" s="21" t="s">
        <v>98</v>
      </c>
      <c r="C44" s="22">
        <v>10000</v>
      </c>
      <c r="D44" s="22">
        <v>9328.2250000000004</v>
      </c>
      <c r="E44" s="22">
        <v>6640.29</v>
      </c>
      <c r="F44" s="19">
        <f t="shared" si="0"/>
        <v>0.71184925320733572</v>
      </c>
    </row>
    <row r="45" spans="1:6">
      <c r="A45" s="16" t="s">
        <v>14</v>
      </c>
      <c r="B45" s="17" t="s">
        <v>99</v>
      </c>
      <c r="C45" s="18">
        <v>0</v>
      </c>
      <c r="D45" s="18">
        <v>3335.14</v>
      </c>
      <c r="E45" s="18">
        <v>3335.14</v>
      </c>
      <c r="F45" s="19">
        <f t="shared" si="0"/>
        <v>1</v>
      </c>
    </row>
    <row r="46" spans="1:6">
      <c r="A46" s="16" t="s">
        <v>100</v>
      </c>
      <c r="B46" s="17" t="s">
        <v>101</v>
      </c>
      <c r="C46" s="18">
        <v>2889.6509999999998</v>
      </c>
      <c r="D46" s="18">
        <v>1730.607</v>
      </c>
      <c r="E46" s="18">
        <v>1042.0450000000001</v>
      </c>
      <c r="F46" s="19">
        <f t="shared" si="0"/>
        <v>0.60212688380435309</v>
      </c>
    </row>
    <row r="47" spans="1:6">
      <c r="A47" s="16" t="s">
        <v>102</v>
      </c>
      <c r="B47" s="17" t="s">
        <v>103</v>
      </c>
      <c r="C47" s="18">
        <v>2889.6509999999998</v>
      </c>
      <c r="D47" s="18">
        <v>5065.7470000000003</v>
      </c>
      <c r="E47" s="18">
        <v>4377.1850000000004</v>
      </c>
      <c r="F47" s="19">
        <f t="shared" si="0"/>
        <v>0.86407493307502337</v>
      </c>
    </row>
    <row r="48" spans="1:6">
      <c r="A48" s="16" t="s">
        <v>104</v>
      </c>
      <c r="B48" s="17" t="s">
        <v>105</v>
      </c>
      <c r="C48" s="18">
        <v>6967.5929999999998</v>
      </c>
      <c r="D48" s="18">
        <v>10441.666999999999</v>
      </c>
      <c r="E48" s="18">
        <v>10292.047</v>
      </c>
      <c r="F48" s="19">
        <f t="shared" si="0"/>
        <v>0.98567087036964507</v>
      </c>
    </row>
    <row r="49" spans="1:6">
      <c r="A49" s="16" t="s">
        <v>106</v>
      </c>
      <c r="B49" s="17" t="s">
        <v>107</v>
      </c>
      <c r="C49" s="18">
        <v>0</v>
      </c>
      <c r="D49" s="18">
        <v>0</v>
      </c>
      <c r="E49" s="18">
        <v>140</v>
      </c>
      <c r="F49" s="19" t="s">
        <v>161</v>
      </c>
    </row>
    <row r="50" spans="1:6">
      <c r="A50" s="16" t="s">
        <v>108</v>
      </c>
      <c r="B50" s="17" t="s">
        <v>109</v>
      </c>
      <c r="C50" s="18">
        <v>0</v>
      </c>
      <c r="D50" s="18">
        <v>0</v>
      </c>
      <c r="E50" s="18">
        <v>2921.712</v>
      </c>
      <c r="F50" s="19" t="s">
        <v>161</v>
      </c>
    </row>
    <row r="51" spans="1:6">
      <c r="A51" s="16" t="s">
        <v>110</v>
      </c>
      <c r="B51" s="17" t="s">
        <v>111</v>
      </c>
      <c r="C51" s="18">
        <v>0</v>
      </c>
      <c r="D51" s="18">
        <v>0</v>
      </c>
      <c r="E51" s="18">
        <v>7230.335</v>
      </c>
      <c r="F51" s="19" t="s">
        <v>161</v>
      </c>
    </row>
    <row r="52" spans="1:6">
      <c r="A52" s="16" t="s">
        <v>112</v>
      </c>
      <c r="B52" s="17" t="s">
        <v>113</v>
      </c>
      <c r="C52" s="18">
        <v>0</v>
      </c>
      <c r="D52" s="18">
        <v>320</v>
      </c>
      <c r="E52" s="18">
        <v>320</v>
      </c>
      <c r="F52" s="19">
        <f t="shared" si="0"/>
        <v>1</v>
      </c>
    </row>
    <row r="53" spans="1:6">
      <c r="A53" s="16" t="s">
        <v>15</v>
      </c>
      <c r="B53" s="17" t="s">
        <v>114</v>
      </c>
      <c r="C53" s="18">
        <v>0</v>
      </c>
      <c r="D53" s="18">
        <v>0</v>
      </c>
      <c r="E53" s="18">
        <v>300</v>
      </c>
      <c r="F53" s="19" t="s">
        <v>161</v>
      </c>
    </row>
    <row r="54" spans="1:6">
      <c r="A54" s="16" t="s">
        <v>115</v>
      </c>
      <c r="B54" s="17" t="s">
        <v>116</v>
      </c>
      <c r="C54" s="18">
        <v>0</v>
      </c>
      <c r="D54" s="18">
        <v>0</v>
      </c>
      <c r="E54" s="18">
        <v>20</v>
      </c>
      <c r="F54" s="19" t="s">
        <v>161</v>
      </c>
    </row>
    <row r="55" spans="1:6">
      <c r="A55" s="16" t="s">
        <v>16</v>
      </c>
      <c r="B55" s="17" t="s">
        <v>117</v>
      </c>
      <c r="C55" s="18">
        <v>3174.5970000000002</v>
      </c>
      <c r="D55" s="18">
        <v>6656.9210000000003</v>
      </c>
      <c r="E55" s="18">
        <v>5911.1710000000003</v>
      </c>
      <c r="F55" s="19">
        <f t="shared" si="0"/>
        <v>0.88797373440363792</v>
      </c>
    </row>
    <row r="56" spans="1:6">
      <c r="A56" s="16" t="s">
        <v>118</v>
      </c>
      <c r="B56" s="17" t="s">
        <v>119</v>
      </c>
      <c r="C56" s="18">
        <v>0</v>
      </c>
      <c r="D56" s="18">
        <v>0</v>
      </c>
      <c r="E56" s="18">
        <v>2281</v>
      </c>
      <c r="F56" s="19" t="s">
        <v>161</v>
      </c>
    </row>
    <row r="57" spans="1:6">
      <c r="A57" s="16" t="s">
        <v>120</v>
      </c>
      <c r="B57" s="17" t="s">
        <v>121</v>
      </c>
      <c r="C57" s="18">
        <v>0</v>
      </c>
      <c r="D57" s="18">
        <v>0</v>
      </c>
      <c r="E57" s="18">
        <v>945.57399999999996</v>
      </c>
      <c r="F57" s="19" t="s">
        <v>161</v>
      </c>
    </row>
    <row r="58" spans="1:6">
      <c r="A58" s="16" t="s">
        <v>122</v>
      </c>
      <c r="B58" s="17" t="s">
        <v>123</v>
      </c>
      <c r="C58" s="18">
        <v>0</v>
      </c>
      <c r="D58" s="18">
        <v>0</v>
      </c>
      <c r="E58" s="18">
        <v>300</v>
      </c>
      <c r="F58" s="19" t="s">
        <v>161</v>
      </c>
    </row>
    <row r="59" spans="1:6">
      <c r="A59" s="16" t="s">
        <v>124</v>
      </c>
      <c r="B59" s="17" t="s">
        <v>125</v>
      </c>
      <c r="C59" s="18">
        <v>0</v>
      </c>
      <c r="D59" s="18">
        <v>0</v>
      </c>
      <c r="E59" s="18">
        <v>10</v>
      </c>
      <c r="F59" s="19" t="s">
        <v>161</v>
      </c>
    </row>
    <row r="60" spans="1:6">
      <c r="A60" s="16" t="s">
        <v>17</v>
      </c>
      <c r="B60" s="17" t="s">
        <v>126</v>
      </c>
      <c r="C60" s="18">
        <v>0</v>
      </c>
      <c r="D60" s="18">
        <v>0</v>
      </c>
      <c r="E60" s="18">
        <v>300</v>
      </c>
      <c r="F60" s="19" t="s">
        <v>161</v>
      </c>
    </row>
    <row r="61" spans="1:6">
      <c r="A61" s="16" t="s">
        <v>18</v>
      </c>
      <c r="B61" s="17" t="s">
        <v>127</v>
      </c>
      <c r="C61" s="18">
        <v>0</v>
      </c>
      <c r="D61" s="18">
        <v>0</v>
      </c>
      <c r="E61" s="18">
        <v>2074.5970000000002</v>
      </c>
      <c r="F61" s="19" t="s">
        <v>161</v>
      </c>
    </row>
    <row r="62" spans="1:6">
      <c r="A62" s="16" t="s">
        <v>128</v>
      </c>
      <c r="B62" s="17" t="s">
        <v>129</v>
      </c>
      <c r="C62" s="18">
        <v>34724.451000000001</v>
      </c>
      <c r="D62" s="18">
        <v>2954.61</v>
      </c>
      <c r="E62" s="18">
        <v>0</v>
      </c>
      <c r="F62" s="19">
        <f t="shared" si="0"/>
        <v>0</v>
      </c>
    </row>
    <row r="63" spans="1:6">
      <c r="A63" s="20" t="s">
        <v>19</v>
      </c>
      <c r="B63" s="21" t="s">
        <v>130</v>
      </c>
      <c r="C63" s="22">
        <v>47756.292000000001</v>
      </c>
      <c r="D63" s="22">
        <v>25438.945</v>
      </c>
      <c r="E63" s="22">
        <v>20900.402999999998</v>
      </c>
      <c r="F63" s="19">
        <f t="shared" si="0"/>
        <v>0.82159079317165074</v>
      </c>
    </row>
    <row r="64" spans="1:6">
      <c r="A64" s="16" t="s">
        <v>131</v>
      </c>
      <c r="B64" s="17" t="s">
        <v>132</v>
      </c>
      <c r="C64" s="18">
        <v>2735.99</v>
      </c>
      <c r="D64" s="18">
        <v>1178.2270000000001</v>
      </c>
      <c r="E64" s="18">
        <v>0</v>
      </c>
      <c r="F64" s="19">
        <f t="shared" si="0"/>
        <v>0</v>
      </c>
    </row>
    <row r="65" spans="1:6">
      <c r="A65" s="16" t="s">
        <v>20</v>
      </c>
      <c r="B65" s="17" t="s">
        <v>133</v>
      </c>
      <c r="C65" s="18">
        <v>107621.63499999999</v>
      </c>
      <c r="D65" s="18">
        <v>84737.653999999995</v>
      </c>
      <c r="E65" s="18">
        <v>67241.597999999998</v>
      </c>
      <c r="F65" s="19">
        <f t="shared" si="0"/>
        <v>0.79352678326449777</v>
      </c>
    </row>
    <row r="66" spans="1:6">
      <c r="A66" s="16" t="s">
        <v>134</v>
      </c>
      <c r="B66" s="17" t="s">
        <v>135</v>
      </c>
      <c r="C66" s="18">
        <v>0</v>
      </c>
      <c r="D66" s="18">
        <v>2055.1729999999998</v>
      </c>
      <c r="E66" s="18">
        <v>778.79399999999998</v>
      </c>
      <c r="F66" s="19">
        <f t="shared" si="0"/>
        <v>0.37894328117389636</v>
      </c>
    </row>
    <row r="67" spans="1:6">
      <c r="A67" s="16" t="s">
        <v>136</v>
      </c>
      <c r="B67" s="17" t="s">
        <v>137</v>
      </c>
      <c r="C67" s="18">
        <v>34947.534</v>
      </c>
      <c r="D67" s="18">
        <v>35725.124000000003</v>
      </c>
      <c r="E67" s="18">
        <v>35698.375999999997</v>
      </c>
      <c r="F67" s="19">
        <f t="shared" si="0"/>
        <v>0.99925128321458012</v>
      </c>
    </row>
    <row r="68" spans="1:6">
      <c r="A68" s="16" t="s">
        <v>138</v>
      </c>
      <c r="B68" s="17" t="s">
        <v>139</v>
      </c>
      <c r="C68" s="18">
        <v>0</v>
      </c>
      <c r="D68" s="18">
        <v>100</v>
      </c>
      <c r="E68" s="18">
        <v>100</v>
      </c>
      <c r="F68" s="19">
        <f t="shared" ref="F68:F82" si="1">E68/D68</f>
        <v>1</v>
      </c>
    </row>
    <row r="69" spans="1:6">
      <c r="A69" s="16" t="s">
        <v>140</v>
      </c>
      <c r="B69" s="17" t="s">
        <v>141</v>
      </c>
      <c r="C69" s="18">
        <v>50048.040999999997</v>
      </c>
      <c r="D69" s="18">
        <v>22869.381000000001</v>
      </c>
      <c r="E69" s="18">
        <v>10822.332</v>
      </c>
      <c r="F69" s="19">
        <f t="shared" si="1"/>
        <v>0.47322365218367735</v>
      </c>
    </row>
    <row r="70" spans="1:6">
      <c r="A70" s="20" t="s">
        <v>21</v>
      </c>
      <c r="B70" s="21" t="s">
        <v>142</v>
      </c>
      <c r="C70" s="22">
        <v>195353.2</v>
      </c>
      <c r="D70" s="22">
        <v>146665.55900000001</v>
      </c>
      <c r="E70" s="22">
        <v>114641.1</v>
      </c>
      <c r="F70" s="19">
        <f t="shared" si="1"/>
        <v>0.78164976686858023</v>
      </c>
    </row>
    <row r="71" spans="1:6">
      <c r="A71" s="16" t="s">
        <v>22</v>
      </c>
      <c r="B71" s="17" t="s">
        <v>143</v>
      </c>
      <c r="C71" s="18">
        <v>29357.491999999998</v>
      </c>
      <c r="D71" s="18">
        <v>29357.491999999998</v>
      </c>
      <c r="E71" s="18">
        <v>14272.27</v>
      </c>
      <c r="F71" s="19">
        <f t="shared" si="1"/>
        <v>0.48615426685631052</v>
      </c>
    </row>
    <row r="72" spans="1:6">
      <c r="A72" s="16" t="s">
        <v>144</v>
      </c>
      <c r="B72" s="17" t="s">
        <v>145</v>
      </c>
      <c r="C72" s="18">
        <v>7926.5230000000001</v>
      </c>
      <c r="D72" s="18">
        <v>7926.5230000000001</v>
      </c>
      <c r="E72" s="18">
        <v>3804.9810000000002</v>
      </c>
      <c r="F72" s="19">
        <f t="shared" si="1"/>
        <v>0.48003153463378584</v>
      </c>
    </row>
    <row r="73" spans="1:6">
      <c r="A73" s="20" t="s">
        <v>146</v>
      </c>
      <c r="B73" s="21" t="s">
        <v>147</v>
      </c>
      <c r="C73" s="22">
        <v>37284.014999999999</v>
      </c>
      <c r="D73" s="22">
        <v>37284.014999999999</v>
      </c>
      <c r="E73" s="22">
        <v>18077.251</v>
      </c>
      <c r="F73" s="19">
        <f t="shared" si="1"/>
        <v>0.48485258360721079</v>
      </c>
    </row>
    <row r="74" spans="1:6">
      <c r="A74" s="20" t="s">
        <v>148</v>
      </c>
      <c r="B74" s="21" t="s">
        <v>149</v>
      </c>
      <c r="C74" s="22">
        <v>516795.77799999999</v>
      </c>
      <c r="D74" s="22">
        <v>503069.11900000001</v>
      </c>
      <c r="E74" s="22">
        <v>430302.261</v>
      </c>
      <c r="F74" s="19">
        <f t="shared" si="1"/>
        <v>0.85535415462462527</v>
      </c>
    </row>
    <row r="75" spans="1:6">
      <c r="F75" s="14"/>
    </row>
    <row r="76" spans="1:6">
      <c r="F76" s="14"/>
    </row>
    <row r="77" spans="1:6">
      <c r="A77" s="23" t="s">
        <v>5</v>
      </c>
      <c r="B77" s="24" t="s">
        <v>150</v>
      </c>
      <c r="C77" s="25">
        <v>3481.2620000000002</v>
      </c>
      <c r="D77" s="25">
        <v>15286.58</v>
      </c>
      <c r="E77" s="25">
        <v>2345.2399999999998</v>
      </c>
      <c r="F77" s="19">
        <f t="shared" si="1"/>
        <v>0.15341822696770629</v>
      </c>
    </row>
    <row r="78" spans="1:6">
      <c r="A78" s="23" t="s">
        <v>151</v>
      </c>
      <c r="B78" s="24" t="s">
        <v>152</v>
      </c>
      <c r="C78" s="25">
        <v>3481.2620000000002</v>
      </c>
      <c r="D78" s="25">
        <v>15286.58</v>
      </c>
      <c r="E78" s="25">
        <v>2345.2399999999998</v>
      </c>
      <c r="F78" s="19">
        <f t="shared" si="1"/>
        <v>0.15341822696770629</v>
      </c>
    </row>
    <row r="79" spans="1:6">
      <c r="A79" s="23" t="s">
        <v>41</v>
      </c>
      <c r="B79" s="24" t="s">
        <v>153</v>
      </c>
      <c r="C79" s="25">
        <v>4000</v>
      </c>
      <c r="D79" s="25">
        <v>5009.0969999999998</v>
      </c>
      <c r="E79" s="25">
        <v>5009.0969999999998</v>
      </c>
      <c r="F79" s="19">
        <f t="shared" si="1"/>
        <v>1</v>
      </c>
    </row>
    <row r="80" spans="1:6">
      <c r="A80" s="23" t="s">
        <v>43</v>
      </c>
      <c r="B80" s="24" t="s">
        <v>154</v>
      </c>
      <c r="C80" s="25">
        <v>61782.885000000002</v>
      </c>
      <c r="D80" s="25">
        <v>76956.466</v>
      </c>
      <c r="E80" s="25">
        <v>69104.914999999994</v>
      </c>
      <c r="F80" s="19">
        <f t="shared" si="1"/>
        <v>0.89797412214848837</v>
      </c>
    </row>
    <row r="81" spans="1:6">
      <c r="A81" s="23" t="s">
        <v>47</v>
      </c>
      <c r="B81" s="24" t="s">
        <v>155</v>
      </c>
      <c r="C81" s="25">
        <v>69264.146999999997</v>
      </c>
      <c r="D81" s="25">
        <v>97252.142999999996</v>
      </c>
      <c r="E81" s="25">
        <v>76459.251999999993</v>
      </c>
      <c r="F81" s="19">
        <f t="shared" si="1"/>
        <v>0.78619606356643468</v>
      </c>
    </row>
    <row r="82" spans="1:6">
      <c r="A82" s="26" t="s">
        <v>61</v>
      </c>
      <c r="B82" s="27" t="s">
        <v>156</v>
      </c>
      <c r="C82" s="28">
        <v>69264.146999999997</v>
      </c>
      <c r="D82" s="28">
        <v>97252.142999999996</v>
      </c>
      <c r="E82" s="28">
        <v>76459.251999999993</v>
      </c>
      <c r="F82" s="19">
        <f t="shared" si="1"/>
        <v>0.78619606356643468</v>
      </c>
    </row>
  </sheetData>
  <mergeCells count="1">
    <mergeCell ref="A1:F1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3"/>
  <sheetViews>
    <sheetView workbookViewId="0">
      <selection sqref="A1:F2"/>
    </sheetView>
  </sheetViews>
  <sheetFormatPr defaultRowHeight="15"/>
  <cols>
    <col min="1" max="1" width="4" style="7" bestFit="1" customWidth="1"/>
    <col min="2" max="2" width="73.85546875" style="7" bestFit="1" customWidth="1"/>
    <col min="3" max="3" width="20" style="7" bestFit="1" customWidth="1"/>
    <col min="4" max="4" width="23.140625" style="7" bestFit="1" customWidth="1"/>
    <col min="5" max="5" width="10.5703125" style="7" bestFit="1" customWidth="1"/>
    <col min="6" max="16384" width="9.140625" style="7"/>
  </cols>
  <sheetData>
    <row r="1" spans="1:6">
      <c r="A1" s="29" t="s">
        <v>162</v>
      </c>
      <c r="B1" s="29"/>
      <c r="C1" s="29"/>
      <c r="D1" s="29"/>
      <c r="E1" s="29"/>
      <c r="F1" s="29"/>
    </row>
    <row r="2" spans="1:6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160</v>
      </c>
    </row>
    <row r="3" spans="1:6">
      <c r="A3" s="16" t="s">
        <v>5</v>
      </c>
      <c r="B3" s="17" t="s">
        <v>23</v>
      </c>
      <c r="C3" s="18">
        <v>20842.377</v>
      </c>
      <c r="D3" s="18">
        <v>20947.276999999998</v>
      </c>
      <c r="E3" s="18">
        <v>20947.276999999998</v>
      </c>
      <c r="F3" s="19">
        <f>E3/D3</f>
        <v>1</v>
      </c>
    </row>
    <row r="4" spans="1:6">
      <c r="A4" s="16" t="s">
        <v>6</v>
      </c>
      <c r="B4" s="17" t="s">
        <v>24</v>
      </c>
      <c r="C4" s="18">
        <v>0</v>
      </c>
      <c r="D4" s="18">
        <v>1155.0129999999999</v>
      </c>
      <c r="E4" s="18">
        <v>1155.0129999999999</v>
      </c>
      <c r="F4" s="19">
        <f t="shared" ref="F4:F36" si="0">E4/D4</f>
        <v>1</v>
      </c>
    </row>
    <row r="5" spans="1:6">
      <c r="A5" s="16" t="s">
        <v>7</v>
      </c>
      <c r="B5" s="17" t="s">
        <v>157</v>
      </c>
      <c r="C5" s="18">
        <v>1200</v>
      </c>
      <c r="D5" s="18">
        <v>1200</v>
      </c>
      <c r="E5" s="18">
        <v>710.91</v>
      </c>
      <c r="F5" s="19">
        <f t="shared" si="0"/>
        <v>0.59242499999999998</v>
      </c>
    </row>
    <row r="6" spans="1:6">
      <c r="A6" s="16" t="s">
        <v>25</v>
      </c>
      <c r="B6" s="17" t="s">
        <v>26</v>
      </c>
      <c r="C6" s="18">
        <v>308</v>
      </c>
      <c r="D6" s="18">
        <v>308</v>
      </c>
      <c r="E6" s="18">
        <v>98.55</v>
      </c>
      <c r="F6" s="19">
        <f t="shared" si="0"/>
        <v>0.31996753246753246</v>
      </c>
    </row>
    <row r="7" spans="1:6">
      <c r="A7" s="16" t="s">
        <v>27</v>
      </c>
      <c r="B7" s="17" t="s">
        <v>28</v>
      </c>
      <c r="C7" s="18">
        <v>0</v>
      </c>
      <c r="D7" s="18">
        <v>544.447</v>
      </c>
      <c r="E7" s="18">
        <v>489.60700000000003</v>
      </c>
      <c r="F7" s="19">
        <f t="shared" si="0"/>
        <v>0.89927394218353673</v>
      </c>
    </row>
    <row r="8" spans="1:6">
      <c r="A8" s="16" t="s">
        <v>29</v>
      </c>
      <c r="B8" s="17" t="s">
        <v>30</v>
      </c>
      <c r="C8" s="18">
        <v>22350.377</v>
      </c>
      <c r="D8" s="18">
        <v>24154.737000000001</v>
      </c>
      <c r="E8" s="18">
        <v>23401.357</v>
      </c>
      <c r="F8" s="19">
        <f t="shared" si="0"/>
        <v>0.96881025862546133</v>
      </c>
    </row>
    <row r="9" spans="1:6">
      <c r="A9" s="16" t="s">
        <v>35</v>
      </c>
      <c r="B9" s="17" t="s">
        <v>36</v>
      </c>
      <c r="C9" s="18">
        <v>0</v>
      </c>
      <c r="D9" s="18">
        <v>1762.6849999999999</v>
      </c>
      <c r="E9" s="18">
        <v>479.791</v>
      </c>
      <c r="F9" s="19">
        <f t="shared" si="0"/>
        <v>0.27219327333017529</v>
      </c>
    </row>
    <row r="10" spans="1:6">
      <c r="A10" s="16" t="s">
        <v>37</v>
      </c>
      <c r="B10" s="17" t="s">
        <v>38</v>
      </c>
      <c r="C10" s="18">
        <v>0</v>
      </c>
      <c r="D10" s="18">
        <v>1762.6849999999999</v>
      </c>
      <c r="E10" s="18">
        <v>479.791</v>
      </c>
      <c r="F10" s="19">
        <f t="shared" si="0"/>
        <v>0.27219327333017529</v>
      </c>
    </row>
    <row r="11" spans="1:6">
      <c r="A11" s="20" t="s">
        <v>39</v>
      </c>
      <c r="B11" s="21" t="s">
        <v>40</v>
      </c>
      <c r="C11" s="22">
        <v>22350.377</v>
      </c>
      <c r="D11" s="22">
        <v>25917.421999999999</v>
      </c>
      <c r="E11" s="22">
        <v>23881.148000000001</v>
      </c>
      <c r="F11" s="19">
        <f t="shared" si="0"/>
        <v>0.92143223195578638</v>
      </c>
    </row>
    <row r="12" spans="1:6">
      <c r="A12" s="20" t="s">
        <v>41</v>
      </c>
      <c r="B12" s="21" t="s">
        <v>42</v>
      </c>
      <c r="C12" s="22">
        <v>4064.2750000000001</v>
      </c>
      <c r="D12" s="22">
        <v>4663.1469999999999</v>
      </c>
      <c r="E12" s="22">
        <v>4663.1469999999999</v>
      </c>
      <c r="F12" s="19">
        <f t="shared" si="0"/>
        <v>1</v>
      </c>
    </row>
    <row r="13" spans="1:6">
      <c r="A13" s="16" t="s">
        <v>43</v>
      </c>
      <c r="B13" s="17" t="s">
        <v>44</v>
      </c>
      <c r="C13" s="18">
        <v>0</v>
      </c>
      <c r="D13" s="18">
        <v>0</v>
      </c>
      <c r="E13" s="18">
        <v>4663.1469999999999</v>
      </c>
      <c r="F13" s="19" t="s">
        <v>161</v>
      </c>
    </row>
    <row r="14" spans="1:6">
      <c r="A14" s="16" t="s">
        <v>45</v>
      </c>
      <c r="B14" s="17" t="s">
        <v>46</v>
      </c>
      <c r="C14" s="18">
        <v>500</v>
      </c>
      <c r="D14" s="18">
        <v>70</v>
      </c>
      <c r="E14" s="18">
        <v>0</v>
      </c>
      <c r="F14" s="19">
        <f t="shared" si="0"/>
        <v>0</v>
      </c>
    </row>
    <row r="15" spans="1:6">
      <c r="A15" s="16" t="s">
        <v>47</v>
      </c>
      <c r="B15" s="17" t="s">
        <v>48</v>
      </c>
      <c r="C15" s="18">
        <v>1342.52</v>
      </c>
      <c r="D15" s="18">
        <v>1229.4839999999999</v>
      </c>
      <c r="E15" s="18">
        <v>799.56399999999996</v>
      </c>
      <c r="F15" s="19">
        <f t="shared" si="0"/>
        <v>0.6503248517264153</v>
      </c>
    </row>
    <row r="16" spans="1:6">
      <c r="A16" s="16" t="s">
        <v>49</v>
      </c>
      <c r="B16" s="17" t="s">
        <v>50</v>
      </c>
      <c r="C16" s="18">
        <v>1842.52</v>
      </c>
      <c r="D16" s="18">
        <v>1299.4839999999999</v>
      </c>
      <c r="E16" s="18">
        <v>799.56399999999996</v>
      </c>
      <c r="F16" s="19">
        <f t="shared" si="0"/>
        <v>0.61529345494057641</v>
      </c>
    </row>
    <row r="17" spans="1:6">
      <c r="A17" s="16" t="s">
        <v>8</v>
      </c>
      <c r="B17" s="17" t="s">
        <v>51</v>
      </c>
      <c r="C17" s="18">
        <v>500</v>
      </c>
      <c r="D17" s="18">
        <v>330</v>
      </c>
      <c r="E17" s="18">
        <v>260.18299999999999</v>
      </c>
      <c r="F17" s="19">
        <f t="shared" si="0"/>
        <v>0.78843333333333332</v>
      </c>
    </row>
    <row r="18" spans="1:6">
      <c r="A18" s="16" t="s">
        <v>52</v>
      </c>
      <c r="B18" s="17" t="s">
        <v>53</v>
      </c>
      <c r="C18" s="18">
        <v>0</v>
      </c>
      <c r="D18" s="18">
        <v>100</v>
      </c>
      <c r="E18" s="18">
        <v>69.718999999999994</v>
      </c>
      <c r="F18" s="19">
        <f t="shared" si="0"/>
        <v>0.69718999999999998</v>
      </c>
    </row>
    <row r="19" spans="1:6">
      <c r="A19" s="16" t="s">
        <v>54</v>
      </c>
      <c r="B19" s="17" t="s">
        <v>55</v>
      </c>
      <c r="C19" s="18">
        <v>500</v>
      </c>
      <c r="D19" s="18">
        <v>430</v>
      </c>
      <c r="E19" s="18">
        <v>329.90199999999999</v>
      </c>
      <c r="F19" s="19">
        <f t="shared" si="0"/>
        <v>0.76721395348837207</v>
      </c>
    </row>
    <row r="20" spans="1:6">
      <c r="A20" s="16" t="s">
        <v>9</v>
      </c>
      <c r="B20" s="17" t="s">
        <v>56</v>
      </c>
      <c r="C20" s="18">
        <v>800</v>
      </c>
      <c r="D20" s="18">
        <v>1842</v>
      </c>
      <c r="E20" s="18">
        <v>1076.1780000000001</v>
      </c>
      <c r="F20" s="19">
        <f t="shared" si="0"/>
        <v>0.58424429967426716</v>
      </c>
    </row>
    <row r="21" spans="1:6">
      <c r="A21" s="16" t="s">
        <v>10</v>
      </c>
      <c r="B21" s="17" t="s">
        <v>57</v>
      </c>
      <c r="C21" s="18">
        <v>0</v>
      </c>
      <c r="D21" s="18">
        <v>30.352</v>
      </c>
      <c r="E21" s="18">
        <v>15.176</v>
      </c>
      <c r="F21" s="19">
        <f t="shared" si="0"/>
        <v>0.5</v>
      </c>
    </row>
    <row r="22" spans="1:6">
      <c r="A22" s="16" t="s">
        <v>59</v>
      </c>
      <c r="B22" s="17" t="s">
        <v>60</v>
      </c>
      <c r="C22" s="18">
        <v>200</v>
      </c>
      <c r="D22" s="18">
        <v>185</v>
      </c>
      <c r="E22" s="18">
        <v>0</v>
      </c>
      <c r="F22" s="19">
        <f t="shared" si="0"/>
        <v>0</v>
      </c>
    </row>
    <row r="23" spans="1:6">
      <c r="A23" s="16" t="s">
        <v>63</v>
      </c>
      <c r="B23" s="17" t="s">
        <v>64</v>
      </c>
      <c r="C23" s="18">
        <v>246</v>
      </c>
      <c r="D23" s="18">
        <v>261.33300000000003</v>
      </c>
      <c r="E23" s="18">
        <v>261.33300000000003</v>
      </c>
      <c r="F23" s="19">
        <f t="shared" si="0"/>
        <v>1</v>
      </c>
    </row>
    <row r="24" spans="1:6">
      <c r="A24" s="16" t="s">
        <v>12</v>
      </c>
      <c r="B24" s="17" t="s">
        <v>65</v>
      </c>
      <c r="C24" s="18">
        <v>1500</v>
      </c>
      <c r="D24" s="18">
        <v>2974.748</v>
      </c>
      <c r="E24" s="18">
        <v>1009.432</v>
      </c>
      <c r="F24" s="19">
        <f t="shared" si="0"/>
        <v>0.33933361750306246</v>
      </c>
    </row>
    <row r="25" spans="1:6">
      <c r="A25" s="16" t="s">
        <v>66</v>
      </c>
      <c r="B25" s="17" t="s">
        <v>67</v>
      </c>
      <c r="C25" s="18">
        <v>0</v>
      </c>
      <c r="D25" s="18">
        <v>0</v>
      </c>
      <c r="E25" s="18">
        <v>34.572000000000003</v>
      </c>
      <c r="F25" s="19" t="s">
        <v>161</v>
      </c>
    </row>
    <row r="26" spans="1:6">
      <c r="A26" s="16" t="s">
        <v>68</v>
      </c>
      <c r="B26" s="17" t="s">
        <v>69</v>
      </c>
      <c r="C26" s="18">
        <v>2746</v>
      </c>
      <c r="D26" s="18">
        <v>5293.433</v>
      </c>
      <c r="E26" s="18">
        <v>2362.1190000000001</v>
      </c>
      <c r="F26" s="19">
        <f t="shared" si="0"/>
        <v>0.44623574153106316</v>
      </c>
    </row>
    <row r="27" spans="1:6">
      <c r="A27" s="16" t="s">
        <v>70</v>
      </c>
      <c r="B27" s="17" t="s">
        <v>71</v>
      </c>
      <c r="C27" s="18">
        <v>38.148000000000003</v>
      </c>
      <c r="D27" s="18">
        <v>39.637999999999998</v>
      </c>
      <c r="E27" s="18">
        <v>1.49</v>
      </c>
      <c r="F27" s="19">
        <f t="shared" si="0"/>
        <v>3.7590191230637268E-2</v>
      </c>
    </row>
    <row r="28" spans="1:6">
      <c r="A28" s="16" t="s">
        <v>74</v>
      </c>
      <c r="B28" s="17" t="s">
        <v>75</v>
      </c>
      <c r="C28" s="18">
        <v>38.148000000000003</v>
      </c>
      <c r="D28" s="18">
        <v>39.637999999999998</v>
      </c>
      <c r="E28" s="18">
        <v>1.49</v>
      </c>
      <c r="F28" s="19">
        <f t="shared" si="0"/>
        <v>3.7590191230637268E-2</v>
      </c>
    </row>
    <row r="29" spans="1:6">
      <c r="A29" s="16" t="s">
        <v>76</v>
      </c>
      <c r="B29" s="17" t="s">
        <v>77</v>
      </c>
      <c r="C29" s="18">
        <v>1280.48</v>
      </c>
      <c r="D29" s="18">
        <v>1301.5419999999999</v>
      </c>
      <c r="E29" s="18">
        <v>625.62900000000002</v>
      </c>
      <c r="F29" s="19">
        <f t="shared" si="0"/>
        <v>0.48068291303699767</v>
      </c>
    </row>
    <row r="30" spans="1:6">
      <c r="A30" s="16" t="s">
        <v>80</v>
      </c>
      <c r="B30" s="17" t="s">
        <v>81</v>
      </c>
      <c r="C30" s="18">
        <v>0</v>
      </c>
      <c r="D30" s="18">
        <v>25</v>
      </c>
      <c r="E30" s="18">
        <v>0</v>
      </c>
      <c r="F30" s="19">
        <f t="shared" si="0"/>
        <v>0</v>
      </c>
    </row>
    <row r="31" spans="1:6">
      <c r="A31" s="16" t="s">
        <v>84</v>
      </c>
      <c r="B31" s="17" t="s">
        <v>85</v>
      </c>
      <c r="C31" s="18">
        <v>50</v>
      </c>
      <c r="D31" s="18">
        <v>50</v>
      </c>
      <c r="E31" s="18">
        <v>9.5579999999999998</v>
      </c>
      <c r="F31" s="19">
        <f t="shared" si="0"/>
        <v>0.19116</v>
      </c>
    </row>
    <row r="32" spans="1:6">
      <c r="A32" s="16" t="s">
        <v>86</v>
      </c>
      <c r="B32" s="17" t="s">
        <v>87</v>
      </c>
      <c r="C32" s="18">
        <v>1330.48</v>
      </c>
      <c r="D32" s="18">
        <v>1376.5419999999999</v>
      </c>
      <c r="E32" s="18">
        <v>635.18700000000001</v>
      </c>
      <c r="F32" s="19">
        <f t="shared" si="0"/>
        <v>0.46143670153180943</v>
      </c>
    </row>
    <row r="33" spans="1:6">
      <c r="A33" s="20" t="s">
        <v>88</v>
      </c>
      <c r="B33" s="21" t="s">
        <v>89</v>
      </c>
      <c r="C33" s="22">
        <v>6457.1480000000001</v>
      </c>
      <c r="D33" s="22">
        <v>8439.0969999999998</v>
      </c>
      <c r="E33" s="22">
        <v>4128.2619999999997</v>
      </c>
      <c r="F33" s="19">
        <f t="shared" si="0"/>
        <v>0.48918290665458636</v>
      </c>
    </row>
    <row r="34" spans="1:6">
      <c r="A34" s="16" t="s">
        <v>136</v>
      </c>
      <c r="B34" s="17" t="s">
        <v>137</v>
      </c>
      <c r="C34" s="18">
        <v>0</v>
      </c>
      <c r="D34" s="18">
        <v>76</v>
      </c>
      <c r="E34" s="18">
        <v>76</v>
      </c>
      <c r="F34" s="19">
        <f t="shared" si="0"/>
        <v>1</v>
      </c>
    </row>
    <row r="35" spans="1:6">
      <c r="A35" s="20" t="s">
        <v>21</v>
      </c>
      <c r="B35" s="21" t="s">
        <v>142</v>
      </c>
      <c r="C35" s="22">
        <v>0</v>
      </c>
      <c r="D35" s="22">
        <v>76</v>
      </c>
      <c r="E35" s="22">
        <v>76</v>
      </c>
      <c r="F35" s="19">
        <f t="shared" si="0"/>
        <v>1</v>
      </c>
    </row>
    <row r="36" spans="1:6">
      <c r="A36" s="20" t="s">
        <v>148</v>
      </c>
      <c r="B36" s="21" t="s">
        <v>149</v>
      </c>
      <c r="C36" s="22">
        <v>32871.800000000003</v>
      </c>
      <c r="D36" s="22">
        <v>39095.665999999997</v>
      </c>
      <c r="E36" s="22">
        <v>32748.557000000001</v>
      </c>
      <c r="F36" s="19">
        <f t="shared" si="0"/>
        <v>0.83765185123077335</v>
      </c>
    </row>
    <row r="37" spans="1:6">
      <c r="F37" s="14"/>
    </row>
    <row r="38" spans="1:6">
      <c r="F38" s="14"/>
    </row>
    <row r="39" spans="1:6">
      <c r="A39" s="8"/>
      <c r="B39" s="9"/>
      <c r="C39" s="10"/>
      <c r="D39" s="10"/>
      <c r="E39" s="10"/>
      <c r="F39" s="14"/>
    </row>
    <row r="40" spans="1:6">
      <c r="A40" s="8"/>
      <c r="B40" s="9"/>
      <c r="C40" s="10"/>
      <c r="D40" s="10"/>
      <c r="E40" s="10"/>
      <c r="F40" s="14"/>
    </row>
    <row r="41" spans="1:6">
      <c r="A41" s="8"/>
      <c r="B41" s="9"/>
      <c r="C41" s="10"/>
      <c r="D41" s="10"/>
      <c r="E41" s="10"/>
      <c r="F41" s="14"/>
    </row>
    <row r="42" spans="1:6">
      <c r="A42" s="8"/>
      <c r="B42" s="9"/>
      <c r="C42" s="10"/>
      <c r="D42" s="10"/>
      <c r="E42" s="10"/>
      <c r="F42" s="14"/>
    </row>
    <row r="43" spans="1:6">
      <c r="A43" s="11"/>
      <c r="B43" s="12"/>
      <c r="C43" s="13"/>
      <c r="D43" s="13"/>
      <c r="E43" s="13"/>
      <c r="F43" s="14"/>
    </row>
  </sheetData>
  <mergeCells count="1">
    <mergeCell ref="A1:F1"/>
  </mergeCell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4"/>
  <sheetViews>
    <sheetView workbookViewId="0">
      <selection sqref="A1:F2"/>
    </sheetView>
  </sheetViews>
  <sheetFormatPr defaultRowHeight="15"/>
  <cols>
    <col min="1" max="1" width="4" style="7" bestFit="1" customWidth="1"/>
    <col min="2" max="2" width="73.85546875" style="7" bestFit="1" customWidth="1"/>
    <col min="3" max="3" width="20" style="7" bestFit="1" customWidth="1"/>
    <col min="4" max="4" width="23.140625" style="7" bestFit="1" customWidth="1"/>
    <col min="5" max="5" width="10.5703125" style="7" bestFit="1" customWidth="1"/>
    <col min="6" max="16384" width="9.140625" style="7"/>
  </cols>
  <sheetData>
    <row r="1" spans="1:6">
      <c r="A1" s="29" t="s">
        <v>162</v>
      </c>
      <c r="B1" s="29"/>
      <c r="C1" s="29"/>
      <c r="D1" s="29"/>
      <c r="E1" s="29"/>
      <c r="F1" s="29"/>
    </row>
    <row r="2" spans="1:6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160</v>
      </c>
    </row>
    <row r="3" spans="1:6">
      <c r="A3" s="16" t="s">
        <v>5</v>
      </c>
      <c r="B3" s="17" t="s">
        <v>23</v>
      </c>
      <c r="C3" s="18">
        <v>19719.96</v>
      </c>
      <c r="D3" s="18">
        <v>20781.689999999999</v>
      </c>
      <c r="E3" s="18">
        <v>20781.689999999999</v>
      </c>
      <c r="F3" s="19">
        <f>E3/D3</f>
        <v>1</v>
      </c>
    </row>
    <row r="4" spans="1:6">
      <c r="A4" s="16" t="s">
        <v>25</v>
      </c>
      <c r="B4" s="17" t="s">
        <v>26</v>
      </c>
      <c r="C4" s="18">
        <v>183.696</v>
      </c>
      <c r="D4" s="18">
        <v>183.696</v>
      </c>
      <c r="E4" s="18">
        <v>183.696</v>
      </c>
      <c r="F4" s="19">
        <f t="shared" ref="F4:F37" si="0">E4/D4</f>
        <v>1</v>
      </c>
    </row>
    <row r="5" spans="1:6">
      <c r="A5" s="16" t="s">
        <v>27</v>
      </c>
      <c r="B5" s="17" t="s">
        <v>28</v>
      </c>
      <c r="C5" s="18">
        <v>0</v>
      </c>
      <c r="D5" s="18">
        <v>193.16399999999999</v>
      </c>
      <c r="E5" s="18">
        <v>193.16399999999999</v>
      </c>
      <c r="F5" s="19">
        <f t="shared" si="0"/>
        <v>1</v>
      </c>
    </row>
    <row r="6" spans="1:6">
      <c r="A6" s="16" t="s">
        <v>29</v>
      </c>
      <c r="B6" s="17" t="s">
        <v>30</v>
      </c>
      <c r="C6" s="18">
        <v>19903.655999999999</v>
      </c>
      <c r="D6" s="18">
        <v>21158.55</v>
      </c>
      <c r="E6" s="18">
        <v>21158.55</v>
      </c>
      <c r="F6" s="19">
        <f t="shared" si="0"/>
        <v>1</v>
      </c>
    </row>
    <row r="7" spans="1:6">
      <c r="A7" s="20" t="s">
        <v>39</v>
      </c>
      <c r="B7" s="21" t="s">
        <v>40</v>
      </c>
      <c r="C7" s="22">
        <v>19903.655999999999</v>
      </c>
      <c r="D7" s="22">
        <v>21158.55</v>
      </c>
      <c r="E7" s="22">
        <v>21158.55</v>
      </c>
      <c r="F7" s="19">
        <f t="shared" si="0"/>
        <v>1</v>
      </c>
    </row>
    <row r="8" spans="1:6">
      <c r="A8" s="20" t="s">
        <v>41</v>
      </c>
      <c r="B8" s="21" t="s">
        <v>42</v>
      </c>
      <c r="C8" s="22">
        <v>3816.8760000000002</v>
      </c>
      <c r="D8" s="22">
        <v>3920.24</v>
      </c>
      <c r="E8" s="22">
        <v>3920.24</v>
      </c>
      <c r="F8" s="19">
        <f t="shared" si="0"/>
        <v>1</v>
      </c>
    </row>
    <row r="9" spans="1:6">
      <c r="A9" s="16" t="s">
        <v>43</v>
      </c>
      <c r="B9" s="17" t="s">
        <v>44</v>
      </c>
      <c r="C9" s="18">
        <v>0</v>
      </c>
      <c r="D9" s="18">
        <v>0</v>
      </c>
      <c r="E9" s="18">
        <v>3920.24</v>
      </c>
      <c r="F9" s="19" t="s">
        <v>161</v>
      </c>
    </row>
    <row r="10" spans="1:6">
      <c r="A10" s="16" t="s">
        <v>45</v>
      </c>
      <c r="B10" s="17" t="s">
        <v>46</v>
      </c>
      <c r="C10" s="18">
        <v>0</v>
      </c>
      <c r="D10" s="18">
        <v>8.3390000000000004</v>
      </c>
      <c r="E10" s="18">
        <v>8.3390000000000004</v>
      </c>
      <c r="F10" s="19">
        <f t="shared" si="0"/>
        <v>1</v>
      </c>
    </row>
    <row r="11" spans="1:6">
      <c r="A11" s="16" t="s">
        <v>47</v>
      </c>
      <c r="B11" s="17" t="s">
        <v>48</v>
      </c>
      <c r="C11" s="18">
        <v>10148.115</v>
      </c>
      <c r="D11" s="18">
        <v>16064.056</v>
      </c>
      <c r="E11" s="18">
        <v>16064.056</v>
      </c>
      <c r="F11" s="19">
        <f t="shared" si="0"/>
        <v>1</v>
      </c>
    </row>
    <row r="12" spans="1:6">
      <c r="A12" s="16" t="s">
        <v>49</v>
      </c>
      <c r="B12" s="17" t="s">
        <v>50</v>
      </c>
      <c r="C12" s="18">
        <v>10148.115</v>
      </c>
      <c r="D12" s="18">
        <v>16072.395</v>
      </c>
      <c r="E12" s="18">
        <v>16072.395</v>
      </c>
      <c r="F12" s="19">
        <f t="shared" si="0"/>
        <v>1</v>
      </c>
    </row>
    <row r="13" spans="1:6">
      <c r="A13" s="16" t="s">
        <v>8</v>
      </c>
      <c r="B13" s="17" t="s">
        <v>51</v>
      </c>
      <c r="C13" s="18">
        <v>156</v>
      </c>
      <c r="D13" s="18">
        <v>149.511</v>
      </c>
      <c r="E13" s="18">
        <v>149.511</v>
      </c>
      <c r="F13" s="19">
        <f t="shared" si="0"/>
        <v>1</v>
      </c>
    </row>
    <row r="14" spans="1:6">
      <c r="A14" s="16" t="s">
        <v>52</v>
      </c>
      <c r="B14" s="17" t="s">
        <v>53</v>
      </c>
      <c r="C14" s="18">
        <v>12</v>
      </c>
      <c r="D14" s="18">
        <v>8.6850000000000005</v>
      </c>
      <c r="E14" s="18">
        <v>8.6850000000000005</v>
      </c>
      <c r="F14" s="19">
        <f t="shared" si="0"/>
        <v>1</v>
      </c>
    </row>
    <row r="15" spans="1:6">
      <c r="A15" s="16" t="s">
        <v>54</v>
      </c>
      <c r="B15" s="17" t="s">
        <v>55</v>
      </c>
      <c r="C15" s="18">
        <v>168</v>
      </c>
      <c r="D15" s="18">
        <v>158.196</v>
      </c>
      <c r="E15" s="18">
        <v>158.196</v>
      </c>
      <c r="F15" s="19">
        <f t="shared" si="0"/>
        <v>1</v>
      </c>
    </row>
    <row r="16" spans="1:6">
      <c r="A16" s="16" t="s">
        <v>9</v>
      </c>
      <c r="B16" s="17" t="s">
        <v>56</v>
      </c>
      <c r="C16" s="18">
        <v>1801.3589999999999</v>
      </c>
      <c r="D16" s="18">
        <v>1697.3589999999999</v>
      </c>
      <c r="E16" s="18">
        <v>1697.3589999999999</v>
      </c>
      <c r="F16" s="19">
        <f t="shared" si="0"/>
        <v>1</v>
      </c>
    </row>
    <row r="17" spans="1:6">
      <c r="A17" s="16" t="s">
        <v>10</v>
      </c>
      <c r="B17" s="17" t="s">
        <v>57</v>
      </c>
      <c r="C17" s="18">
        <v>0</v>
      </c>
      <c r="D17" s="18">
        <v>492.39499999999998</v>
      </c>
      <c r="E17" s="18">
        <v>492.39499999999998</v>
      </c>
      <c r="F17" s="19">
        <f t="shared" si="0"/>
        <v>1</v>
      </c>
    </row>
    <row r="18" spans="1:6">
      <c r="A18" s="16" t="s">
        <v>11</v>
      </c>
      <c r="B18" s="17" t="s">
        <v>58</v>
      </c>
      <c r="C18" s="18">
        <v>0</v>
      </c>
      <c r="D18" s="18">
        <v>37.795000000000002</v>
      </c>
      <c r="E18" s="18">
        <v>37.795000000000002</v>
      </c>
      <c r="F18" s="19">
        <f t="shared" si="0"/>
        <v>1</v>
      </c>
    </row>
    <row r="19" spans="1:6">
      <c r="A19" s="16" t="s">
        <v>59</v>
      </c>
      <c r="B19" s="17" t="s">
        <v>60</v>
      </c>
      <c r="C19" s="18">
        <v>0</v>
      </c>
      <c r="D19" s="18">
        <v>230.506</v>
      </c>
      <c r="E19" s="18">
        <v>230.506</v>
      </c>
      <c r="F19" s="19">
        <f t="shared" si="0"/>
        <v>1</v>
      </c>
    </row>
    <row r="20" spans="1:6">
      <c r="A20" s="16" t="s">
        <v>61</v>
      </c>
      <c r="B20" s="17" t="s">
        <v>62</v>
      </c>
      <c r="C20" s="18">
        <v>0</v>
      </c>
      <c r="D20" s="18">
        <v>38.668999999999997</v>
      </c>
      <c r="E20" s="18">
        <v>38.668999999999997</v>
      </c>
      <c r="F20" s="19">
        <f t="shared" si="0"/>
        <v>1</v>
      </c>
    </row>
    <row r="21" spans="1:6">
      <c r="A21" s="16" t="s">
        <v>63</v>
      </c>
      <c r="B21" s="17" t="s">
        <v>64</v>
      </c>
      <c r="C21" s="18">
        <v>0</v>
      </c>
      <c r="D21" s="18">
        <v>5.0999999999999996</v>
      </c>
      <c r="E21" s="18">
        <v>5.0999999999999996</v>
      </c>
      <c r="F21" s="19">
        <f t="shared" si="0"/>
        <v>1</v>
      </c>
    </row>
    <row r="22" spans="1:6">
      <c r="A22" s="16" t="s">
        <v>12</v>
      </c>
      <c r="B22" s="17" t="s">
        <v>65</v>
      </c>
      <c r="C22" s="18">
        <v>83.647000000000006</v>
      </c>
      <c r="D22" s="18">
        <v>778.67499999999995</v>
      </c>
      <c r="E22" s="18">
        <v>778.67499999999995</v>
      </c>
      <c r="F22" s="19">
        <f t="shared" si="0"/>
        <v>1</v>
      </c>
    </row>
    <row r="23" spans="1:6">
      <c r="A23" s="16" t="s">
        <v>66</v>
      </c>
      <c r="B23" s="17" t="s">
        <v>67</v>
      </c>
      <c r="C23" s="18">
        <v>0</v>
      </c>
      <c r="D23" s="18">
        <v>0</v>
      </c>
      <c r="E23" s="18">
        <v>10.4</v>
      </c>
      <c r="F23" s="19" t="s">
        <v>161</v>
      </c>
    </row>
    <row r="24" spans="1:6">
      <c r="A24" s="16" t="s">
        <v>68</v>
      </c>
      <c r="B24" s="17" t="s">
        <v>69</v>
      </c>
      <c r="C24" s="18">
        <v>1885.0060000000001</v>
      </c>
      <c r="D24" s="18">
        <v>3280.4989999999998</v>
      </c>
      <c r="E24" s="18">
        <v>3280.4989999999998</v>
      </c>
      <c r="F24" s="19">
        <f t="shared" si="0"/>
        <v>1</v>
      </c>
    </row>
    <row r="25" spans="1:6">
      <c r="A25" s="16" t="s">
        <v>76</v>
      </c>
      <c r="B25" s="17" t="s">
        <v>77</v>
      </c>
      <c r="C25" s="18">
        <v>2514.4319999999998</v>
      </c>
      <c r="D25" s="18">
        <v>3969.6109999999999</v>
      </c>
      <c r="E25" s="18">
        <v>3969.6109999999999</v>
      </c>
      <c r="F25" s="19">
        <f t="shared" si="0"/>
        <v>1</v>
      </c>
    </row>
    <row r="26" spans="1:6">
      <c r="A26" s="16" t="s">
        <v>78</v>
      </c>
      <c r="B26" s="17" t="s">
        <v>79</v>
      </c>
      <c r="C26" s="18">
        <v>0</v>
      </c>
      <c r="D26" s="18">
        <v>210</v>
      </c>
      <c r="E26" s="18">
        <v>210</v>
      </c>
      <c r="F26" s="19">
        <f t="shared" si="0"/>
        <v>1</v>
      </c>
    </row>
    <row r="27" spans="1:6">
      <c r="A27" s="16" t="s">
        <v>84</v>
      </c>
      <c r="B27" s="17" t="s">
        <v>85</v>
      </c>
      <c r="C27" s="18">
        <v>0</v>
      </c>
      <c r="D27" s="18">
        <v>64.97</v>
      </c>
      <c r="E27" s="18">
        <v>64.97</v>
      </c>
      <c r="F27" s="19">
        <f t="shared" si="0"/>
        <v>1</v>
      </c>
    </row>
    <row r="28" spans="1:6">
      <c r="A28" s="16" t="s">
        <v>86</v>
      </c>
      <c r="B28" s="17" t="s">
        <v>87</v>
      </c>
      <c r="C28" s="18">
        <v>2514.4319999999998</v>
      </c>
      <c r="D28" s="18">
        <v>4244.5810000000001</v>
      </c>
      <c r="E28" s="18">
        <v>4244.5810000000001</v>
      </c>
      <c r="F28" s="19">
        <f t="shared" si="0"/>
        <v>1</v>
      </c>
    </row>
    <row r="29" spans="1:6">
      <c r="A29" s="20" t="s">
        <v>88</v>
      </c>
      <c r="B29" s="21" t="s">
        <v>89</v>
      </c>
      <c r="C29" s="22">
        <v>14715.553</v>
      </c>
      <c r="D29" s="22">
        <v>23755.670999999998</v>
      </c>
      <c r="E29" s="22">
        <v>23755.670999999998</v>
      </c>
      <c r="F29" s="19">
        <f t="shared" si="0"/>
        <v>1</v>
      </c>
    </row>
    <row r="30" spans="1:6">
      <c r="A30" s="16" t="s">
        <v>134</v>
      </c>
      <c r="B30" s="17" t="s">
        <v>135</v>
      </c>
      <c r="C30" s="18">
        <v>0</v>
      </c>
      <c r="D30" s="18">
        <v>55.2</v>
      </c>
      <c r="E30" s="18">
        <v>55.2</v>
      </c>
      <c r="F30" s="19">
        <f t="shared" si="0"/>
        <v>1</v>
      </c>
    </row>
    <row r="31" spans="1:6">
      <c r="A31" s="16" t="s">
        <v>136</v>
      </c>
      <c r="B31" s="17" t="s">
        <v>137</v>
      </c>
      <c r="C31" s="18">
        <v>0</v>
      </c>
      <c r="D31" s="18">
        <v>89.054000000000002</v>
      </c>
      <c r="E31" s="18">
        <v>89.054000000000002</v>
      </c>
      <c r="F31" s="19">
        <f t="shared" si="0"/>
        <v>1</v>
      </c>
    </row>
    <row r="32" spans="1:6">
      <c r="A32" s="16" t="s">
        <v>140</v>
      </c>
      <c r="B32" s="17" t="s">
        <v>141</v>
      </c>
      <c r="C32" s="18">
        <v>0</v>
      </c>
      <c r="D32" s="18">
        <v>13.244999999999999</v>
      </c>
      <c r="E32" s="18">
        <v>13.244999999999999</v>
      </c>
      <c r="F32" s="19">
        <f t="shared" si="0"/>
        <v>1</v>
      </c>
    </row>
    <row r="33" spans="1:6">
      <c r="A33" s="20" t="s">
        <v>21</v>
      </c>
      <c r="B33" s="21" t="s">
        <v>142</v>
      </c>
      <c r="C33" s="22">
        <v>0</v>
      </c>
      <c r="D33" s="22">
        <v>157.499</v>
      </c>
      <c r="E33" s="22">
        <v>157.499</v>
      </c>
      <c r="F33" s="19">
        <f t="shared" si="0"/>
        <v>1</v>
      </c>
    </row>
    <row r="34" spans="1:6">
      <c r="A34" s="16" t="s">
        <v>158</v>
      </c>
      <c r="B34" s="17" t="s">
        <v>159</v>
      </c>
      <c r="C34" s="18">
        <v>0</v>
      </c>
      <c r="D34" s="18">
        <v>15.446999999999999</v>
      </c>
      <c r="E34" s="18">
        <v>15.446999999999999</v>
      </c>
      <c r="F34" s="19">
        <f t="shared" si="0"/>
        <v>1</v>
      </c>
    </row>
    <row r="35" spans="1:6">
      <c r="A35" s="16" t="s">
        <v>144</v>
      </c>
      <c r="B35" s="17" t="s">
        <v>145</v>
      </c>
      <c r="C35" s="18">
        <v>0</v>
      </c>
      <c r="D35" s="18">
        <v>4.1710000000000003</v>
      </c>
      <c r="E35" s="18">
        <v>4.1710000000000003</v>
      </c>
      <c r="F35" s="19">
        <f t="shared" si="0"/>
        <v>1</v>
      </c>
    </row>
    <row r="36" spans="1:6">
      <c r="A36" s="20" t="s">
        <v>146</v>
      </c>
      <c r="B36" s="21" t="s">
        <v>147</v>
      </c>
      <c r="C36" s="22">
        <v>0</v>
      </c>
      <c r="D36" s="22">
        <v>19.617999999999999</v>
      </c>
      <c r="E36" s="22">
        <v>19.617999999999999</v>
      </c>
      <c r="F36" s="19">
        <f t="shared" si="0"/>
        <v>1</v>
      </c>
    </row>
    <row r="37" spans="1:6">
      <c r="A37" s="20" t="s">
        <v>148</v>
      </c>
      <c r="B37" s="21" t="s">
        <v>149</v>
      </c>
      <c r="C37" s="22">
        <v>38436.084999999999</v>
      </c>
      <c r="D37" s="22">
        <v>49011.578000000001</v>
      </c>
      <c r="E37" s="22">
        <v>49011.578000000001</v>
      </c>
      <c r="F37" s="19">
        <f t="shared" si="0"/>
        <v>1</v>
      </c>
    </row>
    <row r="40" spans="1:6" customFormat="1">
      <c r="A40" s="1"/>
      <c r="B40" s="2"/>
      <c r="C40" s="3"/>
      <c r="D40" s="3"/>
      <c r="E40" s="3"/>
    </row>
    <row r="41" spans="1:6" customFormat="1">
      <c r="A41" s="1"/>
      <c r="B41" s="2"/>
      <c r="C41" s="3"/>
      <c r="D41" s="3"/>
      <c r="E41" s="3"/>
    </row>
    <row r="42" spans="1:6" customFormat="1">
      <c r="A42" s="1"/>
      <c r="B42" s="2"/>
      <c r="C42" s="3"/>
      <c r="D42" s="3"/>
      <c r="E42" s="3"/>
    </row>
    <row r="43" spans="1:6" customFormat="1">
      <c r="A43" s="1"/>
      <c r="B43" s="2"/>
      <c r="C43" s="3"/>
      <c r="D43" s="3"/>
      <c r="E43" s="3"/>
    </row>
    <row r="44" spans="1:6" customFormat="1">
      <c r="A44" s="4"/>
      <c r="B44" s="5"/>
      <c r="C44" s="6"/>
      <c r="D44" s="6"/>
      <c r="E44" s="6"/>
    </row>
  </sheetData>
  <mergeCells count="1">
    <mergeCell ref="A1:F1"/>
  </mergeCells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sqref="A1:F2"/>
    </sheetView>
  </sheetViews>
  <sheetFormatPr defaultRowHeight="15"/>
  <cols>
    <col min="1" max="1" width="4" style="7" bestFit="1" customWidth="1"/>
    <col min="2" max="2" width="73.85546875" style="7" bestFit="1" customWidth="1"/>
    <col min="3" max="3" width="20" style="7" bestFit="1" customWidth="1"/>
    <col min="4" max="4" width="23.140625" style="7" bestFit="1" customWidth="1"/>
    <col min="5" max="5" width="10.5703125" style="7" bestFit="1" customWidth="1"/>
    <col min="6" max="16384" width="9.140625" style="7"/>
  </cols>
  <sheetData>
    <row r="1" spans="1:6">
      <c r="A1" s="29" t="s">
        <v>162</v>
      </c>
      <c r="B1" s="29"/>
      <c r="C1" s="29"/>
      <c r="D1" s="29"/>
      <c r="E1" s="29"/>
      <c r="F1" s="29"/>
    </row>
    <row r="2" spans="1:6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160</v>
      </c>
    </row>
    <row r="3" spans="1:6">
      <c r="A3" s="16" t="s">
        <v>5</v>
      </c>
      <c r="B3" s="17" t="s">
        <v>23</v>
      </c>
      <c r="C3" s="18">
        <v>0</v>
      </c>
      <c r="D3" s="18">
        <v>1125.4000000000001</v>
      </c>
      <c r="E3" s="18">
        <v>448.803</v>
      </c>
      <c r="F3" s="19">
        <f>E3/D3</f>
        <v>0.39879420650435399</v>
      </c>
    </row>
    <row r="4" spans="1:6">
      <c r="A4" s="16" t="s">
        <v>29</v>
      </c>
      <c r="B4" s="17" t="s">
        <v>30</v>
      </c>
      <c r="C4" s="18">
        <v>0</v>
      </c>
      <c r="D4" s="18">
        <v>1125.4000000000001</v>
      </c>
      <c r="E4" s="18">
        <v>448.803</v>
      </c>
      <c r="F4" s="19">
        <f t="shared" ref="F4:F18" si="0">E4/D4</f>
        <v>0.39879420650435399</v>
      </c>
    </row>
    <row r="5" spans="1:6">
      <c r="A5" s="20" t="s">
        <v>39</v>
      </c>
      <c r="B5" s="21" t="s">
        <v>40</v>
      </c>
      <c r="C5" s="22">
        <v>0</v>
      </c>
      <c r="D5" s="22">
        <v>1125.4000000000001</v>
      </c>
      <c r="E5" s="22">
        <v>448.803</v>
      </c>
      <c r="F5" s="19">
        <f t="shared" si="0"/>
        <v>0.39879420650435399</v>
      </c>
    </row>
    <row r="6" spans="1:6">
      <c r="A6" s="20" t="s">
        <v>41</v>
      </c>
      <c r="B6" s="21" t="s">
        <v>42</v>
      </c>
      <c r="C6" s="22">
        <v>0</v>
      </c>
      <c r="D6" s="22">
        <v>196.94800000000001</v>
      </c>
      <c r="E6" s="22">
        <v>78.540999999999997</v>
      </c>
      <c r="F6" s="19">
        <f t="shared" si="0"/>
        <v>0.39879054369681333</v>
      </c>
    </row>
    <row r="7" spans="1:6">
      <c r="A7" s="16" t="s">
        <v>43</v>
      </c>
      <c r="B7" s="17" t="s">
        <v>44</v>
      </c>
      <c r="C7" s="18">
        <v>0</v>
      </c>
      <c r="D7" s="18">
        <v>0</v>
      </c>
      <c r="E7" s="18">
        <v>78.540999999999997</v>
      </c>
      <c r="F7" s="19" t="s">
        <v>161</v>
      </c>
    </row>
    <row r="8" spans="1:6">
      <c r="A8" s="16" t="s">
        <v>47</v>
      </c>
      <c r="B8" s="17" t="s">
        <v>48</v>
      </c>
      <c r="C8" s="18">
        <v>0</v>
      </c>
      <c r="D8" s="18">
        <v>47.363999999999997</v>
      </c>
      <c r="E8" s="18">
        <v>0</v>
      </c>
      <c r="F8" s="19">
        <f t="shared" si="0"/>
        <v>0</v>
      </c>
    </row>
    <row r="9" spans="1:6">
      <c r="A9" s="16" t="s">
        <v>49</v>
      </c>
      <c r="B9" s="17" t="s">
        <v>50</v>
      </c>
      <c r="C9" s="18">
        <v>0</v>
      </c>
      <c r="D9" s="18">
        <v>47.363999999999997</v>
      </c>
      <c r="E9" s="18">
        <v>0</v>
      </c>
      <c r="F9" s="19">
        <f t="shared" si="0"/>
        <v>0</v>
      </c>
    </row>
    <row r="10" spans="1:6">
      <c r="A10" s="16" t="s">
        <v>8</v>
      </c>
      <c r="B10" s="17" t="s">
        <v>51</v>
      </c>
      <c r="C10" s="18">
        <v>0</v>
      </c>
      <c r="D10" s="18">
        <v>10</v>
      </c>
      <c r="E10" s="18">
        <v>0</v>
      </c>
      <c r="F10" s="19">
        <f t="shared" si="0"/>
        <v>0</v>
      </c>
    </row>
    <row r="11" spans="1:6">
      <c r="A11" s="16" t="s">
        <v>54</v>
      </c>
      <c r="B11" s="17" t="s">
        <v>55</v>
      </c>
      <c r="C11" s="18">
        <v>0</v>
      </c>
      <c r="D11" s="18">
        <v>10</v>
      </c>
      <c r="E11" s="18">
        <v>0</v>
      </c>
      <c r="F11" s="19">
        <f t="shared" si="0"/>
        <v>0</v>
      </c>
    </row>
    <row r="12" spans="1:6">
      <c r="A12" s="16" t="s">
        <v>9</v>
      </c>
      <c r="B12" s="17" t="s">
        <v>56</v>
      </c>
      <c r="C12" s="18">
        <v>0</v>
      </c>
      <c r="D12" s="18">
        <v>10</v>
      </c>
      <c r="E12" s="18">
        <v>0</v>
      </c>
      <c r="F12" s="19">
        <f t="shared" si="0"/>
        <v>0</v>
      </c>
    </row>
    <row r="13" spans="1:6">
      <c r="A13" s="16" t="s">
        <v>12</v>
      </c>
      <c r="B13" s="17" t="s">
        <v>65</v>
      </c>
      <c r="C13" s="18">
        <v>0</v>
      </c>
      <c r="D13" s="18">
        <v>2.6360000000000001</v>
      </c>
      <c r="E13" s="18">
        <v>2.6360000000000001</v>
      </c>
      <c r="F13" s="19">
        <f t="shared" si="0"/>
        <v>1</v>
      </c>
    </row>
    <row r="14" spans="1:6">
      <c r="A14" s="16" t="s">
        <v>68</v>
      </c>
      <c r="B14" s="17" t="s">
        <v>69</v>
      </c>
      <c r="C14" s="18">
        <v>0</v>
      </c>
      <c r="D14" s="18">
        <v>12.635999999999999</v>
      </c>
      <c r="E14" s="18">
        <v>2.6360000000000001</v>
      </c>
      <c r="F14" s="19">
        <f t="shared" si="0"/>
        <v>0.20861031972143085</v>
      </c>
    </row>
    <row r="15" spans="1:6">
      <c r="A15" s="16" t="s">
        <v>76</v>
      </c>
      <c r="B15" s="17" t="s">
        <v>77</v>
      </c>
      <c r="C15" s="18">
        <v>0</v>
      </c>
      <c r="D15" s="18">
        <v>18.899999999999999</v>
      </c>
      <c r="E15" s="18">
        <v>0</v>
      </c>
      <c r="F15" s="19">
        <f t="shared" si="0"/>
        <v>0</v>
      </c>
    </row>
    <row r="16" spans="1:6">
      <c r="A16" s="16" t="s">
        <v>86</v>
      </c>
      <c r="B16" s="17" t="s">
        <v>87</v>
      </c>
      <c r="C16" s="18">
        <v>0</v>
      </c>
      <c r="D16" s="18">
        <v>18.899999999999999</v>
      </c>
      <c r="E16" s="18">
        <v>0</v>
      </c>
      <c r="F16" s="19">
        <f t="shared" si="0"/>
        <v>0</v>
      </c>
    </row>
    <row r="17" spans="1:6">
      <c r="A17" s="20" t="s">
        <v>88</v>
      </c>
      <c r="B17" s="21" t="s">
        <v>89</v>
      </c>
      <c r="C17" s="22">
        <v>0</v>
      </c>
      <c r="D17" s="22">
        <v>88.9</v>
      </c>
      <c r="E17" s="22">
        <v>2.6360000000000001</v>
      </c>
      <c r="F17" s="19">
        <f t="shared" si="0"/>
        <v>2.9651293588301462E-2</v>
      </c>
    </row>
    <row r="18" spans="1:6">
      <c r="A18" s="20" t="s">
        <v>148</v>
      </c>
      <c r="B18" s="21" t="s">
        <v>149</v>
      </c>
      <c r="C18" s="22">
        <v>0</v>
      </c>
      <c r="D18" s="22">
        <v>1411.248</v>
      </c>
      <c r="E18" s="22">
        <v>529.98</v>
      </c>
      <c r="F18" s="19">
        <f t="shared" si="0"/>
        <v>0.37553994762082921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Önkormányzat</vt:lpstr>
      <vt:lpstr>PH</vt:lpstr>
      <vt:lpstr>GK</vt:lpstr>
      <vt:lpstr>BMB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2020-06-20T13:57:41Z</dcterms:modified>
</cp:coreProperties>
</file>