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activeTab="0"/>
  </bookViews>
  <sheets>
    <sheet name="1. mell.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<sst xmlns="http://schemas.openxmlformats.org/spreadsheetml/2006/main" count="36" uniqueCount="36">
  <si>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Az önkormányzat bevételei forrásonként</t>
  </si>
  <si>
    <t xml:space="preserve">         B11</t>
  </si>
  <si>
    <t>Önkormányzatok működési támogatásai</t>
  </si>
  <si>
    <t>B114 Tel.önk.kulturális feladatainak támogatása</t>
  </si>
  <si>
    <t xml:space="preserve">         B16</t>
  </si>
  <si>
    <t>B3 Közhatalmi bevételek</t>
  </si>
  <si>
    <t>B34 Vagyoni típusú adók</t>
  </si>
  <si>
    <t xml:space="preserve">B35 Termékek és szolgáltatások adói </t>
  </si>
  <si>
    <t xml:space="preserve">       B351 Értékesítési és forgalmi adók</t>
  </si>
  <si>
    <t xml:space="preserve">       B354 Gépjárműadók</t>
  </si>
  <si>
    <t>B36 Egyéb közhatalmi bevételek</t>
  </si>
  <si>
    <t>B4 Működési bevételek</t>
  </si>
  <si>
    <t>B404 Tulajdonosi bevételek</t>
  </si>
  <si>
    <t>B5 Felhalmozási bevételek</t>
  </si>
  <si>
    <t>B6 Működési célú átvett pénzeszközök</t>
  </si>
  <si>
    <t>B7 Felhalmozási célú átvett pénzeszközök</t>
  </si>
  <si>
    <t>B73 Egyéb felhalmozási célú átvett pénzeszközök</t>
  </si>
  <si>
    <t>B8 Finanszírozási bevételek</t>
  </si>
  <si>
    <t>B813 Maradvány igénybevétele</t>
  </si>
  <si>
    <t>BEVÉTELEK MINDÖSSZESEN</t>
  </si>
  <si>
    <t>KÖLTSÉGVETÉSI BEVÉTELEK ÖSSZESEN:</t>
  </si>
  <si>
    <t>B1 Működési célú támogatások ÁH belülről</t>
  </si>
  <si>
    <t>B111 Helyi önkormányzatok működésének ált. tám.</t>
  </si>
  <si>
    <t>B113 Tel.önk.szoc.gyjóléti és gyétkeztetési fel. tám.</t>
  </si>
  <si>
    <t>Egyéb működési célú támogatások bev.áh. belülről</t>
  </si>
  <si>
    <t>B2 Felhalmozási célú támogatások áh. belülről</t>
  </si>
  <si>
    <t>B62 Működési célú visszatér.tám. visszatér.ÁH kív.</t>
  </si>
  <si>
    <t>Államháztartáson belüli megelőlegezés</t>
  </si>
  <si>
    <t>B411 Egyéb működési célú bevételek</t>
  </si>
  <si>
    <t>B115 Műk. C. költségvetési tám. És kieg. Tám.</t>
  </si>
  <si>
    <t>B65 Egyéb mc. Átvett pénzeszközök</t>
  </si>
  <si>
    <t>%</t>
  </si>
  <si>
    <t xml:space="preserve"> Eredeti ei</t>
  </si>
  <si>
    <t>Módosított ei</t>
  </si>
  <si>
    <t>Tény</t>
  </si>
  <si>
    <t>1. melléklet a 6/2020.(VII.3.)önkormányzati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</si>
</sst>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;[Red]#,##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/>
    </xf>
    <xf numFmtId="49" fontId="0" fillId="0" borderId="15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2" xfId="0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22" xfId="0" applyFont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3" fontId="2" fillId="0" borderId="24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27" xfId="0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9" fontId="2" fillId="0" borderId="24" xfId="0" applyNumberFormat="1" applyFont="1" applyBorder="1" applyAlignment="1">
      <alignment horizontal="right"/>
    </xf>
    <xf numFmtId="9" fontId="2" fillId="0" borderId="35" xfId="0" applyNumberFormat="1" applyFont="1" applyBorder="1" applyAlignment="1">
      <alignment horizontal="right"/>
    </xf>
    <xf numFmtId="9" fontId="4" fillId="0" borderId="31" xfId="0" applyNumberFormat="1" applyFont="1" applyBorder="1" applyAlignment="1">
      <alignment horizontal="right"/>
    </xf>
    <xf numFmtId="9" fontId="0" fillId="0" borderId="32" xfId="0" applyNumberFormat="1" applyFont="1" applyBorder="1" applyAlignment="1">
      <alignment horizontal="right"/>
    </xf>
    <xf numFmtId="9" fontId="0" fillId="0" borderId="36" xfId="0" applyNumberFormat="1" applyFont="1" applyBorder="1" applyAlignment="1">
      <alignment horizontal="right"/>
    </xf>
    <xf numFmtId="9" fontId="0" fillId="0" borderId="24" xfId="0" applyNumberFormat="1" applyFont="1" applyBorder="1" applyAlignment="1">
      <alignment horizontal="right"/>
    </xf>
    <xf numFmtId="9" fontId="0" fillId="0" borderId="31" xfId="0" applyNumberFormat="1" applyFont="1" applyBorder="1" applyAlignment="1">
      <alignment horizontal="right"/>
    </xf>
    <xf numFmtId="9" fontId="4" fillId="0" borderId="32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 wrapText="1"/>
    </xf>
    <xf numFmtId="3" fontId="0" fillId="0" borderId="36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0" fontId="2" fillId="0" borderId="24" xfId="0" applyFont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Q15" sqref="P15:Q15"/>
    </sheetView>
  </sheetViews>
  <sheetFormatPr defaultColWidth="9.140625" defaultRowHeight="12.75"/>
  <cols>
    <col min="1" max="1" width="6.421875" style="0" customWidth="1"/>
    <col min="5" max="5" width="8.57421875" style="0" customWidth="1"/>
    <col min="6" max="6" width="4.8515625" style="0" customWidth="1"/>
    <col min="7" max="7" width="3.28125" style="0" customWidth="1"/>
    <col min="8" max="8" width="12.28125" style="0" customWidth="1"/>
    <col min="9" max="9" width="14.421875" style="0" customWidth="1"/>
    <col min="10" max="10" width="15.140625" style="0" customWidth="1"/>
    <col min="11" max="11" width="10.57421875" style="33" customWidth="1"/>
  </cols>
  <sheetData>
    <row r="1" spans="1:8" ht="18" customHeight="1">
      <c r="A1" s="68" t="s">
        <v>35</v>
      </c>
      <c r="B1" s="68"/>
      <c r="C1" s="68"/>
      <c r="D1" s="68"/>
      <c r="E1" s="68"/>
      <c r="F1" s="68"/>
      <c r="G1" s="68"/>
      <c r="H1" s="68"/>
    </row>
    <row r="2" spans="1:8" ht="18" customHeight="1">
      <c r="A2" s="69"/>
      <c r="B2" s="69"/>
      <c r="C2" s="69"/>
      <c r="D2" s="69"/>
      <c r="E2" s="69"/>
      <c r="F2" s="69"/>
      <c r="G2" s="69"/>
      <c r="H2" s="69"/>
    </row>
    <row r="3" spans="1:9" ht="18" customHeight="1">
      <c r="A3" s="29"/>
      <c r="B3" s="70"/>
      <c r="C3" s="70"/>
      <c r="D3" s="70"/>
      <c r="E3" s="70"/>
      <c r="F3" s="70"/>
      <c r="G3" s="70"/>
      <c r="H3" s="1"/>
      <c r="I3" s="1"/>
    </row>
    <row r="4" spans="1:9" ht="18" customHeight="1">
      <c r="A4" s="5"/>
      <c r="B4" s="70" t="s">
        <v>0</v>
      </c>
      <c r="C4" s="70"/>
      <c r="D4" s="70"/>
      <c r="E4" s="70"/>
      <c r="F4" s="70"/>
      <c r="G4" s="70"/>
      <c r="H4" s="30"/>
      <c r="I4" s="1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34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31"/>
    </row>
    <row r="7" spans="1:11" ht="30" customHeight="1" thickBot="1">
      <c r="A7" s="32"/>
      <c r="B7" s="25"/>
      <c r="C7" s="25"/>
      <c r="D7" s="25"/>
      <c r="E7" s="25"/>
      <c r="F7" s="25"/>
      <c r="G7" s="25"/>
      <c r="H7" s="65" t="s">
        <v>32</v>
      </c>
      <c r="I7" s="65" t="s">
        <v>33</v>
      </c>
      <c r="J7" s="65" t="s">
        <v>34</v>
      </c>
      <c r="K7" s="66" t="s">
        <v>31</v>
      </c>
    </row>
    <row r="8" spans="1:11" ht="18" customHeight="1" thickBot="1">
      <c r="A8" s="3" t="s">
        <v>21</v>
      </c>
      <c r="B8" s="4"/>
      <c r="C8" s="4"/>
      <c r="D8" s="4"/>
      <c r="E8" s="4"/>
      <c r="F8" s="4"/>
      <c r="G8" s="4"/>
      <c r="H8" s="35">
        <v>23609409</v>
      </c>
      <c r="I8" s="35">
        <v>30333289</v>
      </c>
      <c r="J8" s="35">
        <v>30333289</v>
      </c>
      <c r="K8" s="51">
        <f aca="true" t="shared" si="0" ref="K8:K14">J8/I8</f>
        <v>1</v>
      </c>
    </row>
    <row r="9" spans="1:11" ht="18" customHeight="1">
      <c r="A9" s="49" t="s">
        <v>1</v>
      </c>
      <c r="B9" s="15" t="s">
        <v>2</v>
      </c>
      <c r="C9" s="16"/>
      <c r="D9" s="16"/>
      <c r="E9" s="16"/>
      <c r="F9" s="16"/>
      <c r="G9" s="16"/>
      <c r="H9" s="47">
        <v>23609409</v>
      </c>
      <c r="I9" s="47">
        <v>30132289</v>
      </c>
      <c r="J9" s="47">
        <v>30132289</v>
      </c>
      <c r="K9" s="53">
        <f t="shared" si="0"/>
        <v>1</v>
      </c>
    </row>
    <row r="10" spans="1:11" ht="18" customHeight="1">
      <c r="A10" s="2"/>
      <c r="B10" s="12" t="s">
        <v>22</v>
      </c>
      <c r="C10" s="1"/>
      <c r="D10" s="1"/>
      <c r="E10" s="1"/>
      <c r="F10" s="1"/>
      <c r="G10" s="1"/>
      <c r="H10" s="59">
        <v>16178439</v>
      </c>
      <c r="I10" s="59">
        <v>16178439</v>
      </c>
      <c r="J10" s="59">
        <v>16178439</v>
      </c>
      <c r="K10" s="54">
        <f t="shared" si="0"/>
        <v>1</v>
      </c>
    </row>
    <row r="11" spans="1:11" ht="18" customHeight="1">
      <c r="A11" s="2"/>
      <c r="B11" s="11" t="s">
        <v>23</v>
      </c>
      <c r="C11" s="10"/>
      <c r="D11" s="10"/>
      <c r="E11" s="10"/>
      <c r="F11" s="10"/>
      <c r="G11" s="10"/>
      <c r="H11" s="59">
        <v>5630970</v>
      </c>
      <c r="I11" s="59">
        <v>5706210</v>
      </c>
      <c r="J11" s="59">
        <v>5706210</v>
      </c>
      <c r="K11" s="54">
        <f t="shared" si="0"/>
        <v>1</v>
      </c>
    </row>
    <row r="12" spans="1:11" ht="18" customHeight="1">
      <c r="A12" s="2"/>
      <c r="B12" s="13" t="s">
        <v>3</v>
      </c>
      <c r="C12" s="1"/>
      <c r="D12" s="1"/>
      <c r="E12" s="1"/>
      <c r="F12" s="1"/>
      <c r="G12" s="1"/>
      <c r="H12" s="59">
        <v>1800000</v>
      </c>
      <c r="I12" s="59">
        <v>1800000</v>
      </c>
      <c r="J12" s="59">
        <v>1800000</v>
      </c>
      <c r="K12" s="54">
        <f t="shared" si="0"/>
        <v>1</v>
      </c>
    </row>
    <row r="13" spans="1:11" ht="18" customHeight="1">
      <c r="A13" s="2"/>
      <c r="B13" s="14" t="s">
        <v>29</v>
      </c>
      <c r="C13" s="10"/>
      <c r="D13" s="10"/>
      <c r="E13" s="10"/>
      <c r="F13" s="10"/>
      <c r="G13" s="10"/>
      <c r="H13" s="59"/>
      <c r="I13" s="59">
        <v>6447640</v>
      </c>
      <c r="J13" s="59">
        <v>6447640</v>
      </c>
      <c r="K13" s="54">
        <f t="shared" si="0"/>
        <v>1</v>
      </c>
    </row>
    <row r="14" spans="1:11" ht="18" customHeight="1" thickBot="1">
      <c r="A14" s="50" t="s">
        <v>4</v>
      </c>
      <c r="B14" s="18" t="s">
        <v>24</v>
      </c>
      <c r="C14" s="19"/>
      <c r="D14" s="19"/>
      <c r="E14" s="19"/>
      <c r="F14" s="19"/>
      <c r="G14" s="19"/>
      <c r="H14" s="60">
        <v>0</v>
      </c>
      <c r="I14" s="60">
        <v>201000</v>
      </c>
      <c r="J14" s="60">
        <v>201000</v>
      </c>
      <c r="K14" s="55">
        <f t="shared" si="0"/>
        <v>1</v>
      </c>
    </row>
    <row r="15" spans="1:11" ht="18" customHeight="1" thickBot="1">
      <c r="A15" s="3" t="s">
        <v>25</v>
      </c>
      <c r="B15" s="4"/>
      <c r="C15" s="4"/>
      <c r="D15" s="4"/>
      <c r="E15" s="4"/>
      <c r="F15" s="4"/>
      <c r="G15" s="4"/>
      <c r="H15" s="64">
        <v>0</v>
      </c>
      <c r="I15" s="64">
        <v>29400382</v>
      </c>
      <c r="J15" s="64">
        <v>29400382</v>
      </c>
      <c r="K15" s="52">
        <v>1</v>
      </c>
    </row>
    <row r="16" spans="1:11" ht="18" customHeight="1" thickBot="1">
      <c r="A16" s="3" t="s">
        <v>5</v>
      </c>
      <c r="B16" s="4"/>
      <c r="C16" s="4"/>
      <c r="D16" s="4"/>
      <c r="E16" s="4"/>
      <c r="F16" s="4"/>
      <c r="G16" s="4"/>
      <c r="H16" s="35">
        <v>3207781</v>
      </c>
      <c r="I16" s="35">
        <v>5981611</v>
      </c>
      <c r="J16" s="35">
        <v>5981611</v>
      </c>
      <c r="K16" s="51">
        <v>1</v>
      </c>
    </row>
    <row r="17" spans="1:11" ht="18" customHeight="1">
      <c r="A17" s="21"/>
      <c r="B17" s="23" t="s">
        <v>6</v>
      </c>
      <c r="C17" s="24"/>
      <c r="D17" s="24"/>
      <c r="E17" s="24"/>
      <c r="F17" s="24"/>
      <c r="G17" s="24"/>
      <c r="H17" s="62">
        <v>2426099</v>
      </c>
      <c r="I17" s="62">
        <v>1721208</v>
      </c>
      <c r="J17" s="62">
        <v>1721208</v>
      </c>
      <c r="K17" s="57">
        <v>1</v>
      </c>
    </row>
    <row r="18" spans="1:13" ht="18" customHeight="1">
      <c r="A18" s="2"/>
      <c r="B18" s="22" t="s">
        <v>7</v>
      </c>
      <c r="C18" s="1"/>
      <c r="D18" s="6"/>
      <c r="E18" s="1"/>
      <c r="F18" s="1"/>
      <c r="G18" s="1"/>
      <c r="H18" s="48">
        <v>769726</v>
      </c>
      <c r="I18" s="48">
        <v>4248112</v>
      </c>
      <c r="J18" s="48">
        <v>4248112</v>
      </c>
      <c r="K18" s="58">
        <v>1</v>
      </c>
      <c r="M18" s="67"/>
    </row>
    <row r="19" spans="1:11" ht="18" customHeight="1">
      <c r="A19" s="2"/>
      <c r="B19" s="17" t="s">
        <v>8</v>
      </c>
      <c r="C19" s="20"/>
      <c r="D19" s="20"/>
      <c r="E19" s="10"/>
      <c r="F19" s="10"/>
      <c r="G19" s="10"/>
      <c r="H19" s="59">
        <v>530240</v>
      </c>
      <c r="I19" s="59">
        <v>3850175</v>
      </c>
      <c r="J19" s="59">
        <v>3850175</v>
      </c>
      <c r="K19" s="54">
        <v>1</v>
      </c>
    </row>
    <row r="20" spans="1:11" ht="18" customHeight="1">
      <c r="A20" s="2"/>
      <c r="B20" s="22" t="s">
        <v>9</v>
      </c>
      <c r="C20" s="6"/>
      <c r="D20" s="6"/>
      <c r="E20" s="1"/>
      <c r="F20" s="1"/>
      <c r="G20" s="1"/>
      <c r="H20" s="59">
        <v>239486</v>
      </c>
      <c r="I20" s="59">
        <v>397937</v>
      </c>
      <c r="J20" s="59">
        <v>397937</v>
      </c>
      <c r="K20" s="54">
        <v>1</v>
      </c>
    </row>
    <row r="21" spans="1:11" ht="18" customHeight="1" thickBot="1">
      <c r="A21" s="2"/>
      <c r="B21" s="18" t="s">
        <v>10</v>
      </c>
      <c r="C21" s="19"/>
      <c r="D21" s="19"/>
      <c r="E21" s="19"/>
      <c r="F21" s="19"/>
      <c r="G21" s="19"/>
      <c r="H21" s="60">
        <v>11956</v>
      </c>
      <c r="I21" s="60">
        <v>12291</v>
      </c>
      <c r="J21" s="60">
        <v>12291</v>
      </c>
      <c r="K21" s="55">
        <v>1</v>
      </c>
    </row>
    <row r="22" spans="1:11" ht="18" customHeight="1" thickBot="1">
      <c r="A22" s="3" t="s">
        <v>11</v>
      </c>
      <c r="B22" s="4"/>
      <c r="C22" s="26"/>
      <c r="D22" s="4"/>
      <c r="E22" s="4"/>
      <c r="F22" s="4"/>
      <c r="G22" s="4"/>
      <c r="H22" s="35">
        <v>2180215</v>
      </c>
      <c r="I22" s="35">
        <v>1493361</v>
      </c>
      <c r="J22" s="35">
        <v>1493361</v>
      </c>
      <c r="K22" s="51">
        <v>1</v>
      </c>
    </row>
    <row r="23" spans="1:11" ht="18" customHeight="1">
      <c r="A23" s="41"/>
      <c r="B23" s="39" t="s">
        <v>12</v>
      </c>
      <c r="C23" s="40"/>
      <c r="D23" s="40"/>
      <c r="E23" s="40"/>
      <c r="F23" s="40"/>
      <c r="G23" s="40"/>
      <c r="H23" s="62">
        <v>854603</v>
      </c>
      <c r="I23" s="62">
        <v>1135842</v>
      </c>
      <c r="J23" s="62">
        <v>1135842</v>
      </c>
      <c r="K23" s="57">
        <v>1</v>
      </c>
    </row>
    <row r="24" spans="1:11" ht="18" customHeight="1" thickBot="1">
      <c r="A24" s="42"/>
      <c r="B24" s="43" t="s">
        <v>28</v>
      </c>
      <c r="C24" s="25"/>
      <c r="D24" s="25"/>
      <c r="E24" s="25"/>
      <c r="F24" s="25"/>
      <c r="G24" s="25"/>
      <c r="H24" s="60">
        <v>1325612</v>
      </c>
      <c r="I24" s="60">
        <v>357519</v>
      </c>
      <c r="J24" s="60">
        <v>357519</v>
      </c>
      <c r="K24" s="55">
        <v>1</v>
      </c>
    </row>
    <row r="25" spans="1:11" ht="18" customHeight="1" thickBot="1">
      <c r="A25" s="3" t="s">
        <v>13</v>
      </c>
      <c r="B25" s="4"/>
      <c r="C25" s="4"/>
      <c r="D25" s="4"/>
      <c r="E25" s="4"/>
      <c r="F25" s="4"/>
      <c r="G25" s="4"/>
      <c r="H25" s="35">
        <v>0</v>
      </c>
      <c r="I25" s="35">
        <v>2500000</v>
      </c>
      <c r="J25" s="61">
        <v>2500000</v>
      </c>
      <c r="K25" s="51">
        <v>1</v>
      </c>
    </row>
    <row r="26" spans="1:11" ht="18" customHeight="1" thickBot="1">
      <c r="A26" s="3" t="s">
        <v>14</v>
      </c>
      <c r="B26" s="4"/>
      <c r="C26" s="4"/>
      <c r="D26" s="4"/>
      <c r="E26" s="4"/>
      <c r="F26" s="4"/>
      <c r="G26" s="4"/>
      <c r="H26" s="35">
        <f>SUM(H27:H28)</f>
        <v>0</v>
      </c>
      <c r="I26" s="35"/>
      <c r="J26" s="35"/>
      <c r="K26" s="51"/>
    </row>
    <row r="27" spans="1:11" ht="18" customHeight="1">
      <c r="A27" s="7"/>
      <c r="B27" s="46" t="s">
        <v>26</v>
      </c>
      <c r="C27" s="9"/>
      <c r="D27" s="9"/>
      <c r="E27" s="9"/>
      <c r="F27" s="9"/>
      <c r="G27" s="9"/>
      <c r="H27" s="62">
        <v>0</v>
      </c>
      <c r="I27" s="62"/>
      <c r="J27" s="62"/>
      <c r="K27" s="57"/>
    </row>
    <row r="28" spans="1:11" ht="18" customHeight="1" thickBot="1">
      <c r="A28" s="45"/>
      <c r="B28" s="44" t="s">
        <v>30</v>
      </c>
      <c r="C28" s="38"/>
      <c r="D28" s="38"/>
      <c r="E28" s="38"/>
      <c r="F28" s="38"/>
      <c r="G28" s="38"/>
      <c r="H28" s="60">
        <v>0</v>
      </c>
      <c r="I28" s="60"/>
      <c r="J28" s="60"/>
      <c r="K28" s="55"/>
    </row>
    <row r="29" spans="1:11" ht="18" customHeight="1" thickBot="1">
      <c r="A29" s="27" t="s">
        <v>15</v>
      </c>
      <c r="B29" s="8"/>
      <c r="C29" s="8"/>
      <c r="D29" s="8"/>
      <c r="E29" s="8"/>
      <c r="F29" s="8"/>
      <c r="G29" s="8"/>
      <c r="H29" s="35">
        <f>H30</f>
        <v>0</v>
      </c>
      <c r="I29" s="35">
        <v>358506</v>
      </c>
      <c r="J29" s="35">
        <v>358506</v>
      </c>
      <c r="K29" s="51">
        <v>1</v>
      </c>
    </row>
    <row r="30" spans="1:11" ht="18" customHeight="1" thickBot="1">
      <c r="A30" s="2"/>
      <c r="B30" s="12" t="s">
        <v>16</v>
      </c>
      <c r="C30" s="1"/>
      <c r="D30" s="1"/>
      <c r="E30" s="1"/>
      <c r="F30" s="1"/>
      <c r="G30" s="1"/>
      <c r="H30" s="63">
        <v>0</v>
      </c>
      <c r="I30" s="63">
        <v>358506</v>
      </c>
      <c r="J30" s="63">
        <v>358506</v>
      </c>
      <c r="K30" s="56">
        <v>1</v>
      </c>
    </row>
    <row r="31" spans="1:11" ht="18" customHeight="1" thickBot="1">
      <c r="A31" s="3" t="s">
        <v>20</v>
      </c>
      <c r="B31" s="8"/>
      <c r="C31" s="8"/>
      <c r="D31" s="8"/>
      <c r="E31" s="8"/>
      <c r="F31" s="8"/>
      <c r="G31" s="28"/>
      <c r="H31" s="36">
        <v>28997405</v>
      </c>
      <c r="I31" s="36">
        <v>70067149</v>
      </c>
      <c r="J31" s="36">
        <v>70067149</v>
      </c>
      <c r="K31" s="51">
        <v>1</v>
      </c>
    </row>
    <row r="32" spans="1:11" ht="18" customHeight="1" thickBot="1">
      <c r="A32" s="3" t="s">
        <v>17</v>
      </c>
      <c r="B32" s="4"/>
      <c r="C32" s="4"/>
      <c r="D32" s="4"/>
      <c r="E32" s="4"/>
      <c r="F32" s="4"/>
      <c r="G32" s="4"/>
      <c r="H32" s="35">
        <v>14873465</v>
      </c>
      <c r="I32" s="35">
        <v>21981771</v>
      </c>
      <c r="J32" s="35">
        <v>21981771</v>
      </c>
      <c r="K32" s="51">
        <f>J32/I32</f>
        <v>1</v>
      </c>
    </row>
    <row r="33" spans="1:11" ht="18" customHeight="1">
      <c r="A33" s="2"/>
      <c r="B33" s="15" t="s">
        <v>18</v>
      </c>
      <c r="C33" s="16"/>
      <c r="D33" s="16"/>
      <c r="E33" s="16"/>
      <c r="F33" s="16"/>
      <c r="G33" s="16"/>
      <c r="H33" s="59">
        <v>14873465</v>
      </c>
      <c r="I33" s="59">
        <v>21006138</v>
      </c>
      <c r="J33" s="59">
        <v>21006138</v>
      </c>
      <c r="K33" s="54">
        <f>J33/I33</f>
        <v>1</v>
      </c>
    </row>
    <row r="34" spans="1:11" ht="18" customHeight="1" thickBot="1">
      <c r="A34" s="21"/>
      <c r="B34" s="37" t="s">
        <v>27</v>
      </c>
      <c r="C34" s="38"/>
      <c r="D34" s="38"/>
      <c r="E34" s="38"/>
      <c r="F34" s="38"/>
      <c r="G34" s="38"/>
      <c r="H34" s="60">
        <v>0</v>
      </c>
      <c r="I34" s="60">
        <v>975633</v>
      </c>
      <c r="J34" s="60">
        <v>975633</v>
      </c>
      <c r="K34" s="55">
        <f>J34/I34</f>
        <v>1</v>
      </c>
    </row>
    <row r="35" spans="1:11" ht="18" customHeight="1" thickBot="1">
      <c r="A35" s="3" t="s">
        <v>19</v>
      </c>
      <c r="B35" s="4"/>
      <c r="C35" s="4"/>
      <c r="D35" s="4"/>
      <c r="E35" s="4"/>
      <c r="F35" s="4"/>
      <c r="G35" s="4"/>
      <c r="H35" s="35">
        <v>43870870</v>
      </c>
      <c r="I35" s="35">
        <v>92048920</v>
      </c>
      <c r="J35" s="35">
        <v>92048920</v>
      </c>
      <c r="K35" s="51">
        <v>1</v>
      </c>
    </row>
    <row r="36" spans="1:8" ht="18" customHeight="1">
      <c r="A36" s="1"/>
      <c r="B36" s="1"/>
      <c r="C36" s="6"/>
      <c r="D36" s="1"/>
      <c r="E36" s="1"/>
      <c r="F36" s="1"/>
      <c r="G36" s="1"/>
      <c r="H36" s="1"/>
    </row>
    <row r="37" spans="1:8" ht="18" customHeight="1">
      <c r="A37" s="5"/>
      <c r="B37" s="5"/>
      <c r="C37" s="5"/>
      <c r="D37" s="5"/>
      <c r="E37" s="5"/>
      <c r="F37" s="5"/>
      <c r="G37" s="5"/>
      <c r="H37" s="5"/>
    </row>
  </sheetData>
  <sheetProtection/>
  <mergeCells count="4">
    <mergeCell ref="A1:H1"/>
    <mergeCell ref="A2:H2"/>
    <mergeCell ref="B3:G3"/>
    <mergeCell ref="B4:G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2020-04-29T11:01:46Z</cp:lastPrinted>
  <dcterms:created xsi:type="dcterms:W3CDTF">2014-01-29T13:47:48Z</dcterms:created>
  <dcterms:modified xsi:type="dcterms:W3CDTF">2020-07-06T13:55:13Z</dcterms:modified>
  <cp:category/>
  <cp:version/>
  <cp:contentType/>
  <cp:contentStatus/>
</cp:coreProperties>
</file>