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PI100" i="1"/>
  <c r="PH100"/>
  <c r="PG100"/>
  <c r="PF100"/>
  <c r="PE100"/>
  <c r="PC100"/>
  <c r="PB100"/>
  <c r="DB100"/>
  <c r="S100"/>
  <c r="R100"/>
  <c r="U100" s="1"/>
  <c r="O100"/>
  <c r="N100"/>
  <c r="Q100" s="1"/>
  <c r="K100"/>
  <c r="J100"/>
  <c r="M100" s="1"/>
  <c r="PG99"/>
  <c r="PI98"/>
  <c r="PH98"/>
  <c r="PG98"/>
  <c r="PF98"/>
  <c r="PE98"/>
  <c r="PC98"/>
  <c r="PB98"/>
  <c r="DE98"/>
  <c r="DB98"/>
  <c r="CY98"/>
  <c r="BL98"/>
  <c r="R98" s="1"/>
  <c r="U98" s="1"/>
  <c r="BI98"/>
  <c r="BF98"/>
  <c r="J98" s="1"/>
  <c r="M98" s="1"/>
  <c r="S98"/>
  <c r="O98"/>
  <c r="N98"/>
  <c r="Q98" s="1"/>
  <c r="K98"/>
  <c r="PI97"/>
  <c r="PH97"/>
  <c r="PG97"/>
  <c r="PF97"/>
  <c r="PE97"/>
  <c r="PC97"/>
  <c r="PB97"/>
  <c r="DB97"/>
  <c r="N97" s="1"/>
  <c r="Q97" s="1"/>
  <c r="CY97"/>
  <c r="CM97"/>
  <c r="CD97"/>
  <c r="DE97" s="1"/>
  <c r="R97" s="1"/>
  <c r="U97" s="1"/>
  <c r="BL97"/>
  <c r="BF97"/>
  <c r="S97"/>
  <c r="O97"/>
  <c r="K97"/>
  <c r="J97"/>
  <c r="M97" s="1"/>
  <c r="PI96"/>
  <c r="PH96"/>
  <c r="PG96"/>
  <c r="PF96"/>
  <c r="O96" s="1"/>
  <c r="PC96"/>
  <c r="PB96"/>
  <c r="IG96"/>
  <c r="PE96" s="1"/>
  <c r="N96" s="1"/>
  <c r="Q96" s="1"/>
  <c r="DE96"/>
  <c r="DB96"/>
  <c r="CY96"/>
  <c r="BL96"/>
  <c r="R96" s="1"/>
  <c r="U96" s="1"/>
  <c r="BI96"/>
  <c r="BF96"/>
  <c r="J96" s="1"/>
  <c r="M96" s="1"/>
  <c r="S96"/>
  <c r="K96"/>
  <c r="PI95"/>
  <c r="PH95"/>
  <c r="PG95"/>
  <c r="PF95"/>
  <c r="PE95"/>
  <c r="PC95"/>
  <c r="PB95"/>
  <c r="DE95"/>
  <c r="DB95"/>
  <c r="CY95"/>
  <c r="BL95"/>
  <c r="R95" s="1"/>
  <c r="U95" s="1"/>
  <c r="BI95"/>
  <c r="BF95"/>
  <c r="J95" s="1"/>
  <c r="M95" s="1"/>
  <c r="S95"/>
  <c r="O95"/>
  <c r="N95"/>
  <c r="Q95" s="1"/>
  <c r="K95"/>
  <c r="PI94"/>
  <c r="S94" s="1"/>
  <c r="PH94"/>
  <c r="PG94"/>
  <c r="PF94"/>
  <c r="PE94"/>
  <c r="PC94"/>
  <c r="PB94"/>
  <c r="DE94"/>
  <c r="DB94"/>
  <c r="N94" s="1"/>
  <c r="Q94" s="1"/>
  <c r="CY94"/>
  <c r="BL94"/>
  <c r="BF94"/>
  <c r="R94"/>
  <c r="U94" s="1"/>
  <c r="O94"/>
  <c r="K94"/>
  <c r="J94"/>
  <c r="M94" s="1"/>
  <c r="PG93"/>
  <c r="OZ93"/>
  <c r="OW93"/>
  <c r="OV93"/>
  <c r="OT93"/>
  <c r="OQ93"/>
  <c r="ON93"/>
  <c r="OM93"/>
  <c r="OK93"/>
  <c r="OH93"/>
  <c r="OE93"/>
  <c r="OD93"/>
  <c r="OB93"/>
  <c r="NY93"/>
  <c r="NV93"/>
  <c r="NU93"/>
  <c r="NS93"/>
  <c r="NP93"/>
  <c r="NM93"/>
  <c r="NL93"/>
  <c r="NJ93"/>
  <c r="NG93"/>
  <c r="ND93"/>
  <c r="NC93"/>
  <c r="NA93"/>
  <c r="MX93"/>
  <c r="MU93"/>
  <c r="MT93"/>
  <c r="MR93"/>
  <c r="MO93"/>
  <c r="ML93"/>
  <c r="MK93"/>
  <c r="MI93"/>
  <c r="MF93"/>
  <c r="MC93"/>
  <c r="MB93"/>
  <c r="LZ93"/>
  <c r="LW93"/>
  <c r="LT93"/>
  <c r="LS93"/>
  <c r="LQ93"/>
  <c r="LN93"/>
  <c r="LK93"/>
  <c r="LJ93"/>
  <c r="LH93"/>
  <c r="LE93"/>
  <c r="LB93"/>
  <c r="LA93"/>
  <c r="KY93"/>
  <c r="KV93"/>
  <c r="KS93"/>
  <c r="KR93"/>
  <c r="KP93"/>
  <c r="KM93"/>
  <c r="KJ93"/>
  <c r="KI93"/>
  <c r="KG93"/>
  <c r="KD93"/>
  <c r="KA93"/>
  <c r="JZ93"/>
  <c r="JX93"/>
  <c r="JU93"/>
  <c r="JR93"/>
  <c r="JQ93"/>
  <c r="JO93"/>
  <c r="JL93"/>
  <c r="JI93"/>
  <c r="JH93"/>
  <c r="JF93"/>
  <c r="JC93"/>
  <c r="IZ93"/>
  <c r="IY93"/>
  <c r="IW93"/>
  <c r="IT93"/>
  <c r="IS93"/>
  <c r="IQ93"/>
  <c r="IP93"/>
  <c r="IN93"/>
  <c r="IK93"/>
  <c r="IJ93"/>
  <c r="PH93" s="1"/>
  <c r="IH93"/>
  <c r="IG93"/>
  <c r="IE93"/>
  <c r="IB93"/>
  <c r="HY93"/>
  <c r="HX93"/>
  <c r="HV93"/>
  <c r="HS93"/>
  <c r="HP93"/>
  <c r="HO93"/>
  <c r="HM93"/>
  <c r="HJ93"/>
  <c r="HI93"/>
  <c r="HG93"/>
  <c r="PF93" s="1"/>
  <c r="HF93"/>
  <c r="HD93"/>
  <c r="PC93" s="1"/>
  <c r="K93" s="1"/>
  <c r="HC93"/>
  <c r="PB93" s="1"/>
  <c r="HA93"/>
  <c r="GX93"/>
  <c r="GW93"/>
  <c r="GU93"/>
  <c r="GR93"/>
  <c r="GO93"/>
  <c r="GN93"/>
  <c r="GL93"/>
  <c r="GI93"/>
  <c r="GF93"/>
  <c r="GE93"/>
  <c r="GC93"/>
  <c r="FZ93"/>
  <c r="FW93"/>
  <c r="FV93"/>
  <c r="FT93"/>
  <c r="FQ93"/>
  <c r="FN93"/>
  <c r="FM93"/>
  <c r="FK93"/>
  <c r="FH93"/>
  <c r="FE93"/>
  <c r="FD93"/>
  <c r="FB93"/>
  <c r="EY93"/>
  <c r="EV93"/>
  <c r="EU93"/>
  <c r="ES93"/>
  <c r="EP93"/>
  <c r="EM93"/>
  <c r="EL93"/>
  <c r="EJ93"/>
  <c r="EG93"/>
  <c r="ED93"/>
  <c r="EC93"/>
  <c r="EA93"/>
  <c r="DX93"/>
  <c r="DU93"/>
  <c r="DT93"/>
  <c r="DR93"/>
  <c r="DO93"/>
  <c r="PI93" s="1"/>
  <c r="S93" s="1"/>
  <c r="DL93"/>
  <c r="DK93"/>
  <c r="PE93" s="1"/>
  <c r="N93" s="1"/>
  <c r="DI93"/>
  <c r="DF93"/>
  <c r="DB93"/>
  <c r="CZ93"/>
  <c r="CY93"/>
  <c r="CW93"/>
  <c r="CT93"/>
  <c r="CS93"/>
  <c r="CQ93"/>
  <c r="CN93"/>
  <c r="CK93"/>
  <c r="CJ93"/>
  <c r="CH93"/>
  <c r="CE93"/>
  <c r="CD93"/>
  <c r="CB93"/>
  <c r="BY93"/>
  <c r="BX93"/>
  <c r="BV93"/>
  <c r="BU93"/>
  <c r="DE93" s="1"/>
  <c r="BS93"/>
  <c r="BR93"/>
  <c r="BP93"/>
  <c r="BO93"/>
  <c r="BM93"/>
  <c r="BJ93"/>
  <c r="O93" s="1"/>
  <c r="BG93"/>
  <c r="BD93"/>
  <c r="BC93"/>
  <c r="BA93"/>
  <c r="AZ93"/>
  <c r="AX93"/>
  <c r="AW93"/>
  <c r="AU93"/>
  <c r="AR93"/>
  <c r="AQ93"/>
  <c r="AO93"/>
  <c r="AN93"/>
  <c r="AL93"/>
  <c r="AI93"/>
  <c r="AH93"/>
  <c r="AF93"/>
  <c r="AE93"/>
  <c r="AC93"/>
  <c r="AB93"/>
  <c r="BL93" s="1"/>
  <c r="Z93"/>
  <c r="Y93"/>
  <c r="W93"/>
  <c r="V93"/>
  <c r="BF93" s="1"/>
  <c r="J93" s="1"/>
  <c r="PI92"/>
  <c r="PH92"/>
  <c r="PG92"/>
  <c r="PF92"/>
  <c r="PE92"/>
  <c r="PC92"/>
  <c r="PB92"/>
  <c r="DE92"/>
  <c r="DB92"/>
  <c r="CY92"/>
  <c r="BL92"/>
  <c r="R92" s="1"/>
  <c r="U92" s="1"/>
  <c r="BI92"/>
  <c r="BF92"/>
  <c r="J92" s="1"/>
  <c r="M92" s="1"/>
  <c r="S92"/>
  <c r="O92"/>
  <c r="N92"/>
  <c r="Q92" s="1"/>
  <c r="K92"/>
  <c r="PI91"/>
  <c r="PH91"/>
  <c r="PG91"/>
  <c r="PF91"/>
  <c r="PE91"/>
  <c r="PC91"/>
  <c r="PB91"/>
  <c r="DE91"/>
  <c r="DB91"/>
  <c r="CY91"/>
  <c r="BL91"/>
  <c r="R91" s="1"/>
  <c r="U91" s="1"/>
  <c r="BI91"/>
  <c r="BF91"/>
  <c r="J91" s="1"/>
  <c r="M91" s="1"/>
  <c r="S91"/>
  <c r="O91"/>
  <c r="N91"/>
  <c r="Q91" s="1"/>
  <c r="K91"/>
  <c r="PI90"/>
  <c r="PH90"/>
  <c r="PG90"/>
  <c r="PF90"/>
  <c r="PE90"/>
  <c r="PC90"/>
  <c r="PB90"/>
  <c r="DE90"/>
  <c r="DB90"/>
  <c r="CY90"/>
  <c r="BL90"/>
  <c r="R90" s="1"/>
  <c r="U90" s="1"/>
  <c r="BI90"/>
  <c r="BF90"/>
  <c r="J90" s="1"/>
  <c r="M90" s="1"/>
  <c r="S90"/>
  <c r="O90"/>
  <c r="N90"/>
  <c r="Q90" s="1"/>
  <c r="K90"/>
  <c r="PI89"/>
  <c r="S89" s="1"/>
  <c r="PH89"/>
  <c r="PG89"/>
  <c r="PF89"/>
  <c r="PE89"/>
  <c r="PC89"/>
  <c r="PB89"/>
  <c r="DE89"/>
  <c r="DB89"/>
  <c r="CY89"/>
  <c r="BL89"/>
  <c r="R89" s="1"/>
  <c r="BI89"/>
  <c r="BF89"/>
  <c r="J89" s="1"/>
  <c r="M89" s="1"/>
  <c r="O89"/>
  <c r="N89"/>
  <c r="Q89" s="1"/>
  <c r="K89"/>
  <c r="PI88"/>
  <c r="PG88"/>
  <c r="PG87" s="1"/>
  <c r="PE88"/>
  <c r="OZ88"/>
  <c r="OY88"/>
  <c r="OY87" s="1"/>
  <c r="OW88"/>
  <c r="OV88"/>
  <c r="OT88"/>
  <c r="OS88"/>
  <c r="OQ88"/>
  <c r="OP88"/>
  <c r="ON88"/>
  <c r="OM88"/>
  <c r="OM87" s="1"/>
  <c r="OK88"/>
  <c r="OJ88"/>
  <c r="OJ87" s="1"/>
  <c r="OH88"/>
  <c r="OG88"/>
  <c r="OG87" s="1"/>
  <c r="OE88"/>
  <c r="OD88"/>
  <c r="OB88"/>
  <c r="OA88"/>
  <c r="NY88"/>
  <c r="NX88"/>
  <c r="NV88"/>
  <c r="NU88"/>
  <c r="NU87" s="1"/>
  <c r="NS88"/>
  <c r="NR88"/>
  <c r="NR87" s="1"/>
  <c r="NP88"/>
  <c r="NO88"/>
  <c r="NO87" s="1"/>
  <c r="NM88"/>
  <c r="NL88"/>
  <c r="NJ88"/>
  <c r="NI88"/>
  <c r="NG88"/>
  <c r="NF88"/>
  <c r="ND88"/>
  <c r="NC88"/>
  <c r="NC87" s="1"/>
  <c r="NA88"/>
  <c r="MZ88"/>
  <c r="MZ87" s="1"/>
  <c r="MX88"/>
  <c r="MW88"/>
  <c r="MW87" s="1"/>
  <c r="MU88"/>
  <c r="MT88"/>
  <c r="MR88"/>
  <c r="MQ88"/>
  <c r="MO88"/>
  <c r="MN88"/>
  <c r="ML88"/>
  <c r="MK88"/>
  <c r="MK87" s="1"/>
  <c r="MI88"/>
  <c r="MH88"/>
  <c r="MH87" s="1"/>
  <c r="MF88"/>
  <c r="ME88"/>
  <c r="ME87" s="1"/>
  <c r="MC88"/>
  <c r="MB88"/>
  <c r="LZ88"/>
  <c r="LY88"/>
  <c r="LW88"/>
  <c r="LV88"/>
  <c r="LT88"/>
  <c r="LS88"/>
  <c r="LS87" s="1"/>
  <c r="LQ88"/>
  <c r="LP88"/>
  <c r="LP87" s="1"/>
  <c r="LN88"/>
  <c r="LM88"/>
  <c r="LM87" s="1"/>
  <c r="LK88"/>
  <c r="LJ88"/>
  <c r="LH88"/>
  <c r="LG88"/>
  <c r="LE88"/>
  <c r="LD88"/>
  <c r="LB88"/>
  <c r="LA88"/>
  <c r="LA87" s="1"/>
  <c r="KY88"/>
  <c r="KX88"/>
  <c r="KX87" s="1"/>
  <c r="KV88"/>
  <c r="KU88"/>
  <c r="KU87" s="1"/>
  <c r="KS88"/>
  <c r="KR88"/>
  <c r="KP88"/>
  <c r="KO88"/>
  <c r="KM88"/>
  <c r="KL88"/>
  <c r="KJ88"/>
  <c r="KI88"/>
  <c r="KI87" s="1"/>
  <c r="KG88"/>
  <c r="KF88"/>
  <c r="KF87" s="1"/>
  <c r="KD88"/>
  <c r="KC88"/>
  <c r="KC87" s="1"/>
  <c r="KA88"/>
  <c r="JZ88"/>
  <c r="JX88"/>
  <c r="JW88"/>
  <c r="JU88"/>
  <c r="JT88"/>
  <c r="JR88"/>
  <c r="JQ88"/>
  <c r="JQ87" s="1"/>
  <c r="JO88"/>
  <c r="JN88"/>
  <c r="JN87" s="1"/>
  <c r="JL88"/>
  <c r="JK88"/>
  <c r="JK87" s="1"/>
  <c r="JI88"/>
  <c r="JH88"/>
  <c r="JF88"/>
  <c r="JE88"/>
  <c r="JC88"/>
  <c r="JB88"/>
  <c r="IZ88"/>
  <c r="IY88"/>
  <c r="IY87" s="1"/>
  <c r="IW88"/>
  <c r="IV88"/>
  <c r="IV87" s="1"/>
  <c r="IT88"/>
  <c r="IS88"/>
  <c r="IS87" s="1"/>
  <c r="IQ88"/>
  <c r="IP88"/>
  <c r="IN88"/>
  <c r="IM88"/>
  <c r="IK88"/>
  <c r="IJ88"/>
  <c r="IH88"/>
  <c r="IG88"/>
  <c r="IG87" s="1"/>
  <c r="IE88"/>
  <c r="ID88"/>
  <c r="ID87" s="1"/>
  <c r="IB88"/>
  <c r="IA88"/>
  <c r="IA87" s="1"/>
  <c r="HY88"/>
  <c r="HX88"/>
  <c r="HX87" s="1"/>
  <c r="HV88"/>
  <c r="HU88"/>
  <c r="HU87" s="1"/>
  <c r="HS88"/>
  <c r="HR88"/>
  <c r="HR87" s="1"/>
  <c r="HP88"/>
  <c r="HO88"/>
  <c r="HO87" s="1"/>
  <c r="HM88"/>
  <c r="HL88"/>
  <c r="HL87" s="1"/>
  <c r="HJ88"/>
  <c r="HI88"/>
  <c r="HI87" s="1"/>
  <c r="HG88"/>
  <c r="HF88"/>
  <c r="HF87" s="1"/>
  <c r="HD88"/>
  <c r="HC88"/>
  <c r="HC87" s="1"/>
  <c r="HA88"/>
  <c r="GZ88"/>
  <c r="GZ87" s="1"/>
  <c r="GX88"/>
  <c r="GW88"/>
  <c r="GW87" s="1"/>
  <c r="GU88"/>
  <c r="GT88"/>
  <c r="GT87" s="1"/>
  <c r="GR88"/>
  <c r="GQ88"/>
  <c r="GQ87" s="1"/>
  <c r="GO88"/>
  <c r="GN88"/>
  <c r="GN87" s="1"/>
  <c r="GL88"/>
  <c r="GK88"/>
  <c r="GK87" s="1"/>
  <c r="GI88"/>
  <c r="GH88"/>
  <c r="GH87" s="1"/>
  <c r="GF88"/>
  <c r="GE88"/>
  <c r="GE87" s="1"/>
  <c r="GC88"/>
  <c r="GB88"/>
  <c r="GB87" s="1"/>
  <c r="FZ88"/>
  <c r="FY88"/>
  <c r="FY87" s="1"/>
  <c r="FW88"/>
  <c r="FV88"/>
  <c r="FV87" s="1"/>
  <c r="FT88"/>
  <c r="FS88"/>
  <c r="FS87" s="1"/>
  <c r="FQ88"/>
  <c r="FP88"/>
  <c r="FP87" s="1"/>
  <c r="FN88"/>
  <c r="FM88"/>
  <c r="FK88"/>
  <c r="FJ88"/>
  <c r="FH88"/>
  <c r="FG88"/>
  <c r="FE88"/>
  <c r="FD88"/>
  <c r="FB88"/>
  <c r="FA88"/>
  <c r="EY88"/>
  <c r="EX88"/>
  <c r="EV88"/>
  <c r="EU88"/>
  <c r="ES88"/>
  <c r="ER88"/>
  <c r="EP88"/>
  <c r="EO88"/>
  <c r="EM88"/>
  <c r="EL88"/>
  <c r="EJ88"/>
  <c r="EI88"/>
  <c r="EG88"/>
  <c r="EF88"/>
  <c r="ED88"/>
  <c r="EC88"/>
  <c r="EA88"/>
  <c r="DZ88"/>
  <c r="DX88"/>
  <c r="DW88"/>
  <c r="DU88"/>
  <c r="DT88"/>
  <c r="DR88"/>
  <c r="DQ88"/>
  <c r="DO88"/>
  <c r="DN88"/>
  <c r="PH88" s="1"/>
  <c r="DL88"/>
  <c r="PF88" s="1"/>
  <c r="O88" s="1"/>
  <c r="DK88"/>
  <c r="DI88"/>
  <c r="PC88" s="1"/>
  <c r="DH88"/>
  <c r="PB88" s="1"/>
  <c r="DF88"/>
  <c r="DE88"/>
  <c r="CZ88"/>
  <c r="CY88"/>
  <c r="CW88"/>
  <c r="CV88"/>
  <c r="CT88"/>
  <c r="CT87" s="1"/>
  <c r="CT86" s="1"/>
  <c r="CS88"/>
  <c r="CQ88"/>
  <c r="CQ87" s="1"/>
  <c r="CQ86" s="1"/>
  <c r="CP88"/>
  <c r="CN88"/>
  <c r="CN87" s="1"/>
  <c r="CN86" s="1"/>
  <c r="CM88"/>
  <c r="CK88"/>
  <c r="CK87" s="1"/>
  <c r="CK86" s="1"/>
  <c r="CJ88"/>
  <c r="CH88"/>
  <c r="CH87" s="1"/>
  <c r="CH86" s="1"/>
  <c r="CG88"/>
  <c r="CE88"/>
  <c r="CE87" s="1"/>
  <c r="CE86" s="1"/>
  <c r="CD88"/>
  <c r="CB88"/>
  <c r="CB87" s="1"/>
  <c r="CB86" s="1"/>
  <c r="CA88"/>
  <c r="BY88"/>
  <c r="BY87" s="1"/>
  <c r="BY86" s="1"/>
  <c r="BX88"/>
  <c r="BV88"/>
  <c r="BV87" s="1"/>
  <c r="BV86" s="1"/>
  <c r="BU88"/>
  <c r="BS88"/>
  <c r="BS87" s="1"/>
  <c r="BS86" s="1"/>
  <c r="BR88"/>
  <c r="DB88" s="1"/>
  <c r="BP88"/>
  <c r="BP87" s="1"/>
  <c r="BP86" s="1"/>
  <c r="BO88"/>
  <c r="BM88"/>
  <c r="S88" s="1"/>
  <c r="BJ88"/>
  <c r="BG88"/>
  <c r="K88" s="1"/>
  <c r="BD88"/>
  <c r="BC88"/>
  <c r="BA88"/>
  <c r="AZ88"/>
  <c r="AX88"/>
  <c r="AW88"/>
  <c r="AU88"/>
  <c r="AT88"/>
  <c r="AR88"/>
  <c r="AQ88"/>
  <c r="AO88"/>
  <c r="AN88"/>
  <c r="AL88"/>
  <c r="AK88"/>
  <c r="AI88"/>
  <c r="AH88"/>
  <c r="AF88"/>
  <c r="AE88"/>
  <c r="AC88"/>
  <c r="AB88"/>
  <c r="BL88" s="1"/>
  <c r="Z88"/>
  <c r="Y88"/>
  <c r="BI88" s="1"/>
  <c r="N88" s="1"/>
  <c r="W88"/>
  <c r="V88"/>
  <c r="BF88" s="1"/>
  <c r="R88"/>
  <c r="U88" s="1"/>
  <c r="OZ87"/>
  <c r="OX87"/>
  <c r="OW87"/>
  <c r="OV87"/>
  <c r="OT87"/>
  <c r="OS87"/>
  <c r="OQ87"/>
  <c r="OP87"/>
  <c r="OO87"/>
  <c r="ON87"/>
  <c r="ON86" s="1"/>
  <c r="OK87"/>
  <c r="OH87"/>
  <c r="OH86" s="1"/>
  <c r="OF87"/>
  <c r="OE87"/>
  <c r="OD87"/>
  <c r="OB87"/>
  <c r="OA87"/>
  <c r="NY87"/>
  <c r="NX87"/>
  <c r="NW87"/>
  <c r="NV87"/>
  <c r="NS87"/>
  <c r="NS86" s="1"/>
  <c r="NP87"/>
  <c r="NN87"/>
  <c r="NM87"/>
  <c r="NL87"/>
  <c r="NJ87"/>
  <c r="NI87"/>
  <c r="NG87"/>
  <c r="NF87"/>
  <c r="NE87"/>
  <c r="ND87"/>
  <c r="ND86" s="1"/>
  <c r="NA87"/>
  <c r="MX87"/>
  <c r="MX86" s="1"/>
  <c r="MV87"/>
  <c r="MU87"/>
  <c r="MT87"/>
  <c r="MR87"/>
  <c r="MQ87"/>
  <c r="MO87"/>
  <c r="MN87"/>
  <c r="MM87"/>
  <c r="ML87"/>
  <c r="MI87"/>
  <c r="MI86" s="1"/>
  <c r="MF87"/>
  <c r="MD87"/>
  <c r="MC87"/>
  <c r="MB87"/>
  <c r="LZ87"/>
  <c r="LY87"/>
  <c r="LW87"/>
  <c r="LV87"/>
  <c r="LU87"/>
  <c r="LT87"/>
  <c r="LT86" s="1"/>
  <c r="LQ87"/>
  <c r="LN87"/>
  <c r="LN86" s="1"/>
  <c r="LL87"/>
  <c r="LK87"/>
  <c r="LJ87"/>
  <c r="LH87"/>
  <c r="LG87"/>
  <c r="LE87"/>
  <c r="LD87"/>
  <c r="LC87"/>
  <c r="LB87"/>
  <c r="KY87"/>
  <c r="KY86" s="1"/>
  <c r="KV87"/>
  <c r="KT87"/>
  <c r="KS87"/>
  <c r="KR87"/>
  <c r="KP87"/>
  <c r="KO87"/>
  <c r="KM87"/>
  <c r="KL87"/>
  <c r="KK87"/>
  <c r="KJ87"/>
  <c r="KJ86" s="1"/>
  <c r="KG87"/>
  <c r="KD87"/>
  <c r="KD86" s="1"/>
  <c r="KB87"/>
  <c r="KA87"/>
  <c r="JZ87"/>
  <c r="JX87"/>
  <c r="JW87"/>
  <c r="JU87"/>
  <c r="JT87"/>
  <c r="JS87"/>
  <c r="JR87"/>
  <c r="JO87"/>
  <c r="JO86" s="1"/>
  <c r="JL87"/>
  <c r="JJ87"/>
  <c r="JI87"/>
  <c r="JH87"/>
  <c r="JF87"/>
  <c r="JE87"/>
  <c r="JC87"/>
  <c r="JB87"/>
  <c r="JA87"/>
  <c r="IZ87"/>
  <c r="IZ86" s="1"/>
  <c r="IW87"/>
  <c r="IT87"/>
  <c r="IT86" s="1"/>
  <c r="IR87"/>
  <c r="IQ87"/>
  <c r="IP87"/>
  <c r="IN87"/>
  <c r="IM87"/>
  <c r="IK87"/>
  <c r="IJ87"/>
  <c r="II87"/>
  <c r="IH87"/>
  <c r="IE87"/>
  <c r="IE86" s="1"/>
  <c r="IB87"/>
  <c r="HY87"/>
  <c r="HY86" s="1"/>
  <c r="HV87"/>
  <c r="HS87"/>
  <c r="HS86" s="1"/>
  <c r="HP87"/>
  <c r="HM87"/>
  <c r="HM86" s="1"/>
  <c r="HJ87"/>
  <c r="HG87"/>
  <c r="HG86" s="1"/>
  <c r="HD87"/>
  <c r="HA87"/>
  <c r="HA86" s="1"/>
  <c r="GX87"/>
  <c r="GU87"/>
  <c r="GU86" s="1"/>
  <c r="GR87"/>
  <c r="GO87"/>
  <c r="GO86" s="1"/>
  <c r="GL87"/>
  <c r="GI87"/>
  <c r="GI86" s="1"/>
  <c r="GF87"/>
  <c r="GC87"/>
  <c r="GC86" s="1"/>
  <c r="FZ87"/>
  <c r="FW87"/>
  <c r="FW86" s="1"/>
  <c r="FT87"/>
  <c r="FQ87"/>
  <c r="FQ86" s="1"/>
  <c r="PI86" s="1"/>
  <c r="FN87"/>
  <c r="FM87"/>
  <c r="FK87"/>
  <c r="FJ87"/>
  <c r="FH87"/>
  <c r="FG87"/>
  <c r="FE87"/>
  <c r="FD87"/>
  <c r="FB87"/>
  <c r="FA87"/>
  <c r="EY87"/>
  <c r="EX87"/>
  <c r="EV87"/>
  <c r="EU87"/>
  <c r="ES87"/>
  <c r="ER87"/>
  <c r="EP87"/>
  <c r="EO87"/>
  <c r="EM87"/>
  <c r="EL87"/>
  <c r="EJ87"/>
  <c r="EI87"/>
  <c r="EG87"/>
  <c r="EF87"/>
  <c r="ED87"/>
  <c r="EC87"/>
  <c r="EA87"/>
  <c r="DZ87"/>
  <c r="DX87"/>
  <c r="DW87"/>
  <c r="DU87"/>
  <c r="DT87"/>
  <c r="DR87"/>
  <c r="DQ87"/>
  <c r="DO87"/>
  <c r="DN87"/>
  <c r="PH87" s="1"/>
  <c r="DL87"/>
  <c r="PF87" s="1"/>
  <c r="O87" s="1"/>
  <c r="DK87"/>
  <c r="PE87" s="1"/>
  <c r="DI87"/>
  <c r="DH87"/>
  <c r="PB87" s="1"/>
  <c r="DF87"/>
  <c r="DE87"/>
  <c r="CZ87"/>
  <c r="CY87"/>
  <c r="CW87"/>
  <c r="CV87"/>
  <c r="CU87"/>
  <c r="CS87"/>
  <c r="CS86" s="1"/>
  <c r="CP87"/>
  <c r="CP86" s="1"/>
  <c r="CM87"/>
  <c r="CM86" s="1"/>
  <c r="CJ87"/>
  <c r="CJ86" s="1"/>
  <c r="CG87"/>
  <c r="CG86" s="1"/>
  <c r="CD87"/>
  <c r="CD86" s="1"/>
  <c r="CA87"/>
  <c r="CA86" s="1"/>
  <c r="BX87"/>
  <c r="BX86" s="1"/>
  <c r="BU87"/>
  <c r="BU86" s="1"/>
  <c r="BR87"/>
  <c r="DB87" s="1"/>
  <c r="N87" s="1"/>
  <c r="Q87" s="1"/>
  <c r="BO87"/>
  <c r="BO86" s="1"/>
  <c r="BL87"/>
  <c r="BJ87"/>
  <c r="BI87"/>
  <c r="BI86" s="1"/>
  <c r="BF87"/>
  <c r="J87" s="1"/>
  <c r="BD87"/>
  <c r="BC87"/>
  <c r="BC86" s="1"/>
  <c r="BA87"/>
  <c r="AZ87"/>
  <c r="AZ86" s="1"/>
  <c r="AX87"/>
  <c r="AW87"/>
  <c r="AW86" s="1"/>
  <c r="AU87"/>
  <c r="AT87"/>
  <c r="AT86" s="1"/>
  <c r="AR87"/>
  <c r="AQ87"/>
  <c r="AQ86" s="1"/>
  <c r="AO87"/>
  <c r="AN87"/>
  <c r="AN86" s="1"/>
  <c r="AL87"/>
  <c r="AK87"/>
  <c r="AK86" s="1"/>
  <c r="AI87"/>
  <c r="AH87"/>
  <c r="AH86" s="1"/>
  <c r="AF87"/>
  <c r="AE87"/>
  <c r="AE86" s="1"/>
  <c r="AC87"/>
  <c r="AB87"/>
  <c r="AB86" s="1"/>
  <c r="Z87"/>
  <c r="Y87"/>
  <c r="Y86" s="1"/>
  <c r="W87"/>
  <c r="V87"/>
  <c r="V86" s="1"/>
  <c r="PG86"/>
  <c r="OZ86"/>
  <c r="OY86"/>
  <c r="OW86"/>
  <c r="OV86"/>
  <c r="OT86"/>
  <c r="OS86"/>
  <c r="OQ86"/>
  <c r="OP86"/>
  <c r="OM86"/>
  <c r="OK86"/>
  <c r="OJ86"/>
  <c r="OG86"/>
  <c r="OE86"/>
  <c r="OD86"/>
  <c r="OB86"/>
  <c r="OA86"/>
  <c r="NY86"/>
  <c r="NX86"/>
  <c r="NV86"/>
  <c r="NU86"/>
  <c r="NR86"/>
  <c r="NP86"/>
  <c r="NO86"/>
  <c r="NM86"/>
  <c r="NL86"/>
  <c r="NJ86"/>
  <c r="NI86"/>
  <c r="NG86"/>
  <c r="NF86"/>
  <c r="NC86"/>
  <c r="NA86"/>
  <c r="MZ86"/>
  <c r="MW86"/>
  <c r="MU86"/>
  <c r="MT86"/>
  <c r="MR86"/>
  <c r="MQ86"/>
  <c r="MO86"/>
  <c r="MN86"/>
  <c r="ML86"/>
  <c r="MK86"/>
  <c r="MH86"/>
  <c r="MF86"/>
  <c r="ME86"/>
  <c r="MC86"/>
  <c r="MB86"/>
  <c r="LZ86"/>
  <c r="LY86"/>
  <c r="LW86"/>
  <c r="LV86"/>
  <c r="LS86"/>
  <c r="LQ86"/>
  <c r="LP86"/>
  <c r="LM86"/>
  <c r="LK86"/>
  <c r="LJ86"/>
  <c r="LH86"/>
  <c r="LG86"/>
  <c r="LE86"/>
  <c r="LD86"/>
  <c r="LB86"/>
  <c r="LA86"/>
  <c r="KX86"/>
  <c r="KV86"/>
  <c r="KU86"/>
  <c r="KS86"/>
  <c r="KR86"/>
  <c r="KP86"/>
  <c r="KO86"/>
  <c r="KM86"/>
  <c r="KL86"/>
  <c r="KI86"/>
  <c r="KG86"/>
  <c r="KF86"/>
  <c r="KC86"/>
  <c r="KA86"/>
  <c r="JZ86"/>
  <c r="JX86"/>
  <c r="JW86"/>
  <c r="JU86"/>
  <c r="JT86"/>
  <c r="JR86"/>
  <c r="JQ86"/>
  <c r="JN86"/>
  <c r="JL86"/>
  <c r="JK86"/>
  <c r="JI86"/>
  <c r="JH86"/>
  <c r="JF86"/>
  <c r="JE86"/>
  <c r="JC86"/>
  <c r="JB86"/>
  <c r="IY86"/>
  <c r="IW86"/>
  <c r="IV86"/>
  <c r="IS86"/>
  <c r="IQ86"/>
  <c r="IP86"/>
  <c r="IN86"/>
  <c r="IM86"/>
  <c r="IK86"/>
  <c r="IJ86"/>
  <c r="IH86"/>
  <c r="IG86"/>
  <c r="ID86"/>
  <c r="IB86"/>
  <c r="IA86"/>
  <c r="HX86"/>
  <c r="HV86"/>
  <c r="HU86"/>
  <c r="HR86"/>
  <c r="HP86"/>
  <c r="HO86"/>
  <c r="HL86"/>
  <c r="HJ86"/>
  <c r="HI86"/>
  <c r="HF86"/>
  <c r="HD86"/>
  <c r="HC86"/>
  <c r="GZ86"/>
  <c r="GX86"/>
  <c r="GW86"/>
  <c r="GT86"/>
  <c r="GR86"/>
  <c r="GQ86"/>
  <c r="GN86"/>
  <c r="GL86"/>
  <c r="GK86"/>
  <c r="GH86"/>
  <c r="GF86"/>
  <c r="GE86"/>
  <c r="GB86"/>
  <c r="FZ86"/>
  <c r="FY86"/>
  <c r="FV86"/>
  <c r="FT86"/>
  <c r="FS86"/>
  <c r="FP86"/>
  <c r="FN86"/>
  <c r="FM86"/>
  <c r="FK86"/>
  <c r="FJ86"/>
  <c r="FH86"/>
  <c r="FG86"/>
  <c r="FE86"/>
  <c r="FD86"/>
  <c r="FB86"/>
  <c r="FA86"/>
  <c r="EY86"/>
  <c r="EX86"/>
  <c r="EV86"/>
  <c r="EU86"/>
  <c r="ES86"/>
  <c r="ER86"/>
  <c r="EP86"/>
  <c r="EO86"/>
  <c r="EM86"/>
  <c r="EL86"/>
  <c r="EJ86"/>
  <c r="EI86"/>
  <c r="EG86"/>
  <c r="EF86"/>
  <c r="ED86"/>
  <c r="EC86"/>
  <c r="EA86"/>
  <c r="DZ86"/>
  <c r="DX86"/>
  <c r="DW86"/>
  <c r="DU86"/>
  <c r="DT86"/>
  <c r="DR86"/>
  <c r="DQ86"/>
  <c r="DO86"/>
  <c r="DN86"/>
  <c r="PH86" s="1"/>
  <c r="DL86"/>
  <c r="PF86" s="1"/>
  <c r="O86" s="1"/>
  <c r="DK86"/>
  <c r="PE86" s="1"/>
  <c r="DI86"/>
  <c r="PC86" s="1"/>
  <c r="DH86"/>
  <c r="PB86" s="1"/>
  <c r="DF86"/>
  <c r="DE86"/>
  <c r="CZ86"/>
  <c r="CY86"/>
  <c r="CW86"/>
  <c r="CV86"/>
  <c r="BJ86"/>
  <c r="BD86"/>
  <c r="BA86"/>
  <c r="AX86"/>
  <c r="AU86"/>
  <c r="AR86"/>
  <c r="AO86"/>
  <c r="AL86"/>
  <c r="AI86"/>
  <c r="AF86"/>
  <c r="AC86"/>
  <c r="Z86"/>
  <c r="W86"/>
  <c r="PI85"/>
  <c r="PH85"/>
  <c r="R85" s="1"/>
  <c r="U85" s="1"/>
  <c r="PG85"/>
  <c r="PF85"/>
  <c r="O85" s="1"/>
  <c r="PE85"/>
  <c r="PC85"/>
  <c r="PB85"/>
  <c r="DB85"/>
  <c r="S85"/>
  <c r="N85"/>
  <c r="Q85" s="1"/>
  <c r="K85"/>
  <c r="J85"/>
  <c r="M85" s="1"/>
  <c r="PG84"/>
  <c r="PI83"/>
  <c r="PH83"/>
  <c r="PG83"/>
  <c r="PF83"/>
  <c r="PE83"/>
  <c r="PC83"/>
  <c r="K83" s="1"/>
  <c r="PB83"/>
  <c r="DE83"/>
  <c r="DB83"/>
  <c r="CY83"/>
  <c r="BL83"/>
  <c r="BI83"/>
  <c r="N83" s="1"/>
  <c r="Q83" s="1"/>
  <c r="BF83"/>
  <c r="S83"/>
  <c r="R83"/>
  <c r="U83" s="1"/>
  <c r="O83"/>
  <c r="J83"/>
  <c r="M83" s="1"/>
  <c r="PI82"/>
  <c r="PH82"/>
  <c r="PG82"/>
  <c r="PF82"/>
  <c r="PE82"/>
  <c r="PC82"/>
  <c r="K82" s="1"/>
  <c r="PB82"/>
  <c r="DE82"/>
  <c r="DB82"/>
  <c r="CY82"/>
  <c r="BL82"/>
  <c r="BI82"/>
  <c r="N82" s="1"/>
  <c r="Q82" s="1"/>
  <c r="BF82"/>
  <c r="S82"/>
  <c r="R82"/>
  <c r="U82" s="1"/>
  <c r="O82"/>
  <c r="J82"/>
  <c r="PI81"/>
  <c r="PH81"/>
  <c r="PG81"/>
  <c r="PF81"/>
  <c r="PE81"/>
  <c r="PC81"/>
  <c r="K81" s="1"/>
  <c r="PB81"/>
  <c r="DE81"/>
  <c r="DE80" s="1"/>
  <c r="DB81"/>
  <c r="CY81"/>
  <c r="BL81"/>
  <c r="BI81"/>
  <c r="N81" s="1"/>
  <c r="Q81" s="1"/>
  <c r="BF81"/>
  <c r="S81"/>
  <c r="R81"/>
  <c r="U81" s="1"/>
  <c r="O81"/>
  <c r="J81"/>
  <c r="M81" s="1"/>
  <c r="PH80"/>
  <c r="PG80"/>
  <c r="OZ80"/>
  <c r="OY80"/>
  <c r="OW80"/>
  <c r="OV80"/>
  <c r="OT80"/>
  <c r="OS80"/>
  <c r="OQ80"/>
  <c r="OP80"/>
  <c r="ON80"/>
  <c r="OM80"/>
  <c r="OK80"/>
  <c r="OJ80"/>
  <c r="OH80"/>
  <c r="OG80"/>
  <c r="OE80"/>
  <c r="OD80"/>
  <c r="OB80"/>
  <c r="OA80"/>
  <c r="NY80"/>
  <c r="NX80"/>
  <c r="NV80"/>
  <c r="NU80"/>
  <c r="NS80"/>
  <c r="NR80"/>
  <c r="NP80"/>
  <c r="NO80"/>
  <c r="NM80"/>
  <c r="NL80"/>
  <c r="NJ80"/>
  <c r="NI80"/>
  <c r="NG80"/>
  <c r="NF80"/>
  <c r="ND80"/>
  <c r="NC80"/>
  <c r="NA80"/>
  <c r="MZ80"/>
  <c r="MX80"/>
  <c r="MW80"/>
  <c r="MU80"/>
  <c r="MT80"/>
  <c r="MR80"/>
  <c r="MQ80"/>
  <c r="MO80"/>
  <c r="MN80"/>
  <c r="ML80"/>
  <c r="MK80"/>
  <c r="MI80"/>
  <c r="MH80"/>
  <c r="MF80"/>
  <c r="ME80"/>
  <c r="MC80"/>
  <c r="MB80"/>
  <c r="LZ80"/>
  <c r="LY80"/>
  <c r="LW80"/>
  <c r="LV80"/>
  <c r="LT80"/>
  <c r="LS80"/>
  <c r="LQ80"/>
  <c r="LP80"/>
  <c r="LN80"/>
  <c r="LM80"/>
  <c r="LK80"/>
  <c r="LJ80"/>
  <c r="LH80"/>
  <c r="LG80"/>
  <c r="LE80"/>
  <c r="LD80"/>
  <c r="LB80"/>
  <c r="LA80"/>
  <c r="KY80"/>
  <c r="KX80"/>
  <c r="KV80"/>
  <c r="KU80"/>
  <c r="KS80"/>
  <c r="KR80"/>
  <c r="KP80"/>
  <c r="KO80"/>
  <c r="KM80"/>
  <c r="KL80"/>
  <c r="KJ80"/>
  <c r="KI80"/>
  <c r="KG80"/>
  <c r="KF80"/>
  <c r="KD80"/>
  <c r="KC80"/>
  <c r="KA80"/>
  <c r="JZ80"/>
  <c r="JX80"/>
  <c r="JW80"/>
  <c r="JU80"/>
  <c r="JT80"/>
  <c r="JR80"/>
  <c r="JQ80"/>
  <c r="JO80"/>
  <c r="JN80"/>
  <c r="JL80"/>
  <c r="JK80"/>
  <c r="JI80"/>
  <c r="JH80"/>
  <c r="JF80"/>
  <c r="JE80"/>
  <c r="JC80"/>
  <c r="JB80"/>
  <c r="IZ80"/>
  <c r="IY80"/>
  <c r="IW80"/>
  <c r="IV80"/>
  <c r="IT80"/>
  <c r="IS80"/>
  <c r="IQ80"/>
  <c r="IP80"/>
  <c r="IN80"/>
  <c r="IM80"/>
  <c r="IK80"/>
  <c r="IJ80"/>
  <c r="IH80"/>
  <c r="IG80"/>
  <c r="IE80"/>
  <c r="ID80"/>
  <c r="IB80"/>
  <c r="IA80"/>
  <c r="HY80"/>
  <c r="HX80"/>
  <c r="HV80"/>
  <c r="HU80"/>
  <c r="HS80"/>
  <c r="HR80"/>
  <c r="HP80"/>
  <c r="HO80"/>
  <c r="HM80"/>
  <c r="HL80"/>
  <c r="HJ80"/>
  <c r="HI80"/>
  <c r="HG80"/>
  <c r="HF80"/>
  <c r="HD80"/>
  <c r="HC80"/>
  <c r="HA80"/>
  <c r="GZ80"/>
  <c r="GX80"/>
  <c r="GW80"/>
  <c r="GU80"/>
  <c r="GT80"/>
  <c r="GR80"/>
  <c r="GQ80"/>
  <c r="GO80"/>
  <c r="GN80"/>
  <c r="GL80"/>
  <c r="GK80"/>
  <c r="GI80"/>
  <c r="GH80"/>
  <c r="GF80"/>
  <c r="GE80"/>
  <c r="GC80"/>
  <c r="GB80"/>
  <c r="FZ80"/>
  <c r="FY80"/>
  <c r="FW80"/>
  <c r="FV80"/>
  <c r="FT80"/>
  <c r="FS80"/>
  <c r="FQ80"/>
  <c r="FP80"/>
  <c r="FN80"/>
  <c r="FM80"/>
  <c r="FK80"/>
  <c r="FJ80"/>
  <c r="FH80"/>
  <c r="FG80"/>
  <c r="FE80"/>
  <c r="FD80"/>
  <c r="FB80"/>
  <c r="FA80"/>
  <c r="EY80"/>
  <c r="EX80"/>
  <c r="EV80"/>
  <c r="EU80"/>
  <c r="ES80"/>
  <c r="ER80"/>
  <c r="EP80"/>
  <c r="EO80"/>
  <c r="EM80"/>
  <c r="EL80"/>
  <c r="EJ80"/>
  <c r="EI80"/>
  <c r="EG80"/>
  <c r="EF80"/>
  <c r="ED80"/>
  <c r="EC80"/>
  <c r="EA80"/>
  <c r="DZ80"/>
  <c r="DX80"/>
  <c r="DW80"/>
  <c r="DU80"/>
  <c r="DT80"/>
  <c r="DR80"/>
  <c r="DQ80"/>
  <c r="DO80"/>
  <c r="PI80" s="1"/>
  <c r="S80" s="1"/>
  <c r="DN80"/>
  <c r="DL80"/>
  <c r="PF80" s="1"/>
  <c r="O80" s="1"/>
  <c r="DK80"/>
  <c r="PE80" s="1"/>
  <c r="DI80"/>
  <c r="PC80" s="1"/>
  <c r="K80" s="1"/>
  <c r="DH80"/>
  <c r="PB80" s="1"/>
  <c r="DF80"/>
  <c r="CZ80"/>
  <c r="CY80"/>
  <c r="CW80"/>
  <c r="CV80"/>
  <c r="CT80"/>
  <c r="CS80"/>
  <c r="CQ80"/>
  <c r="CP80"/>
  <c r="CN80"/>
  <c r="CM80"/>
  <c r="CK80"/>
  <c r="CJ80"/>
  <c r="CH80"/>
  <c r="CG80"/>
  <c r="CE80"/>
  <c r="CD80"/>
  <c r="CB80"/>
  <c r="CA80"/>
  <c r="BY80"/>
  <c r="BX80"/>
  <c r="BV80"/>
  <c r="BU80"/>
  <c r="BS80"/>
  <c r="BR80"/>
  <c r="DB80" s="1"/>
  <c r="N80" s="1"/>
  <c r="Q80" s="1"/>
  <c r="BP80"/>
  <c r="BO80"/>
  <c r="BM80"/>
  <c r="BL80"/>
  <c r="R80" s="1"/>
  <c r="U80" s="1"/>
  <c r="BJ80"/>
  <c r="BI80"/>
  <c r="BG80"/>
  <c r="BF80"/>
  <c r="BD80"/>
  <c r="BC80"/>
  <c r="BA80"/>
  <c r="AZ80"/>
  <c r="AX80"/>
  <c r="AW80"/>
  <c r="AU80"/>
  <c r="AT80"/>
  <c r="AR80"/>
  <c r="AQ80"/>
  <c r="AO80"/>
  <c r="AN80"/>
  <c r="AL80"/>
  <c r="AK80"/>
  <c r="AI80"/>
  <c r="AH80"/>
  <c r="AF80"/>
  <c r="AE80"/>
  <c r="AC80"/>
  <c r="AB80"/>
  <c r="Z80"/>
  <c r="Y80"/>
  <c r="W80"/>
  <c r="V80"/>
  <c r="PI79"/>
  <c r="PH79"/>
  <c r="PG79"/>
  <c r="PF79"/>
  <c r="PE79"/>
  <c r="PC79"/>
  <c r="PB79"/>
  <c r="DE79"/>
  <c r="DB79"/>
  <c r="CY79"/>
  <c r="BL79"/>
  <c r="R79" s="1"/>
  <c r="U79" s="1"/>
  <c r="BI79"/>
  <c r="BF79"/>
  <c r="J79" s="1"/>
  <c r="M79" s="1"/>
  <c r="S79"/>
  <c r="O79"/>
  <c r="N79"/>
  <c r="Q79" s="1"/>
  <c r="K79"/>
  <c r="PI78"/>
  <c r="PH78"/>
  <c r="PG78"/>
  <c r="PF78"/>
  <c r="PE78"/>
  <c r="PC78"/>
  <c r="PB78"/>
  <c r="DE78"/>
  <c r="DB78"/>
  <c r="CY78"/>
  <c r="BL78"/>
  <c r="R78" s="1"/>
  <c r="U78" s="1"/>
  <c r="BI78"/>
  <c r="BF78"/>
  <c r="J78" s="1"/>
  <c r="M78" s="1"/>
  <c r="S78"/>
  <c r="O78"/>
  <c r="N78"/>
  <c r="Q78" s="1"/>
  <c r="K78"/>
  <c r="PI77"/>
  <c r="PH77"/>
  <c r="PG77"/>
  <c r="PF77"/>
  <c r="PE77"/>
  <c r="PC77"/>
  <c r="PB77"/>
  <c r="DE77"/>
  <c r="DB77"/>
  <c r="CY77"/>
  <c r="BL77"/>
  <c r="R77" s="1"/>
  <c r="U77" s="1"/>
  <c r="BI77"/>
  <c r="BF77"/>
  <c r="J77" s="1"/>
  <c r="M77" s="1"/>
  <c r="S77"/>
  <c r="O77"/>
  <c r="N77"/>
  <c r="Q77" s="1"/>
  <c r="K77"/>
  <c r="PI76"/>
  <c r="PH76"/>
  <c r="PG76"/>
  <c r="PF76"/>
  <c r="PE76"/>
  <c r="PC76"/>
  <c r="PB76"/>
  <c r="DE76"/>
  <c r="DB76"/>
  <c r="CY76"/>
  <c r="BL76"/>
  <c r="R76" s="1"/>
  <c r="U76" s="1"/>
  <c r="BI76"/>
  <c r="BF76"/>
  <c r="J76" s="1"/>
  <c r="M76" s="1"/>
  <c r="S76"/>
  <c r="O76"/>
  <c r="N76"/>
  <c r="Q76" s="1"/>
  <c r="K76"/>
  <c r="PI75"/>
  <c r="PH75"/>
  <c r="PG75"/>
  <c r="PF75"/>
  <c r="PE75"/>
  <c r="PC75"/>
  <c r="PB75"/>
  <c r="DE75"/>
  <c r="DB75"/>
  <c r="CY75"/>
  <c r="BL75"/>
  <c r="R75" s="1"/>
  <c r="U75" s="1"/>
  <c r="BI75"/>
  <c r="BF75"/>
  <c r="J75" s="1"/>
  <c r="M75" s="1"/>
  <c r="S75"/>
  <c r="O75"/>
  <c r="N75"/>
  <c r="Q75" s="1"/>
  <c r="K75"/>
  <c r="PI74"/>
  <c r="PH74"/>
  <c r="PG74"/>
  <c r="PF74"/>
  <c r="PE74"/>
  <c r="PC74"/>
  <c r="PB74"/>
  <c r="DE74"/>
  <c r="DB74"/>
  <c r="CY74"/>
  <c r="BL74"/>
  <c r="R74" s="1"/>
  <c r="U74" s="1"/>
  <c r="BI74"/>
  <c r="BF74"/>
  <c r="J74" s="1"/>
  <c r="M74" s="1"/>
  <c r="S74"/>
  <c r="O74"/>
  <c r="N74"/>
  <c r="Q74" s="1"/>
  <c r="K74"/>
  <c r="PI73"/>
  <c r="PG73"/>
  <c r="OZ73"/>
  <c r="OY73"/>
  <c r="OW73"/>
  <c r="OV73"/>
  <c r="OT73"/>
  <c r="OS73"/>
  <c r="OQ73"/>
  <c r="OP73"/>
  <c r="ON73"/>
  <c r="OM73"/>
  <c r="OK73"/>
  <c r="OJ73"/>
  <c r="OH73"/>
  <c r="OG73"/>
  <c r="OE73"/>
  <c r="OD73"/>
  <c r="OB73"/>
  <c r="OA73"/>
  <c r="NY73"/>
  <c r="NX73"/>
  <c r="NV73"/>
  <c r="NU73"/>
  <c r="NS73"/>
  <c r="NR73"/>
  <c r="NP73"/>
  <c r="NO73"/>
  <c r="NM73"/>
  <c r="NL73"/>
  <c r="NJ73"/>
  <c r="NI73"/>
  <c r="NG73"/>
  <c r="NF73"/>
  <c r="ND73"/>
  <c r="NC73"/>
  <c r="NA73"/>
  <c r="MZ73"/>
  <c r="MX73"/>
  <c r="MW73"/>
  <c r="MU73"/>
  <c r="MT73"/>
  <c r="MR73"/>
  <c r="MQ73"/>
  <c r="MO73"/>
  <c r="MN73"/>
  <c r="ML73"/>
  <c r="MK73"/>
  <c r="MI73"/>
  <c r="MH73"/>
  <c r="MF73"/>
  <c r="ME73"/>
  <c r="MC73"/>
  <c r="MB73"/>
  <c r="LZ73"/>
  <c r="LY73"/>
  <c r="LW73"/>
  <c r="LV73"/>
  <c r="LT73"/>
  <c r="LS73"/>
  <c r="LQ73"/>
  <c r="LP73"/>
  <c r="LN73"/>
  <c r="LM73"/>
  <c r="LK73"/>
  <c r="LJ73"/>
  <c r="LH73"/>
  <c r="LG73"/>
  <c r="LE73"/>
  <c r="LD73"/>
  <c r="LB73"/>
  <c r="LA73"/>
  <c r="KY73"/>
  <c r="KX73"/>
  <c r="KV73"/>
  <c r="KU73"/>
  <c r="KS73"/>
  <c r="KR73"/>
  <c r="KP73"/>
  <c r="KO73"/>
  <c r="KM73"/>
  <c r="KL73"/>
  <c r="KJ73"/>
  <c r="KI73"/>
  <c r="KG73"/>
  <c r="KF73"/>
  <c r="KD73"/>
  <c r="KC73"/>
  <c r="KA73"/>
  <c r="JZ73"/>
  <c r="JX73"/>
  <c r="JW73"/>
  <c r="JU73"/>
  <c r="JT73"/>
  <c r="JR73"/>
  <c r="JQ73"/>
  <c r="JO73"/>
  <c r="JN73"/>
  <c r="JL73"/>
  <c r="JK73"/>
  <c r="JI73"/>
  <c r="JH73"/>
  <c r="JF73"/>
  <c r="JE73"/>
  <c r="JC73"/>
  <c r="JB73"/>
  <c r="IZ73"/>
  <c r="IY73"/>
  <c r="IW73"/>
  <c r="IV73"/>
  <c r="IT73"/>
  <c r="IS73"/>
  <c r="IQ73"/>
  <c r="IP73"/>
  <c r="IN73"/>
  <c r="IM73"/>
  <c r="IK73"/>
  <c r="IJ73"/>
  <c r="IH73"/>
  <c r="IG73"/>
  <c r="IE73"/>
  <c r="ID73"/>
  <c r="IB73"/>
  <c r="IA73"/>
  <c r="HY73"/>
  <c r="HX73"/>
  <c r="HV73"/>
  <c r="HU73"/>
  <c r="HS73"/>
  <c r="HR73"/>
  <c r="HP73"/>
  <c r="HO73"/>
  <c r="HM73"/>
  <c r="HL73"/>
  <c r="HJ73"/>
  <c r="HI73"/>
  <c r="HG73"/>
  <c r="HF73"/>
  <c r="HD73"/>
  <c r="HC73"/>
  <c r="HA73"/>
  <c r="GZ73"/>
  <c r="GX73"/>
  <c r="GW73"/>
  <c r="GU73"/>
  <c r="GT73"/>
  <c r="GR73"/>
  <c r="GQ73"/>
  <c r="GO73"/>
  <c r="GN73"/>
  <c r="GL73"/>
  <c r="GK73"/>
  <c r="GI73"/>
  <c r="GH73"/>
  <c r="GF73"/>
  <c r="GE73"/>
  <c r="GC73"/>
  <c r="GB73"/>
  <c r="FZ73"/>
  <c r="FY73"/>
  <c r="FW73"/>
  <c r="FV73"/>
  <c r="FT73"/>
  <c r="FS73"/>
  <c r="FQ73"/>
  <c r="FP73"/>
  <c r="FN73"/>
  <c r="FM73"/>
  <c r="FK73"/>
  <c r="FJ73"/>
  <c r="FH73"/>
  <c r="FG73"/>
  <c r="FE73"/>
  <c r="FD73"/>
  <c r="FB73"/>
  <c r="FA73"/>
  <c r="EY73"/>
  <c r="EX73"/>
  <c r="EV73"/>
  <c r="EU73"/>
  <c r="ES73"/>
  <c r="ER73"/>
  <c r="EP73"/>
  <c r="EO73"/>
  <c r="EM73"/>
  <c r="EL73"/>
  <c r="EJ73"/>
  <c r="EI73"/>
  <c r="EG73"/>
  <c r="EF73"/>
  <c r="ED73"/>
  <c r="EC73"/>
  <c r="EA73"/>
  <c r="DZ73"/>
  <c r="DX73"/>
  <c r="DW73"/>
  <c r="DU73"/>
  <c r="DT73"/>
  <c r="DR73"/>
  <c r="DQ73"/>
  <c r="DO73"/>
  <c r="DN73"/>
  <c r="PH73" s="1"/>
  <c r="DL73"/>
  <c r="PF73" s="1"/>
  <c r="O73" s="1"/>
  <c r="DK73"/>
  <c r="PE73" s="1"/>
  <c r="DI73"/>
  <c r="PC73" s="1"/>
  <c r="DH73"/>
  <c r="PB73" s="1"/>
  <c r="DF73"/>
  <c r="DE73"/>
  <c r="CZ73"/>
  <c r="CY73"/>
  <c r="CW73"/>
  <c r="CV73"/>
  <c r="CT73"/>
  <c r="CS73"/>
  <c r="CQ73"/>
  <c r="CP73"/>
  <c r="CN73"/>
  <c r="CM73"/>
  <c r="CK73"/>
  <c r="CJ73"/>
  <c r="CH73"/>
  <c r="CG73"/>
  <c r="CE73"/>
  <c r="CD73"/>
  <c r="CB73"/>
  <c r="CA73"/>
  <c r="BY73"/>
  <c r="BX73"/>
  <c r="BV73"/>
  <c r="BU73"/>
  <c r="BS73"/>
  <c r="BR73"/>
  <c r="DB73" s="1"/>
  <c r="N73" s="1"/>
  <c r="Q73" s="1"/>
  <c r="BP73"/>
  <c r="BO73"/>
  <c r="BM73"/>
  <c r="S73" s="1"/>
  <c r="BJ73"/>
  <c r="BI73"/>
  <c r="BG73"/>
  <c r="K73" s="1"/>
  <c r="BD73"/>
  <c r="BC73"/>
  <c r="BA73"/>
  <c r="AZ73"/>
  <c r="AX73"/>
  <c r="AW73"/>
  <c r="AU73"/>
  <c r="AT73"/>
  <c r="AR73"/>
  <c r="AQ73"/>
  <c r="AO73"/>
  <c r="AN73"/>
  <c r="AL73"/>
  <c r="AK73"/>
  <c r="AI73"/>
  <c r="AH73"/>
  <c r="AF73"/>
  <c r="AE73"/>
  <c r="AC73"/>
  <c r="AB73"/>
  <c r="Z73"/>
  <c r="Y73"/>
  <c r="W73"/>
  <c r="V73"/>
  <c r="PI72"/>
  <c r="PH72"/>
  <c r="PG72"/>
  <c r="PF72"/>
  <c r="PE72"/>
  <c r="PC72"/>
  <c r="K72" s="1"/>
  <c r="PB72"/>
  <c r="DE72"/>
  <c r="DB72"/>
  <c r="CY72"/>
  <c r="BL72"/>
  <c r="BI72"/>
  <c r="N72" s="1"/>
  <c r="Q72" s="1"/>
  <c r="BF72"/>
  <c r="S72"/>
  <c r="R72"/>
  <c r="U72" s="1"/>
  <c r="O72"/>
  <c r="J72"/>
  <c r="PI71"/>
  <c r="PH71"/>
  <c r="PG71"/>
  <c r="PF71"/>
  <c r="PE71"/>
  <c r="PC71"/>
  <c r="K71" s="1"/>
  <c r="PB71"/>
  <c r="DE71"/>
  <c r="DB71"/>
  <c r="CY71"/>
  <c r="BL71"/>
  <c r="BI71"/>
  <c r="N71" s="1"/>
  <c r="Q71" s="1"/>
  <c r="BF71"/>
  <c r="S71"/>
  <c r="R71"/>
  <c r="U71" s="1"/>
  <c r="O71"/>
  <c r="J71"/>
  <c r="M71" s="1"/>
  <c r="PI70"/>
  <c r="PH70"/>
  <c r="PG70"/>
  <c r="PF70"/>
  <c r="PE70"/>
  <c r="PC70"/>
  <c r="K70" s="1"/>
  <c r="PB70"/>
  <c r="DE70"/>
  <c r="DB70"/>
  <c r="CY70"/>
  <c r="BL70"/>
  <c r="BI70"/>
  <c r="N70" s="1"/>
  <c r="Q70" s="1"/>
  <c r="BF70"/>
  <c r="S70"/>
  <c r="R70"/>
  <c r="U70" s="1"/>
  <c r="O70"/>
  <c r="J70"/>
  <c r="PI69"/>
  <c r="PH69"/>
  <c r="PG69"/>
  <c r="PF69"/>
  <c r="PE69"/>
  <c r="PC69"/>
  <c r="K69" s="1"/>
  <c r="PB69"/>
  <c r="DE69"/>
  <c r="DB69"/>
  <c r="CY69"/>
  <c r="CY67" s="1"/>
  <c r="CY66" s="1"/>
  <c r="BL69"/>
  <c r="BI69"/>
  <c r="N69" s="1"/>
  <c r="Q69" s="1"/>
  <c r="BF69"/>
  <c r="S69"/>
  <c r="R69"/>
  <c r="U69" s="1"/>
  <c r="O69"/>
  <c r="J69"/>
  <c r="M69" s="1"/>
  <c r="PI68"/>
  <c r="PH68"/>
  <c r="PG68"/>
  <c r="PF68"/>
  <c r="O68" s="1"/>
  <c r="PC68"/>
  <c r="PB68"/>
  <c r="IG68"/>
  <c r="PE68" s="1"/>
  <c r="N68" s="1"/>
  <c r="Q68" s="1"/>
  <c r="DE68"/>
  <c r="DB68"/>
  <c r="CY68"/>
  <c r="BL68"/>
  <c r="R68" s="1"/>
  <c r="U68" s="1"/>
  <c r="BI68"/>
  <c r="BF68"/>
  <c r="J68" s="1"/>
  <c r="M68" s="1"/>
  <c r="S68"/>
  <c r="K68"/>
  <c r="PI67"/>
  <c r="PG67"/>
  <c r="OZ67"/>
  <c r="OY67"/>
  <c r="OY66" s="1"/>
  <c r="OW67"/>
  <c r="OV67"/>
  <c r="OV66" s="1"/>
  <c r="OT67"/>
  <c r="OS67"/>
  <c r="OS66" s="1"/>
  <c r="OQ67"/>
  <c r="OP67"/>
  <c r="OP66" s="1"/>
  <c r="ON67"/>
  <c r="OM67"/>
  <c r="OM66" s="1"/>
  <c r="OK67"/>
  <c r="OJ67"/>
  <c r="OJ66" s="1"/>
  <c r="OH67"/>
  <c r="OG67"/>
  <c r="OG66" s="1"/>
  <c r="OE67"/>
  <c r="OD67"/>
  <c r="OD66" s="1"/>
  <c r="OB67"/>
  <c r="OA67"/>
  <c r="OA66" s="1"/>
  <c r="NY67"/>
  <c r="NX67"/>
  <c r="NX66" s="1"/>
  <c r="NV67"/>
  <c r="NU67"/>
  <c r="NU66" s="1"/>
  <c r="NS67"/>
  <c r="NR67"/>
  <c r="NR66" s="1"/>
  <c r="NP67"/>
  <c r="NO67"/>
  <c r="NO66" s="1"/>
  <c r="NM67"/>
  <c r="NL67"/>
  <c r="NL66" s="1"/>
  <c r="NJ67"/>
  <c r="NI67"/>
  <c r="NI66" s="1"/>
  <c r="NG67"/>
  <c r="NF67"/>
  <c r="NF66" s="1"/>
  <c r="ND67"/>
  <c r="NC67"/>
  <c r="NC66" s="1"/>
  <c r="NA67"/>
  <c r="MZ67"/>
  <c r="MZ66" s="1"/>
  <c r="MX67"/>
  <c r="MW67"/>
  <c r="MW66" s="1"/>
  <c r="MU67"/>
  <c r="MT67"/>
  <c r="MT66" s="1"/>
  <c r="MR67"/>
  <c r="MQ67"/>
  <c r="MQ66" s="1"/>
  <c r="MO67"/>
  <c r="MN67"/>
  <c r="MN66" s="1"/>
  <c r="ML67"/>
  <c r="MK67"/>
  <c r="MK66" s="1"/>
  <c r="MI67"/>
  <c r="MH67"/>
  <c r="MH66" s="1"/>
  <c r="MF67"/>
  <c r="ME67"/>
  <c r="ME66" s="1"/>
  <c r="MC67"/>
  <c r="MB67"/>
  <c r="MB66" s="1"/>
  <c r="LZ67"/>
  <c r="LY67"/>
  <c r="LY66" s="1"/>
  <c r="LW67"/>
  <c r="LV67"/>
  <c r="LV66" s="1"/>
  <c r="LT67"/>
  <c r="LS67"/>
  <c r="LS66" s="1"/>
  <c r="LQ67"/>
  <c r="LP67"/>
  <c r="LP66" s="1"/>
  <c r="LN67"/>
  <c r="LM67"/>
  <c r="LM66" s="1"/>
  <c r="LK67"/>
  <c r="LJ67"/>
  <c r="LJ66" s="1"/>
  <c r="LH67"/>
  <c r="LG67"/>
  <c r="LG66" s="1"/>
  <c r="LE67"/>
  <c r="LD67"/>
  <c r="LD66" s="1"/>
  <c r="LB67"/>
  <c r="LA67"/>
  <c r="LA66" s="1"/>
  <c r="KY67"/>
  <c r="KX67"/>
  <c r="KX66" s="1"/>
  <c r="KV67"/>
  <c r="KU67"/>
  <c r="KU66" s="1"/>
  <c r="KS67"/>
  <c r="KR67"/>
  <c r="KR66" s="1"/>
  <c r="KP67"/>
  <c r="KO67"/>
  <c r="KO66" s="1"/>
  <c r="KM67"/>
  <c r="KL67"/>
  <c r="KL66" s="1"/>
  <c r="KJ67"/>
  <c r="KI67"/>
  <c r="KI66" s="1"/>
  <c r="KG67"/>
  <c r="KF67"/>
  <c r="KF66" s="1"/>
  <c r="KD67"/>
  <c r="KC67"/>
  <c r="KC66" s="1"/>
  <c r="KA67"/>
  <c r="JZ67"/>
  <c r="JZ66" s="1"/>
  <c r="JX67"/>
  <c r="JW67"/>
  <c r="JW66" s="1"/>
  <c r="JU67"/>
  <c r="JT67"/>
  <c r="JT66" s="1"/>
  <c r="JR67"/>
  <c r="JQ67"/>
  <c r="JQ66" s="1"/>
  <c r="JO67"/>
  <c r="JN67"/>
  <c r="JN66" s="1"/>
  <c r="JL67"/>
  <c r="JK67"/>
  <c r="JK66" s="1"/>
  <c r="JI67"/>
  <c r="JH67"/>
  <c r="JH66" s="1"/>
  <c r="JF67"/>
  <c r="JE67"/>
  <c r="JE66" s="1"/>
  <c r="JC67"/>
  <c r="JB67"/>
  <c r="JB66" s="1"/>
  <c r="IZ67"/>
  <c r="IY67"/>
  <c r="IY66" s="1"/>
  <c r="IW67"/>
  <c r="IV67"/>
  <c r="IV66" s="1"/>
  <c r="IT67"/>
  <c r="IS67"/>
  <c r="IS66" s="1"/>
  <c r="IQ67"/>
  <c r="IP67"/>
  <c r="IP66" s="1"/>
  <c r="IN67"/>
  <c r="IM67"/>
  <c r="IM66" s="1"/>
  <c r="IK67"/>
  <c r="IJ67"/>
  <c r="IJ66" s="1"/>
  <c r="IH67"/>
  <c r="IG67"/>
  <c r="IG66" s="1"/>
  <c r="IE67"/>
  <c r="ID67"/>
  <c r="ID66" s="1"/>
  <c r="IB67"/>
  <c r="IA67"/>
  <c r="IA66" s="1"/>
  <c r="HY67"/>
  <c r="HX67"/>
  <c r="HX66" s="1"/>
  <c r="HV67"/>
  <c r="HU67"/>
  <c r="HU66" s="1"/>
  <c r="HS67"/>
  <c r="HR67"/>
  <c r="HR66" s="1"/>
  <c r="HP67"/>
  <c r="HO67"/>
  <c r="HO66" s="1"/>
  <c r="HM67"/>
  <c r="HL67"/>
  <c r="HL66" s="1"/>
  <c r="HJ67"/>
  <c r="HI67"/>
  <c r="HI66" s="1"/>
  <c r="HG67"/>
  <c r="HF67"/>
  <c r="HF66" s="1"/>
  <c r="HD67"/>
  <c r="HC67"/>
  <c r="HC66" s="1"/>
  <c r="HA67"/>
  <c r="GZ67"/>
  <c r="GZ66" s="1"/>
  <c r="GX67"/>
  <c r="GW67"/>
  <c r="GW66" s="1"/>
  <c r="GU67"/>
  <c r="GT67"/>
  <c r="GT66" s="1"/>
  <c r="GR67"/>
  <c r="GQ67"/>
  <c r="GQ66" s="1"/>
  <c r="GO67"/>
  <c r="GN67"/>
  <c r="GN66" s="1"/>
  <c r="GL67"/>
  <c r="GK67"/>
  <c r="GK66" s="1"/>
  <c r="GI67"/>
  <c r="GH67"/>
  <c r="GH66" s="1"/>
  <c r="GF67"/>
  <c r="GE67"/>
  <c r="GE66" s="1"/>
  <c r="GC67"/>
  <c r="GB67"/>
  <c r="GB66" s="1"/>
  <c r="FZ67"/>
  <c r="FY67"/>
  <c r="FY66" s="1"/>
  <c r="FW67"/>
  <c r="FV67"/>
  <c r="FV66" s="1"/>
  <c r="FT67"/>
  <c r="FS67"/>
  <c r="FS66" s="1"/>
  <c r="FQ67"/>
  <c r="FP67"/>
  <c r="FP66" s="1"/>
  <c r="FN67"/>
  <c r="FM67"/>
  <c r="FM66" s="1"/>
  <c r="FK67"/>
  <c r="FJ67"/>
  <c r="FJ66" s="1"/>
  <c r="FH67"/>
  <c r="FG67"/>
  <c r="FG66" s="1"/>
  <c r="FE67"/>
  <c r="FD67"/>
  <c r="FD66" s="1"/>
  <c r="FB67"/>
  <c r="FA67"/>
  <c r="FA66" s="1"/>
  <c r="EY67"/>
  <c r="EX67"/>
  <c r="EX66" s="1"/>
  <c r="EV67"/>
  <c r="EU67"/>
  <c r="EU66" s="1"/>
  <c r="ES67"/>
  <c r="ER67"/>
  <c r="ER66" s="1"/>
  <c r="EP67"/>
  <c r="EO67"/>
  <c r="EO66" s="1"/>
  <c r="EM67"/>
  <c r="EL67"/>
  <c r="EL66" s="1"/>
  <c r="EJ67"/>
  <c r="EI67"/>
  <c r="EI66" s="1"/>
  <c r="EG67"/>
  <c r="EF67"/>
  <c r="EF66" s="1"/>
  <c r="ED67"/>
  <c r="EC67"/>
  <c r="EC66" s="1"/>
  <c r="EA67"/>
  <c r="DZ67"/>
  <c r="DZ66" s="1"/>
  <c r="DX67"/>
  <c r="DW67"/>
  <c r="DW66" s="1"/>
  <c r="DU67"/>
  <c r="DT67"/>
  <c r="DT66" s="1"/>
  <c r="DR67"/>
  <c r="DQ67"/>
  <c r="DQ66" s="1"/>
  <c r="DO67"/>
  <c r="DN67"/>
  <c r="PH67" s="1"/>
  <c r="DL67"/>
  <c r="PF67" s="1"/>
  <c r="O67" s="1"/>
  <c r="DK67"/>
  <c r="DK66" s="1"/>
  <c r="PE66" s="1"/>
  <c r="DI67"/>
  <c r="PC67" s="1"/>
  <c r="DH67"/>
  <c r="DH66" s="1"/>
  <c r="PB66" s="1"/>
  <c r="DF67"/>
  <c r="DE67"/>
  <c r="DE66" s="1"/>
  <c r="CZ67"/>
  <c r="CZ66" s="1"/>
  <c r="CW67"/>
  <c r="CW66" s="1"/>
  <c r="CV67"/>
  <c r="CT67"/>
  <c r="CT66" s="1"/>
  <c r="CS67"/>
  <c r="CQ67"/>
  <c r="CQ66" s="1"/>
  <c r="CP67"/>
  <c r="CN67"/>
  <c r="CN66" s="1"/>
  <c r="CM67"/>
  <c r="CK67"/>
  <c r="CK66" s="1"/>
  <c r="CJ67"/>
  <c r="CH67"/>
  <c r="CH66" s="1"/>
  <c r="CG67"/>
  <c r="CE67"/>
  <c r="CE66" s="1"/>
  <c r="CD67"/>
  <c r="CB67"/>
  <c r="CB66" s="1"/>
  <c r="CA67"/>
  <c r="BY67"/>
  <c r="BY66" s="1"/>
  <c r="BX67"/>
  <c r="BV67"/>
  <c r="BV66" s="1"/>
  <c r="BU67"/>
  <c r="BS67"/>
  <c r="BS66" s="1"/>
  <c r="BR67"/>
  <c r="DB67" s="1"/>
  <c r="BP67"/>
  <c r="BP66" s="1"/>
  <c r="BO67"/>
  <c r="BM67"/>
  <c r="S67" s="1"/>
  <c r="BJ67"/>
  <c r="BJ66" s="1"/>
  <c r="BG67"/>
  <c r="K67" s="1"/>
  <c r="BD67"/>
  <c r="BD66" s="1"/>
  <c r="BC67"/>
  <c r="BA67"/>
  <c r="BA66" s="1"/>
  <c r="AZ67"/>
  <c r="AX67"/>
  <c r="AX66" s="1"/>
  <c r="AW67"/>
  <c r="AU67"/>
  <c r="AU66" s="1"/>
  <c r="AT67"/>
  <c r="AR67"/>
  <c r="AR66" s="1"/>
  <c r="AQ67"/>
  <c r="AO67"/>
  <c r="AO66" s="1"/>
  <c r="AN67"/>
  <c r="AL67"/>
  <c r="AL66" s="1"/>
  <c r="AK67"/>
  <c r="AI67"/>
  <c r="AI66" s="1"/>
  <c r="AH67"/>
  <c r="AF67"/>
  <c r="AF66" s="1"/>
  <c r="AE67"/>
  <c r="AC67"/>
  <c r="AC66" s="1"/>
  <c r="AB67"/>
  <c r="Z67"/>
  <c r="Z66" s="1"/>
  <c r="Y67"/>
  <c r="W67"/>
  <c r="W66" s="1"/>
  <c r="V67"/>
  <c r="PG66"/>
  <c r="OZ66"/>
  <c r="OW66"/>
  <c r="OT66"/>
  <c r="OQ66"/>
  <c r="ON66"/>
  <c r="OK66"/>
  <c r="OH66"/>
  <c r="OE66"/>
  <c r="OB66"/>
  <c r="NY66"/>
  <c r="NV66"/>
  <c r="NS66"/>
  <c r="NP66"/>
  <c r="NM66"/>
  <c r="NJ66"/>
  <c r="NG66"/>
  <c r="ND66"/>
  <c r="NA66"/>
  <c r="MX66"/>
  <c r="MU66"/>
  <c r="MR66"/>
  <c r="MO66"/>
  <c r="ML66"/>
  <c r="MI66"/>
  <c r="MF66"/>
  <c r="MC66"/>
  <c r="LZ66"/>
  <c r="LW66"/>
  <c r="LT66"/>
  <c r="LQ66"/>
  <c r="LN66"/>
  <c r="LK66"/>
  <c r="LH66"/>
  <c r="LE66"/>
  <c r="LB66"/>
  <c r="KY66"/>
  <c r="KV66"/>
  <c r="KS66"/>
  <c r="KP66"/>
  <c r="KM66"/>
  <c r="KJ66"/>
  <c r="KG66"/>
  <c r="KD66"/>
  <c r="KA66"/>
  <c r="JX66"/>
  <c r="JU66"/>
  <c r="JR66"/>
  <c r="JO66"/>
  <c r="JL66"/>
  <c r="JI66"/>
  <c r="JF66"/>
  <c r="JC66"/>
  <c r="IZ66"/>
  <c r="IW66"/>
  <c r="IT66"/>
  <c r="IQ66"/>
  <c r="IN66"/>
  <c r="IK66"/>
  <c r="IH66"/>
  <c r="IE66"/>
  <c r="IB66"/>
  <c r="HY66"/>
  <c r="HV66"/>
  <c r="HS66"/>
  <c r="HP66"/>
  <c r="HM66"/>
  <c r="HJ66"/>
  <c r="HG66"/>
  <c r="HD66"/>
  <c r="HA66"/>
  <c r="GX66"/>
  <c r="GU66"/>
  <c r="GR66"/>
  <c r="GO66"/>
  <c r="GL66"/>
  <c r="GI66"/>
  <c r="GF66"/>
  <c r="GC66"/>
  <c r="FZ66"/>
  <c r="FW66"/>
  <c r="FT66"/>
  <c r="FQ66"/>
  <c r="FN66"/>
  <c r="FK66"/>
  <c r="FH66"/>
  <c r="FE66"/>
  <c r="FB66"/>
  <c r="EY66"/>
  <c r="EV66"/>
  <c r="ES66"/>
  <c r="EP66"/>
  <c r="EM66"/>
  <c r="EJ66"/>
  <c r="EG66"/>
  <c r="ED66"/>
  <c r="EA66"/>
  <c r="DX66"/>
  <c r="DU66"/>
  <c r="DR66"/>
  <c r="DO66"/>
  <c r="PI66" s="1"/>
  <c r="DL66"/>
  <c r="PF66" s="1"/>
  <c r="DI66"/>
  <c r="PC66" s="1"/>
  <c r="DF66"/>
  <c r="CV66"/>
  <c r="CS66"/>
  <c r="CP66"/>
  <c r="CM66"/>
  <c r="CJ66"/>
  <c r="CG66"/>
  <c r="CD66"/>
  <c r="CA66"/>
  <c r="BX66"/>
  <c r="BU66"/>
  <c r="BR66"/>
  <c r="DB66" s="1"/>
  <c r="BO66"/>
  <c r="BC66"/>
  <c r="AZ66"/>
  <c r="AW66"/>
  <c r="AT66"/>
  <c r="AQ66"/>
  <c r="AN66"/>
  <c r="AK66"/>
  <c r="AH66"/>
  <c r="AE66"/>
  <c r="AB66"/>
  <c r="Y66"/>
  <c r="V66"/>
  <c r="PI65"/>
  <c r="PH65"/>
  <c r="PG65"/>
  <c r="PF65"/>
  <c r="PE65"/>
  <c r="PC65"/>
  <c r="PB65"/>
  <c r="DE65"/>
  <c r="DB65"/>
  <c r="CY65"/>
  <c r="BL65"/>
  <c r="R65" s="1"/>
  <c r="U65" s="1"/>
  <c r="BI65"/>
  <c r="BF65"/>
  <c r="J65" s="1"/>
  <c r="M65" s="1"/>
  <c r="S65"/>
  <c r="O65"/>
  <c r="N65"/>
  <c r="Q65" s="1"/>
  <c r="K65"/>
  <c r="PI64"/>
  <c r="PH64"/>
  <c r="PG64"/>
  <c r="PF64"/>
  <c r="PE64"/>
  <c r="PC64"/>
  <c r="PB64"/>
  <c r="DE64"/>
  <c r="DB64"/>
  <c r="CY64"/>
  <c r="BL64"/>
  <c r="R64" s="1"/>
  <c r="U64" s="1"/>
  <c r="BI64"/>
  <c r="BF64"/>
  <c r="J64" s="1"/>
  <c r="M64" s="1"/>
  <c r="S64"/>
  <c r="O64"/>
  <c r="N64"/>
  <c r="Q64" s="1"/>
  <c r="K64"/>
  <c r="PI63"/>
  <c r="PH63"/>
  <c r="PG63"/>
  <c r="PF63"/>
  <c r="PE63"/>
  <c r="PC63"/>
  <c r="PB63"/>
  <c r="DE63"/>
  <c r="DB63"/>
  <c r="CY63"/>
  <c r="BL63"/>
  <c r="R63" s="1"/>
  <c r="U63" s="1"/>
  <c r="BI63"/>
  <c r="BF63"/>
  <c r="J63" s="1"/>
  <c r="M63" s="1"/>
  <c r="S63"/>
  <c r="O63"/>
  <c r="N63"/>
  <c r="Q63" s="1"/>
  <c r="K63"/>
  <c r="PI62"/>
  <c r="PG62"/>
  <c r="OZ62"/>
  <c r="OY62"/>
  <c r="OW62"/>
  <c r="OV62"/>
  <c r="OT62"/>
  <c r="OS62"/>
  <c r="OQ62"/>
  <c r="OP62"/>
  <c r="ON62"/>
  <c r="OM62"/>
  <c r="OK62"/>
  <c r="OJ62"/>
  <c r="OH62"/>
  <c r="OG62"/>
  <c r="OE62"/>
  <c r="OD62"/>
  <c r="OB62"/>
  <c r="OA62"/>
  <c r="NY62"/>
  <c r="NX62"/>
  <c r="NV62"/>
  <c r="NU62"/>
  <c r="NS62"/>
  <c r="NR62"/>
  <c r="NP62"/>
  <c r="NO62"/>
  <c r="NM62"/>
  <c r="NL62"/>
  <c r="NJ62"/>
  <c r="NI62"/>
  <c r="NG62"/>
  <c r="NF62"/>
  <c r="ND62"/>
  <c r="NC62"/>
  <c r="NA62"/>
  <c r="MZ62"/>
  <c r="MX62"/>
  <c r="MW62"/>
  <c r="MU62"/>
  <c r="MT62"/>
  <c r="MR62"/>
  <c r="MQ62"/>
  <c r="MO62"/>
  <c r="MN62"/>
  <c r="ML62"/>
  <c r="MK62"/>
  <c r="MI62"/>
  <c r="MH62"/>
  <c r="MF62"/>
  <c r="ME62"/>
  <c r="MC62"/>
  <c r="MB62"/>
  <c r="LZ62"/>
  <c r="LY62"/>
  <c r="LW62"/>
  <c r="LV62"/>
  <c r="LT62"/>
  <c r="LS62"/>
  <c r="LQ62"/>
  <c r="LP62"/>
  <c r="LN62"/>
  <c r="LM62"/>
  <c r="LK62"/>
  <c r="LJ62"/>
  <c r="LH62"/>
  <c r="LG62"/>
  <c r="LE62"/>
  <c r="LD62"/>
  <c r="LB62"/>
  <c r="LA62"/>
  <c r="KY62"/>
  <c r="KX62"/>
  <c r="KV62"/>
  <c r="KU62"/>
  <c r="KS62"/>
  <c r="KR62"/>
  <c r="KP62"/>
  <c r="KO62"/>
  <c r="KM62"/>
  <c r="KL62"/>
  <c r="KJ62"/>
  <c r="KI62"/>
  <c r="KG62"/>
  <c r="KF62"/>
  <c r="KD62"/>
  <c r="KC62"/>
  <c r="KA62"/>
  <c r="JZ62"/>
  <c r="JX62"/>
  <c r="JW62"/>
  <c r="JU62"/>
  <c r="JT62"/>
  <c r="JR62"/>
  <c r="JQ62"/>
  <c r="JO62"/>
  <c r="JN62"/>
  <c r="JL62"/>
  <c r="JK62"/>
  <c r="JI62"/>
  <c r="JH62"/>
  <c r="JF62"/>
  <c r="JE62"/>
  <c r="JC62"/>
  <c r="JB62"/>
  <c r="IZ62"/>
  <c r="IY62"/>
  <c r="IW62"/>
  <c r="IV62"/>
  <c r="IT62"/>
  <c r="IS62"/>
  <c r="IQ62"/>
  <c r="IP62"/>
  <c r="IN62"/>
  <c r="IM62"/>
  <c r="IK62"/>
  <c r="IJ62"/>
  <c r="IH62"/>
  <c r="IG62"/>
  <c r="IE62"/>
  <c r="ID62"/>
  <c r="IB62"/>
  <c r="IA62"/>
  <c r="HY62"/>
  <c r="HX62"/>
  <c r="HV62"/>
  <c r="HU62"/>
  <c r="HS62"/>
  <c r="HR62"/>
  <c r="HP62"/>
  <c r="HO62"/>
  <c r="HM62"/>
  <c r="HL62"/>
  <c r="HJ62"/>
  <c r="HI62"/>
  <c r="HG62"/>
  <c r="HF62"/>
  <c r="HD62"/>
  <c r="HC62"/>
  <c r="HA62"/>
  <c r="GZ62"/>
  <c r="GX62"/>
  <c r="GW62"/>
  <c r="GU62"/>
  <c r="GT62"/>
  <c r="GR62"/>
  <c r="GQ62"/>
  <c r="GO62"/>
  <c r="GN62"/>
  <c r="GL62"/>
  <c r="GK62"/>
  <c r="GI62"/>
  <c r="GH62"/>
  <c r="GF62"/>
  <c r="GE62"/>
  <c r="GC62"/>
  <c r="GB62"/>
  <c r="FZ62"/>
  <c r="FY62"/>
  <c r="FW62"/>
  <c r="FV62"/>
  <c r="FT62"/>
  <c r="FS62"/>
  <c r="FQ62"/>
  <c r="FP62"/>
  <c r="FN62"/>
  <c r="FM62"/>
  <c r="FK62"/>
  <c r="FJ62"/>
  <c r="FH62"/>
  <c r="FG62"/>
  <c r="FE62"/>
  <c r="FD62"/>
  <c r="FB62"/>
  <c r="FA62"/>
  <c r="EY62"/>
  <c r="EX62"/>
  <c r="EV62"/>
  <c r="EU62"/>
  <c r="ES62"/>
  <c r="ER62"/>
  <c r="EP62"/>
  <c r="EO62"/>
  <c r="EM62"/>
  <c r="EL62"/>
  <c r="EJ62"/>
  <c r="EI62"/>
  <c r="EG62"/>
  <c r="EF62"/>
  <c r="ED62"/>
  <c r="EC62"/>
  <c r="EA62"/>
  <c r="DZ62"/>
  <c r="DX62"/>
  <c r="DW62"/>
  <c r="DU62"/>
  <c r="DT62"/>
  <c r="DR62"/>
  <c r="DQ62"/>
  <c r="DO62"/>
  <c r="DN62"/>
  <c r="PH62" s="1"/>
  <c r="DL62"/>
  <c r="PF62" s="1"/>
  <c r="DK62"/>
  <c r="PE62" s="1"/>
  <c r="DI62"/>
  <c r="PC62" s="1"/>
  <c r="DH62"/>
  <c r="PB62" s="1"/>
  <c r="DF62"/>
  <c r="DE62"/>
  <c r="CZ62"/>
  <c r="CY62"/>
  <c r="CW62"/>
  <c r="CV62"/>
  <c r="CT62"/>
  <c r="CS62"/>
  <c r="CQ62"/>
  <c r="CP62"/>
  <c r="CN62"/>
  <c r="CM62"/>
  <c r="CK62"/>
  <c r="CJ62"/>
  <c r="CH62"/>
  <c r="CG62"/>
  <c r="CE62"/>
  <c r="CD62"/>
  <c r="CB62"/>
  <c r="CA62"/>
  <c r="BY62"/>
  <c r="BX62"/>
  <c r="BV62"/>
  <c r="BU62"/>
  <c r="BS62"/>
  <c r="BR62"/>
  <c r="DB62" s="1"/>
  <c r="BP62"/>
  <c r="BO62"/>
  <c r="BM62"/>
  <c r="S62" s="1"/>
  <c r="BJ62"/>
  <c r="BI62"/>
  <c r="BG62"/>
  <c r="BD62"/>
  <c r="BC62"/>
  <c r="BA62"/>
  <c r="AZ62"/>
  <c r="AX62"/>
  <c r="AW62"/>
  <c r="AU62"/>
  <c r="AT62"/>
  <c r="AR62"/>
  <c r="AQ62"/>
  <c r="AO62"/>
  <c r="AN62"/>
  <c r="AL62"/>
  <c r="AK62"/>
  <c r="AI62"/>
  <c r="AH62"/>
  <c r="AF62"/>
  <c r="AE62"/>
  <c r="AC62"/>
  <c r="AB62"/>
  <c r="Z62"/>
  <c r="Y62"/>
  <c r="W62"/>
  <c r="V62"/>
  <c r="O62"/>
  <c r="PI61"/>
  <c r="PH61"/>
  <c r="PF61"/>
  <c r="PC61"/>
  <c r="PB61"/>
  <c r="HI61"/>
  <c r="HF61"/>
  <c r="PE61" s="1"/>
  <c r="N61" s="1"/>
  <c r="Q61" s="1"/>
  <c r="DE61"/>
  <c r="DB61"/>
  <c r="CY61"/>
  <c r="BL61"/>
  <c r="R61" s="1"/>
  <c r="U61" s="1"/>
  <c r="BI61"/>
  <c r="BF61"/>
  <c r="J61" s="1"/>
  <c r="M61" s="1"/>
  <c r="S61"/>
  <c r="O61"/>
  <c r="K61"/>
  <c r="PI60"/>
  <c r="S60" s="1"/>
  <c r="PH60"/>
  <c r="PF60"/>
  <c r="PE60"/>
  <c r="PC60"/>
  <c r="K60" s="1"/>
  <c r="PB60"/>
  <c r="DE60"/>
  <c r="R60" s="1"/>
  <c r="U60" s="1"/>
  <c r="DB60"/>
  <c r="CY60"/>
  <c r="BL60"/>
  <c r="BI60"/>
  <c r="N60" s="1"/>
  <c r="BF60"/>
  <c r="O60"/>
  <c r="J60"/>
  <c r="M60" s="1"/>
  <c r="PI59"/>
  <c r="PH59"/>
  <c r="PF59"/>
  <c r="PE59"/>
  <c r="PC59"/>
  <c r="PB59"/>
  <c r="DE59"/>
  <c r="DB59"/>
  <c r="CY59"/>
  <c r="BL59"/>
  <c r="R59" s="1"/>
  <c r="U59" s="1"/>
  <c r="BI59"/>
  <c r="BF59"/>
  <c r="J59" s="1"/>
  <c r="M59" s="1"/>
  <c r="S59"/>
  <c r="O59"/>
  <c r="N59"/>
  <c r="Q59" s="1"/>
  <c r="K59"/>
  <c r="PI58"/>
  <c r="S58" s="1"/>
  <c r="PH58"/>
  <c r="PF58"/>
  <c r="PE58"/>
  <c r="PC58"/>
  <c r="K58" s="1"/>
  <c r="PB58"/>
  <c r="DE58"/>
  <c r="R58" s="1"/>
  <c r="U58" s="1"/>
  <c r="DB58"/>
  <c r="CY58"/>
  <c r="BL58"/>
  <c r="BI58"/>
  <c r="N58" s="1"/>
  <c r="BF58"/>
  <c r="O58"/>
  <c r="J58"/>
  <c r="M58" s="1"/>
  <c r="PI57"/>
  <c r="PH57"/>
  <c r="PF57"/>
  <c r="PE57"/>
  <c r="PC57"/>
  <c r="PB57"/>
  <c r="DE57"/>
  <c r="DB57"/>
  <c r="CY57"/>
  <c r="BL57"/>
  <c r="R57" s="1"/>
  <c r="U57" s="1"/>
  <c r="BI57"/>
  <c r="BF57"/>
  <c r="J57" s="1"/>
  <c r="M57" s="1"/>
  <c r="S57"/>
  <c r="O57"/>
  <c r="N57"/>
  <c r="Q57" s="1"/>
  <c r="K57"/>
  <c r="PI56"/>
  <c r="S56" s="1"/>
  <c r="PH56"/>
  <c r="PF56"/>
  <c r="PE56"/>
  <c r="PC56"/>
  <c r="K56" s="1"/>
  <c r="PB56"/>
  <c r="DE56"/>
  <c r="R56" s="1"/>
  <c r="U56" s="1"/>
  <c r="DB56"/>
  <c r="CY56"/>
  <c r="BL56"/>
  <c r="BI56"/>
  <c r="N56" s="1"/>
  <c r="BF56"/>
  <c r="O56"/>
  <c r="J56"/>
  <c r="M56" s="1"/>
  <c r="PI55"/>
  <c r="PH55"/>
  <c r="PF55"/>
  <c r="PE55"/>
  <c r="PC55"/>
  <c r="PB55"/>
  <c r="DE55"/>
  <c r="DB55"/>
  <c r="CY55"/>
  <c r="BL55"/>
  <c r="R55" s="1"/>
  <c r="U55" s="1"/>
  <c r="BI55"/>
  <c r="BF55"/>
  <c r="J55" s="1"/>
  <c r="M55" s="1"/>
  <c r="S55"/>
  <c r="O55"/>
  <c r="N55"/>
  <c r="Q55" s="1"/>
  <c r="K55"/>
  <c r="PI54"/>
  <c r="S54" s="1"/>
  <c r="PH54"/>
  <c r="PF54"/>
  <c r="PE54"/>
  <c r="PC54"/>
  <c r="K54" s="1"/>
  <c r="PB54"/>
  <c r="DE54"/>
  <c r="R54" s="1"/>
  <c r="U54" s="1"/>
  <c r="DB54"/>
  <c r="CY54"/>
  <c r="BL54"/>
  <c r="BI54"/>
  <c r="N54" s="1"/>
  <c r="BF54"/>
  <c r="O54"/>
  <c r="J54"/>
  <c r="M54" s="1"/>
  <c r="PI53"/>
  <c r="PH53"/>
  <c r="PF53"/>
  <c r="PE53"/>
  <c r="PC53"/>
  <c r="PB53"/>
  <c r="DE53"/>
  <c r="DB53"/>
  <c r="CY53"/>
  <c r="BL53"/>
  <c r="R53" s="1"/>
  <c r="U53" s="1"/>
  <c r="BI53"/>
  <c r="BF53"/>
  <c r="J53" s="1"/>
  <c r="M53" s="1"/>
  <c r="S53"/>
  <c r="O53"/>
  <c r="N53"/>
  <c r="Q53" s="1"/>
  <c r="K53"/>
  <c r="PI52"/>
  <c r="S52" s="1"/>
  <c r="PH52"/>
  <c r="PF52"/>
  <c r="PE52"/>
  <c r="PC52"/>
  <c r="K52" s="1"/>
  <c r="PB52"/>
  <c r="DE52"/>
  <c r="R52" s="1"/>
  <c r="U52" s="1"/>
  <c r="DB52"/>
  <c r="CY52"/>
  <c r="BL52"/>
  <c r="BI52"/>
  <c r="N52" s="1"/>
  <c r="Q52" s="1"/>
  <c r="BF52"/>
  <c r="O52"/>
  <c r="J52"/>
  <c r="M52" s="1"/>
  <c r="PI51"/>
  <c r="PH51"/>
  <c r="PF51"/>
  <c r="PE51"/>
  <c r="PC51"/>
  <c r="PB51"/>
  <c r="DE51"/>
  <c r="DB51"/>
  <c r="CY51"/>
  <c r="BL51"/>
  <c r="R51" s="1"/>
  <c r="U51" s="1"/>
  <c r="BI51"/>
  <c r="BF51"/>
  <c r="J51" s="1"/>
  <c r="M51" s="1"/>
  <c r="S51"/>
  <c r="O51"/>
  <c r="N51"/>
  <c r="Q51" s="1"/>
  <c r="K51"/>
  <c r="PI50"/>
  <c r="S50" s="1"/>
  <c r="PH50"/>
  <c r="PF50"/>
  <c r="PE50"/>
  <c r="FC50"/>
  <c r="FB50"/>
  <c r="FA50"/>
  <c r="FA46" s="1"/>
  <c r="ET50"/>
  <c r="ES50"/>
  <c r="PC50" s="1"/>
  <c r="K50" s="1"/>
  <c r="ER50"/>
  <c r="PB50" s="1"/>
  <c r="J50" s="1"/>
  <c r="M50" s="1"/>
  <c r="DE50"/>
  <c r="DB50"/>
  <c r="CY50"/>
  <c r="BL50"/>
  <c r="BI50"/>
  <c r="N50" s="1"/>
  <c r="Q50" s="1"/>
  <c r="BF50"/>
  <c r="R50"/>
  <c r="U50" s="1"/>
  <c r="O50"/>
  <c r="PI49"/>
  <c r="PH49"/>
  <c r="PF49"/>
  <c r="PE49"/>
  <c r="PC49"/>
  <c r="PB49"/>
  <c r="DE49"/>
  <c r="DB49"/>
  <c r="CY49"/>
  <c r="BL49"/>
  <c r="R49" s="1"/>
  <c r="U49" s="1"/>
  <c r="BI49"/>
  <c r="BF49"/>
  <c r="J49" s="1"/>
  <c r="M49" s="1"/>
  <c r="S49"/>
  <c r="O49"/>
  <c r="N49"/>
  <c r="Q49" s="1"/>
  <c r="K49"/>
  <c r="PI48"/>
  <c r="S48" s="1"/>
  <c r="PH48"/>
  <c r="PF48"/>
  <c r="A48" s="1"/>
  <c r="PE48"/>
  <c r="PC48"/>
  <c r="K48" s="1"/>
  <c r="PB48"/>
  <c r="DE48"/>
  <c r="DB48"/>
  <c r="CY48"/>
  <c r="BL48"/>
  <c r="BI48"/>
  <c r="N48" s="1"/>
  <c r="Q48" s="1"/>
  <c r="BF48"/>
  <c r="R48"/>
  <c r="U48" s="1"/>
  <c r="O48"/>
  <c r="J48"/>
  <c r="M48" s="1"/>
  <c r="PI47"/>
  <c r="S47" s="1"/>
  <c r="PH47"/>
  <c r="PF47"/>
  <c r="PE47"/>
  <c r="PC47"/>
  <c r="K47" s="1"/>
  <c r="PB47"/>
  <c r="DE47"/>
  <c r="DE46" s="1"/>
  <c r="DB47"/>
  <c r="CY47"/>
  <c r="BL47"/>
  <c r="BI47"/>
  <c r="N47" s="1"/>
  <c r="Q47" s="1"/>
  <c r="BF47"/>
  <c r="R47"/>
  <c r="U47" s="1"/>
  <c r="O47"/>
  <c r="J47"/>
  <c r="M47" s="1"/>
  <c r="PH46"/>
  <c r="PG46"/>
  <c r="OZ46"/>
  <c r="OY46"/>
  <c r="OW46"/>
  <c r="OV46"/>
  <c r="OT46"/>
  <c r="OS46"/>
  <c r="OQ46"/>
  <c r="OP46"/>
  <c r="ON46"/>
  <c r="OM46"/>
  <c r="OK46"/>
  <c r="OJ46"/>
  <c r="OH46"/>
  <c r="OG46"/>
  <c r="OE46"/>
  <c r="OD46"/>
  <c r="OB46"/>
  <c r="OA46"/>
  <c r="NY46"/>
  <c r="NX46"/>
  <c r="NV46"/>
  <c r="NU46"/>
  <c r="NS46"/>
  <c r="NR46"/>
  <c r="NP46"/>
  <c r="NO46"/>
  <c r="NM46"/>
  <c r="NL46"/>
  <c r="NJ46"/>
  <c r="NI46"/>
  <c r="NG46"/>
  <c r="NF46"/>
  <c r="ND46"/>
  <c r="NC46"/>
  <c r="NA46"/>
  <c r="MZ46"/>
  <c r="MX46"/>
  <c r="MW46"/>
  <c r="MU46"/>
  <c r="MT46"/>
  <c r="MR46"/>
  <c r="MQ46"/>
  <c r="MO46"/>
  <c r="MN46"/>
  <c r="ML46"/>
  <c r="MK46"/>
  <c r="MI46"/>
  <c r="MH46"/>
  <c r="MF46"/>
  <c r="ME46"/>
  <c r="MC46"/>
  <c r="MB46"/>
  <c r="LZ46"/>
  <c r="LY46"/>
  <c r="LW46"/>
  <c r="LV46"/>
  <c r="LT46"/>
  <c r="LS46"/>
  <c r="LQ46"/>
  <c r="LP46"/>
  <c r="LN46"/>
  <c r="LM46"/>
  <c r="LK46"/>
  <c r="LJ46"/>
  <c r="LH46"/>
  <c r="LG46"/>
  <c r="LE46"/>
  <c r="LD46"/>
  <c r="LB46"/>
  <c r="LA46"/>
  <c r="KY46"/>
  <c r="KX46"/>
  <c r="KV46"/>
  <c r="KU46"/>
  <c r="KS46"/>
  <c r="KR46"/>
  <c r="KP46"/>
  <c r="KO46"/>
  <c r="KM46"/>
  <c r="KL46"/>
  <c r="KJ46"/>
  <c r="KI46"/>
  <c r="KG46"/>
  <c r="KF46"/>
  <c r="KD46"/>
  <c r="KC46"/>
  <c r="KA46"/>
  <c r="JZ46"/>
  <c r="JX46"/>
  <c r="JW46"/>
  <c r="JU46"/>
  <c r="JT46"/>
  <c r="JR46"/>
  <c r="JQ46"/>
  <c r="JO46"/>
  <c r="JN46"/>
  <c r="JL46"/>
  <c r="JK46"/>
  <c r="JI46"/>
  <c r="JH46"/>
  <c r="JF46"/>
  <c r="JE46"/>
  <c r="JC46"/>
  <c r="JB46"/>
  <c r="IZ46"/>
  <c r="IY46"/>
  <c r="IW46"/>
  <c r="IV46"/>
  <c r="IT46"/>
  <c r="IS46"/>
  <c r="IQ46"/>
  <c r="IP46"/>
  <c r="IN46"/>
  <c r="IM46"/>
  <c r="IK46"/>
  <c r="IJ46"/>
  <c r="IH46"/>
  <c r="IG46"/>
  <c r="IE46"/>
  <c r="ID46"/>
  <c r="IB46"/>
  <c r="IA46"/>
  <c r="HY46"/>
  <c r="HX46"/>
  <c r="HV46"/>
  <c r="HU46"/>
  <c r="HS46"/>
  <c r="HR46"/>
  <c r="HP46"/>
  <c r="HO46"/>
  <c r="HM46"/>
  <c r="HL46"/>
  <c r="HJ46"/>
  <c r="HI46"/>
  <c r="HG46"/>
  <c r="HF46"/>
  <c r="HD46"/>
  <c r="HC46"/>
  <c r="HA46"/>
  <c r="GZ46"/>
  <c r="GX46"/>
  <c r="GW46"/>
  <c r="GU46"/>
  <c r="GT46"/>
  <c r="GR46"/>
  <c r="GQ46"/>
  <c r="GO46"/>
  <c r="GN46"/>
  <c r="GL46"/>
  <c r="GK46"/>
  <c r="GI46"/>
  <c r="GH46"/>
  <c r="GF46"/>
  <c r="GE46"/>
  <c r="GC46"/>
  <c r="GB46"/>
  <c r="FZ46"/>
  <c r="FY46"/>
  <c r="FW46"/>
  <c r="FV46"/>
  <c r="FT46"/>
  <c r="FS46"/>
  <c r="FQ46"/>
  <c r="FP46"/>
  <c r="FN46"/>
  <c r="FM46"/>
  <c r="FK46"/>
  <c r="FJ46"/>
  <c r="FH46"/>
  <c r="FG46"/>
  <c r="FE46"/>
  <c r="FD46"/>
  <c r="FB46"/>
  <c r="EY46"/>
  <c r="EX46"/>
  <c r="EV46"/>
  <c r="EU46"/>
  <c r="ES46"/>
  <c r="ER46"/>
  <c r="EP46"/>
  <c r="EO46"/>
  <c r="EM46"/>
  <c r="EL46"/>
  <c r="EJ46"/>
  <c r="EI46"/>
  <c r="EG46"/>
  <c r="EF46"/>
  <c r="ED46"/>
  <c r="EC46"/>
  <c r="EA46"/>
  <c r="DZ46"/>
  <c r="DX46"/>
  <c r="DW46"/>
  <c r="DU46"/>
  <c r="DT46"/>
  <c r="DR46"/>
  <c r="DQ46"/>
  <c r="DO46"/>
  <c r="PI46" s="1"/>
  <c r="S46" s="1"/>
  <c r="DN46"/>
  <c r="DL46"/>
  <c r="PF46" s="1"/>
  <c r="O46" s="1"/>
  <c r="DK46"/>
  <c r="PE46" s="1"/>
  <c r="DI46"/>
  <c r="PC46" s="1"/>
  <c r="K46" s="1"/>
  <c r="DH46"/>
  <c r="PB46" s="1"/>
  <c r="DF46"/>
  <c r="CZ46"/>
  <c r="CY46"/>
  <c r="CW46"/>
  <c r="CV46"/>
  <c r="CT46"/>
  <c r="CS46"/>
  <c r="CQ46"/>
  <c r="CP46"/>
  <c r="CN46"/>
  <c r="CM46"/>
  <c r="CK46"/>
  <c r="CJ46"/>
  <c r="CH46"/>
  <c r="CG46"/>
  <c r="CE46"/>
  <c r="CD46"/>
  <c r="CB46"/>
  <c r="CA46"/>
  <c r="BY46"/>
  <c r="BX46"/>
  <c r="BV46"/>
  <c r="BU46"/>
  <c r="BS46"/>
  <c r="BR46"/>
  <c r="DB46" s="1"/>
  <c r="N46" s="1"/>
  <c r="Q46" s="1"/>
  <c r="BP46"/>
  <c r="BO46"/>
  <c r="BM46"/>
  <c r="BL46"/>
  <c r="R46" s="1"/>
  <c r="U46" s="1"/>
  <c r="BJ46"/>
  <c r="BI46"/>
  <c r="BG46"/>
  <c r="BF46"/>
  <c r="J46" s="1"/>
  <c r="M46" s="1"/>
  <c r="BD46"/>
  <c r="BC46"/>
  <c r="BA46"/>
  <c r="AZ46"/>
  <c r="AX46"/>
  <c r="AW46"/>
  <c r="AU46"/>
  <c r="AT46"/>
  <c r="AR46"/>
  <c r="AQ46"/>
  <c r="AO46"/>
  <c r="AN46"/>
  <c r="AL46"/>
  <c r="AK46"/>
  <c r="AI46"/>
  <c r="AH46"/>
  <c r="AF46"/>
  <c r="AE46"/>
  <c r="AC46"/>
  <c r="AB46"/>
  <c r="Z46"/>
  <c r="Y46"/>
  <c r="W46"/>
  <c r="V46"/>
  <c r="PI45"/>
  <c r="S45" s="1"/>
  <c r="PH45"/>
  <c r="PF45"/>
  <c r="PE45"/>
  <c r="PC45"/>
  <c r="K45" s="1"/>
  <c r="PB45"/>
  <c r="DE45"/>
  <c r="DB45"/>
  <c r="CY45"/>
  <c r="BL45"/>
  <c r="BI45"/>
  <c r="N45" s="1"/>
  <c r="Q45" s="1"/>
  <c r="BF45"/>
  <c r="R45"/>
  <c r="U45" s="1"/>
  <c r="O45"/>
  <c r="J45"/>
  <c r="M45" s="1"/>
  <c r="PI44"/>
  <c r="PH44"/>
  <c r="PF44"/>
  <c r="PE44"/>
  <c r="PC44"/>
  <c r="PB44"/>
  <c r="DE44"/>
  <c r="DB44"/>
  <c r="CY44"/>
  <c r="BL44"/>
  <c r="R44" s="1"/>
  <c r="U44" s="1"/>
  <c r="BI44"/>
  <c r="BF44"/>
  <c r="J44" s="1"/>
  <c r="M44" s="1"/>
  <c r="S44"/>
  <c r="O44"/>
  <c r="N44"/>
  <c r="Q44" s="1"/>
  <c r="K44"/>
  <c r="PI43"/>
  <c r="S43" s="1"/>
  <c r="PH43"/>
  <c r="PF43"/>
  <c r="PE43"/>
  <c r="PC43"/>
  <c r="K43" s="1"/>
  <c r="PB43"/>
  <c r="DE43"/>
  <c r="DB43"/>
  <c r="CY43"/>
  <c r="BL43"/>
  <c r="BI43"/>
  <c r="N43" s="1"/>
  <c r="Q43" s="1"/>
  <c r="BF43"/>
  <c r="R43"/>
  <c r="U43" s="1"/>
  <c r="O43"/>
  <c r="J43"/>
  <c r="M43" s="1"/>
  <c r="PI42"/>
  <c r="PH42"/>
  <c r="PF42"/>
  <c r="PE42"/>
  <c r="PC42"/>
  <c r="PB42"/>
  <c r="DE42"/>
  <c r="DB42"/>
  <c r="CY42"/>
  <c r="BL42"/>
  <c r="R42" s="1"/>
  <c r="U42" s="1"/>
  <c r="BI42"/>
  <c r="BF42"/>
  <c r="J42" s="1"/>
  <c r="M42" s="1"/>
  <c r="S42"/>
  <c r="O42"/>
  <c r="N42"/>
  <c r="Q42" s="1"/>
  <c r="K42"/>
  <c r="PI41"/>
  <c r="S41" s="1"/>
  <c r="PH41"/>
  <c r="PF41"/>
  <c r="PE41"/>
  <c r="PC41"/>
  <c r="K41" s="1"/>
  <c r="PB41"/>
  <c r="DE41"/>
  <c r="DB41"/>
  <c r="CY41"/>
  <c r="BL41"/>
  <c r="BI41"/>
  <c r="N41" s="1"/>
  <c r="Q41" s="1"/>
  <c r="BF41"/>
  <c r="R41"/>
  <c r="U41" s="1"/>
  <c r="O41"/>
  <c r="J41"/>
  <c r="M41" s="1"/>
  <c r="PH40"/>
  <c r="PB40"/>
  <c r="OZ40"/>
  <c r="OW40"/>
  <c r="OV40"/>
  <c r="OT40"/>
  <c r="OQ40"/>
  <c r="ON40"/>
  <c r="OM40"/>
  <c r="OK40"/>
  <c r="OH40"/>
  <c r="OE40"/>
  <c r="OD40"/>
  <c r="OB40"/>
  <c r="NY40"/>
  <c r="NV40"/>
  <c r="NU40"/>
  <c r="NS40"/>
  <c r="NP40"/>
  <c r="NM40"/>
  <c r="NL40"/>
  <c r="NJ40"/>
  <c r="NG40"/>
  <c r="ND40"/>
  <c r="NC40"/>
  <c r="NA40"/>
  <c r="MX40"/>
  <c r="MU40"/>
  <c r="MT40"/>
  <c r="MR40"/>
  <c r="MO40"/>
  <c r="ML40"/>
  <c r="MK40"/>
  <c r="MI40"/>
  <c r="MF40"/>
  <c r="MC40"/>
  <c r="MB40"/>
  <c r="LZ40"/>
  <c r="LW40"/>
  <c r="LT40"/>
  <c r="LS40"/>
  <c r="LQ40"/>
  <c r="LN40"/>
  <c r="LK40"/>
  <c r="LJ40"/>
  <c r="LH40"/>
  <c r="LE40"/>
  <c r="LB40"/>
  <c r="LA40"/>
  <c r="KY40"/>
  <c r="KV40"/>
  <c r="KS40"/>
  <c r="KR40"/>
  <c r="KP40"/>
  <c r="KM40"/>
  <c r="KJ40"/>
  <c r="KI40"/>
  <c r="KG40"/>
  <c r="KD40"/>
  <c r="KA40"/>
  <c r="JZ40"/>
  <c r="JX40"/>
  <c r="JU40"/>
  <c r="JR40"/>
  <c r="JQ40"/>
  <c r="JO40"/>
  <c r="JL40"/>
  <c r="JI40"/>
  <c r="JH40"/>
  <c r="JF40"/>
  <c r="JC40"/>
  <c r="IZ40"/>
  <c r="IY40"/>
  <c r="IW40"/>
  <c r="IT40"/>
  <c r="IQ40"/>
  <c r="IN40"/>
  <c r="IK40"/>
  <c r="IH40"/>
  <c r="IE40"/>
  <c r="IB40"/>
  <c r="HY40"/>
  <c r="HX40"/>
  <c r="HV40"/>
  <c r="HS40"/>
  <c r="HP40"/>
  <c r="HO40"/>
  <c r="HM40"/>
  <c r="HJ40"/>
  <c r="HG40"/>
  <c r="HD40"/>
  <c r="HA40"/>
  <c r="GX40"/>
  <c r="GW40"/>
  <c r="GU40"/>
  <c r="GR40"/>
  <c r="GO40"/>
  <c r="GN40"/>
  <c r="GL40"/>
  <c r="GI40"/>
  <c r="GF40"/>
  <c r="GE40"/>
  <c r="PE40" s="1"/>
  <c r="GC40"/>
  <c r="FZ40"/>
  <c r="FW40"/>
  <c r="FT40"/>
  <c r="FQ40"/>
  <c r="FN40"/>
  <c r="FM40"/>
  <c r="FK40"/>
  <c r="FH40"/>
  <c r="FE40"/>
  <c r="FD40"/>
  <c r="FB40"/>
  <c r="EY40"/>
  <c r="EV40"/>
  <c r="EU40"/>
  <c r="ES40"/>
  <c r="EP40"/>
  <c r="EM40"/>
  <c r="EL40"/>
  <c r="EJ40"/>
  <c r="EG40"/>
  <c r="ED40"/>
  <c r="EC40"/>
  <c r="EA40"/>
  <c r="DX40"/>
  <c r="DU40"/>
  <c r="DT40"/>
  <c r="DR40"/>
  <c r="DO40"/>
  <c r="PI40" s="1"/>
  <c r="DL40"/>
  <c r="PF40" s="1"/>
  <c r="O40" s="1"/>
  <c r="DK40"/>
  <c r="DI40"/>
  <c r="PC40" s="1"/>
  <c r="DF40"/>
  <c r="DE40"/>
  <c r="CZ40"/>
  <c r="CY40"/>
  <c r="CW40"/>
  <c r="CT40"/>
  <c r="CS40"/>
  <c r="CQ40"/>
  <c r="CN40"/>
  <c r="CK40"/>
  <c r="CJ40"/>
  <c r="CH40"/>
  <c r="CE40"/>
  <c r="CB40"/>
  <c r="CA40"/>
  <c r="BY40"/>
  <c r="BV40"/>
  <c r="BS40"/>
  <c r="BR40"/>
  <c r="DB40" s="1"/>
  <c r="N40" s="1"/>
  <c r="Q40" s="1"/>
  <c r="BP40"/>
  <c r="BM40"/>
  <c r="S40" s="1"/>
  <c r="BL40"/>
  <c r="BJ40"/>
  <c r="BI40"/>
  <c r="BG40"/>
  <c r="K40" s="1"/>
  <c r="BF40"/>
  <c r="BD40"/>
  <c r="BA40"/>
  <c r="AX40"/>
  <c r="AU40"/>
  <c r="AR40"/>
  <c r="AO40"/>
  <c r="AL40"/>
  <c r="AI40"/>
  <c r="AF40"/>
  <c r="AC40"/>
  <c r="Z40"/>
  <c r="W40"/>
  <c r="R40"/>
  <c r="U40" s="1"/>
  <c r="J40"/>
  <c r="PI39"/>
  <c r="PH39"/>
  <c r="PF39"/>
  <c r="PE39"/>
  <c r="PC39"/>
  <c r="PB39"/>
  <c r="DE39"/>
  <c r="DB39"/>
  <c r="CY39"/>
  <c r="BL39"/>
  <c r="R39" s="1"/>
  <c r="BI39"/>
  <c r="BF39"/>
  <c r="J39" s="1"/>
  <c r="S39"/>
  <c r="O39"/>
  <c r="N39"/>
  <c r="Q39" s="1"/>
  <c r="K39"/>
  <c r="PI38"/>
  <c r="S38" s="1"/>
  <c r="PH38"/>
  <c r="PF38"/>
  <c r="PE38"/>
  <c r="PC38"/>
  <c r="K38" s="1"/>
  <c r="PB38"/>
  <c r="DE38"/>
  <c r="DB38"/>
  <c r="CY38"/>
  <c r="BL38"/>
  <c r="BI38"/>
  <c r="N38" s="1"/>
  <c r="BF38"/>
  <c r="R38"/>
  <c r="U38" s="1"/>
  <c r="O38"/>
  <c r="M38"/>
  <c r="J38"/>
  <c r="PI37"/>
  <c r="PH37"/>
  <c r="PF37"/>
  <c r="PE37"/>
  <c r="PC37"/>
  <c r="PB37"/>
  <c r="DE37"/>
  <c r="DB37"/>
  <c r="CY37"/>
  <c r="BL37"/>
  <c r="R37" s="1"/>
  <c r="U37" s="1"/>
  <c r="BI37"/>
  <c r="BF37"/>
  <c r="J37" s="1"/>
  <c r="M37" s="1"/>
  <c r="S37"/>
  <c r="O37"/>
  <c r="N37"/>
  <c r="Q37" s="1"/>
  <c r="K37"/>
  <c r="PI36"/>
  <c r="S36" s="1"/>
  <c r="PC36"/>
  <c r="OZ36"/>
  <c r="OY36"/>
  <c r="OW36"/>
  <c r="OV36"/>
  <c r="OT36"/>
  <c r="OS36"/>
  <c r="OQ36"/>
  <c r="OP36"/>
  <c r="ON36"/>
  <c r="OM36"/>
  <c r="OK36"/>
  <c r="OJ36"/>
  <c r="OH36"/>
  <c r="OG36"/>
  <c r="OE36"/>
  <c r="OD36"/>
  <c r="OB36"/>
  <c r="OA36"/>
  <c r="NY36"/>
  <c r="NX36"/>
  <c r="NV36"/>
  <c r="NU36"/>
  <c r="NS36"/>
  <c r="NR36"/>
  <c r="NP36"/>
  <c r="NO36"/>
  <c r="NM36"/>
  <c r="NL36"/>
  <c r="NJ36"/>
  <c r="NI36"/>
  <c r="NG36"/>
  <c r="NF36"/>
  <c r="ND36"/>
  <c r="NC36"/>
  <c r="NA36"/>
  <c r="MZ36"/>
  <c r="MX36"/>
  <c r="MW36"/>
  <c r="MU36"/>
  <c r="MT36"/>
  <c r="MR36"/>
  <c r="MQ36"/>
  <c r="MO36"/>
  <c r="MN36"/>
  <c r="ML36"/>
  <c r="MK36"/>
  <c r="MI36"/>
  <c r="MH36"/>
  <c r="MF36"/>
  <c r="ME36"/>
  <c r="MC36"/>
  <c r="MB36"/>
  <c r="LZ36"/>
  <c r="LY36"/>
  <c r="LW36"/>
  <c r="LV36"/>
  <c r="LT36"/>
  <c r="LS36"/>
  <c r="LQ36"/>
  <c r="LP36"/>
  <c r="LN36"/>
  <c r="LM36"/>
  <c r="LK36"/>
  <c r="LJ36"/>
  <c r="LH36"/>
  <c r="LG36"/>
  <c r="LE36"/>
  <c r="LD36"/>
  <c r="LB36"/>
  <c r="LA36"/>
  <c r="KY36"/>
  <c r="KX36"/>
  <c r="KV36"/>
  <c r="KU36"/>
  <c r="KS36"/>
  <c r="KR36"/>
  <c r="KP36"/>
  <c r="KO36"/>
  <c r="KM36"/>
  <c r="KL36"/>
  <c r="KJ36"/>
  <c r="KI36"/>
  <c r="KG36"/>
  <c r="KF36"/>
  <c r="KD36"/>
  <c r="KC36"/>
  <c r="KA36"/>
  <c r="JZ36"/>
  <c r="JX36"/>
  <c r="JW36"/>
  <c r="JU36"/>
  <c r="JT36"/>
  <c r="JR36"/>
  <c r="JQ36"/>
  <c r="JO36"/>
  <c r="JN36"/>
  <c r="JL36"/>
  <c r="JK36"/>
  <c r="JI36"/>
  <c r="JH36"/>
  <c r="JF36"/>
  <c r="JE36"/>
  <c r="JC36"/>
  <c r="JB36"/>
  <c r="IZ36"/>
  <c r="IY36"/>
  <c r="IW36"/>
  <c r="IV36"/>
  <c r="IT36"/>
  <c r="IS36"/>
  <c r="IQ36"/>
  <c r="IP36"/>
  <c r="IN36"/>
  <c r="IM36"/>
  <c r="IK36"/>
  <c r="IJ36"/>
  <c r="IH36"/>
  <c r="IG36"/>
  <c r="IE36"/>
  <c r="ID36"/>
  <c r="IB36"/>
  <c r="IA36"/>
  <c r="HY36"/>
  <c r="HX36"/>
  <c r="HV36"/>
  <c r="HU36"/>
  <c r="HS36"/>
  <c r="HR36"/>
  <c r="HP36"/>
  <c r="HO36"/>
  <c r="HM36"/>
  <c r="HL36"/>
  <c r="HJ36"/>
  <c r="HI36"/>
  <c r="HG36"/>
  <c r="HF36"/>
  <c r="HD36"/>
  <c r="HC36"/>
  <c r="HA36"/>
  <c r="GZ36"/>
  <c r="GX36"/>
  <c r="GW36"/>
  <c r="GU36"/>
  <c r="GT36"/>
  <c r="GR36"/>
  <c r="GQ36"/>
  <c r="GO36"/>
  <c r="GN36"/>
  <c r="GL36"/>
  <c r="GK36"/>
  <c r="GI36"/>
  <c r="GH36"/>
  <c r="GF36"/>
  <c r="GE36"/>
  <c r="GC36"/>
  <c r="GB36"/>
  <c r="FZ36"/>
  <c r="FY36"/>
  <c r="FW36"/>
  <c r="FV36"/>
  <c r="FT36"/>
  <c r="FS36"/>
  <c r="FQ36"/>
  <c r="FP36"/>
  <c r="FN36"/>
  <c r="FM36"/>
  <c r="FK36"/>
  <c r="FJ36"/>
  <c r="FH36"/>
  <c r="FG36"/>
  <c r="FE36"/>
  <c r="FD36"/>
  <c r="FB36"/>
  <c r="FA36"/>
  <c r="EY36"/>
  <c r="EX36"/>
  <c r="EV36"/>
  <c r="EU36"/>
  <c r="ES36"/>
  <c r="ER36"/>
  <c r="EP36"/>
  <c r="EO36"/>
  <c r="EM36"/>
  <c r="EL36"/>
  <c r="EJ36"/>
  <c r="EI36"/>
  <c r="EG36"/>
  <c r="EF36"/>
  <c r="ED36"/>
  <c r="EC36"/>
  <c r="EA36"/>
  <c r="DZ36"/>
  <c r="DX36"/>
  <c r="DW36"/>
  <c r="DU36"/>
  <c r="DT36"/>
  <c r="DR36"/>
  <c r="DQ36"/>
  <c r="DO36"/>
  <c r="DN36"/>
  <c r="PH36" s="1"/>
  <c r="DL36"/>
  <c r="PF36" s="1"/>
  <c r="O36" s="1"/>
  <c r="DK36"/>
  <c r="PE36" s="1"/>
  <c r="DI36"/>
  <c r="DH36"/>
  <c r="PB36" s="1"/>
  <c r="DF36"/>
  <c r="CZ36"/>
  <c r="CW36"/>
  <c r="CV36"/>
  <c r="CT36"/>
  <c r="CS36"/>
  <c r="CQ36"/>
  <c r="CP36"/>
  <c r="CN36"/>
  <c r="CM36"/>
  <c r="CK36"/>
  <c r="CJ36"/>
  <c r="CH36"/>
  <c r="CG36"/>
  <c r="CE36"/>
  <c r="CD36"/>
  <c r="CB36"/>
  <c r="CA36"/>
  <c r="BY36"/>
  <c r="BX36"/>
  <c r="BV36"/>
  <c r="BU36"/>
  <c r="DE36" s="1"/>
  <c r="BS36"/>
  <c r="BR36"/>
  <c r="DB36" s="1"/>
  <c r="BP36"/>
  <c r="BO36"/>
  <c r="CY36" s="1"/>
  <c r="BM36"/>
  <c r="BJ36"/>
  <c r="BG36"/>
  <c r="BD36"/>
  <c r="BC36"/>
  <c r="BA36"/>
  <c r="AZ36"/>
  <c r="AX36"/>
  <c r="AW36"/>
  <c r="AU36"/>
  <c r="AT36"/>
  <c r="AR36"/>
  <c r="AQ36"/>
  <c r="AO36"/>
  <c r="AN36"/>
  <c r="AL36"/>
  <c r="AK36"/>
  <c r="AI36"/>
  <c r="AH36"/>
  <c r="AF36"/>
  <c r="AE36"/>
  <c r="AC36"/>
  <c r="AB36"/>
  <c r="BL36" s="1"/>
  <c r="R36" s="1"/>
  <c r="U36" s="1"/>
  <c r="Z36"/>
  <c r="Y36"/>
  <c r="BI36" s="1"/>
  <c r="N36" s="1"/>
  <c r="Q36" s="1"/>
  <c r="W36"/>
  <c r="V36"/>
  <c r="BF36" s="1"/>
  <c r="J36" s="1"/>
  <c r="M36" s="1"/>
  <c r="K36"/>
  <c r="PI35"/>
  <c r="S35" s="1"/>
  <c r="PH35"/>
  <c r="PF35"/>
  <c r="PE35"/>
  <c r="PC35"/>
  <c r="K35" s="1"/>
  <c r="PB35"/>
  <c r="DE35"/>
  <c r="DB35"/>
  <c r="CY35"/>
  <c r="BL35"/>
  <c r="BI35"/>
  <c r="N35" s="1"/>
  <c r="BF35"/>
  <c r="R35"/>
  <c r="U35" s="1"/>
  <c r="O35"/>
  <c r="M35"/>
  <c r="J35"/>
  <c r="PI34"/>
  <c r="PH34"/>
  <c r="PF34"/>
  <c r="PE34"/>
  <c r="PC34"/>
  <c r="PB34"/>
  <c r="DE34"/>
  <c r="DB34"/>
  <c r="CY34"/>
  <c r="BL34"/>
  <c r="R34" s="1"/>
  <c r="BI34"/>
  <c r="BF34"/>
  <c r="J34" s="1"/>
  <c r="S34"/>
  <c r="O34"/>
  <c r="N34"/>
  <c r="Q34" s="1"/>
  <c r="K34"/>
  <c r="OZ33"/>
  <c r="OY33"/>
  <c r="OW33"/>
  <c r="OV33"/>
  <c r="OT33"/>
  <c r="OS33"/>
  <c r="OQ33"/>
  <c r="OP33"/>
  <c r="ON33"/>
  <c r="OM33"/>
  <c r="OK33"/>
  <c r="OJ33"/>
  <c r="OH33"/>
  <c r="OG33"/>
  <c r="OE33"/>
  <c r="OD33"/>
  <c r="OB33"/>
  <c r="OA33"/>
  <c r="NY33"/>
  <c r="NX33"/>
  <c r="NV33"/>
  <c r="NU33"/>
  <c r="NS33"/>
  <c r="NR33"/>
  <c r="NP33"/>
  <c r="NO33"/>
  <c r="NM33"/>
  <c r="NL33"/>
  <c r="NJ33"/>
  <c r="NI33"/>
  <c r="NG33"/>
  <c r="NF33"/>
  <c r="ND33"/>
  <c r="NC33"/>
  <c r="NA33"/>
  <c r="MZ33"/>
  <c r="MX33"/>
  <c r="MW33"/>
  <c r="MU33"/>
  <c r="MT33"/>
  <c r="MR33"/>
  <c r="MQ33"/>
  <c r="MO33"/>
  <c r="MN33"/>
  <c r="ML33"/>
  <c r="MK33"/>
  <c r="MI33"/>
  <c r="MH33"/>
  <c r="MF33"/>
  <c r="ME33"/>
  <c r="MC33"/>
  <c r="MB33"/>
  <c r="LZ33"/>
  <c r="LY33"/>
  <c r="LW33"/>
  <c r="LV33"/>
  <c r="LT33"/>
  <c r="LS33"/>
  <c r="LQ33"/>
  <c r="LP33"/>
  <c r="LN33"/>
  <c r="LM33"/>
  <c r="LK33"/>
  <c r="LJ33"/>
  <c r="LH33"/>
  <c r="LG33"/>
  <c r="LE33"/>
  <c r="LD33"/>
  <c r="LB33"/>
  <c r="LA33"/>
  <c r="KY33"/>
  <c r="KX33"/>
  <c r="KV33"/>
  <c r="KU33"/>
  <c r="KS33"/>
  <c r="KR33"/>
  <c r="KP33"/>
  <c r="KO33"/>
  <c r="KM33"/>
  <c r="KL33"/>
  <c r="KJ33"/>
  <c r="KI33"/>
  <c r="KG33"/>
  <c r="KF33"/>
  <c r="KD33"/>
  <c r="KC33"/>
  <c r="KA33"/>
  <c r="JZ33"/>
  <c r="JX33"/>
  <c r="JW33"/>
  <c r="JU33"/>
  <c r="JT33"/>
  <c r="JR33"/>
  <c r="JQ33"/>
  <c r="JO33"/>
  <c r="JN33"/>
  <c r="JL33"/>
  <c r="JK33"/>
  <c r="JI33"/>
  <c r="JH33"/>
  <c r="JF33"/>
  <c r="JE33"/>
  <c r="JC33"/>
  <c r="JB33"/>
  <c r="IZ33"/>
  <c r="IY33"/>
  <c r="IW33"/>
  <c r="IV33"/>
  <c r="IT33"/>
  <c r="IS33"/>
  <c r="IQ33"/>
  <c r="IP33"/>
  <c r="IN33"/>
  <c r="IM33"/>
  <c r="IK33"/>
  <c r="IJ33"/>
  <c r="IH33"/>
  <c r="IG33"/>
  <c r="IE33"/>
  <c r="ID33"/>
  <c r="IB33"/>
  <c r="IA33"/>
  <c r="HY33"/>
  <c r="HX33"/>
  <c r="HV33"/>
  <c r="HU33"/>
  <c r="HS33"/>
  <c r="HR33"/>
  <c r="HP33"/>
  <c r="HO33"/>
  <c r="HM33"/>
  <c r="HL33"/>
  <c r="HJ33"/>
  <c r="HI33"/>
  <c r="HG33"/>
  <c r="HF33"/>
  <c r="HD33"/>
  <c r="HC33"/>
  <c r="HA33"/>
  <c r="GZ33"/>
  <c r="GX33"/>
  <c r="GW33"/>
  <c r="GU33"/>
  <c r="GT33"/>
  <c r="GR33"/>
  <c r="GQ33"/>
  <c r="GO33"/>
  <c r="GN33"/>
  <c r="GL33"/>
  <c r="GK33"/>
  <c r="GI33"/>
  <c r="GH33"/>
  <c r="GF33"/>
  <c r="GE33"/>
  <c r="GC33"/>
  <c r="GB33"/>
  <c r="FZ33"/>
  <c r="FY33"/>
  <c r="FW33"/>
  <c r="FV33"/>
  <c r="FT33"/>
  <c r="FS33"/>
  <c r="FQ33"/>
  <c r="FP33"/>
  <c r="FN33"/>
  <c r="FM33"/>
  <c r="FK33"/>
  <c r="FJ33"/>
  <c r="FH33"/>
  <c r="FG33"/>
  <c r="FE33"/>
  <c r="FD33"/>
  <c r="FB33"/>
  <c r="FA33"/>
  <c r="EY33"/>
  <c r="EX33"/>
  <c r="EV33"/>
  <c r="EU33"/>
  <c r="ES33"/>
  <c r="ER33"/>
  <c r="EP33"/>
  <c r="EO33"/>
  <c r="EM33"/>
  <c r="EL33"/>
  <c r="EJ33"/>
  <c r="EI33"/>
  <c r="EG33"/>
  <c r="EF33"/>
  <c r="ED33"/>
  <c r="EC33"/>
  <c r="EA33"/>
  <c r="DZ33"/>
  <c r="DX33"/>
  <c r="DW33"/>
  <c r="DU33"/>
  <c r="DT33"/>
  <c r="DR33"/>
  <c r="DQ33"/>
  <c r="DO33"/>
  <c r="PI33" s="1"/>
  <c r="S33" s="1"/>
  <c r="DN33"/>
  <c r="PH33" s="1"/>
  <c r="DL33"/>
  <c r="PF33" s="1"/>
  <c r="O33" s="1"/>
  <c r="DK33"/>
  <c r="PE33" s="1"/>
  <c r="DI33"/>
  <c r="PC33" s="1"/>
  <c r="K33" s="1"/>
  <c r="DH33"/>
  <c r="PB33" s="1"/>
  <c r="DF33"/>
  <c r="CZ33"/>
  <c r="CW33"/>
  <c r="CV33"/>
  <c r="CT33"/>
  <c r="CS33"/>
  <c r="CQ33"/>
  <c r="CP33"/>
  <c r="CN33"/>
  <c r="CM33"/>
  <c r="CK33"/>
  <c r="CJ33"/>
  <c r="CH33"/>
  <c r="CG33"/>
  <c r="CE33"/>
  <c r="CD33"/>
  <c r="CB33"/>
  <c r="CA33"/>
  <c r="BY33"/>
  <c r="BX33"/>
  <c r="BV33"/>
  <c r="BU33"/>
  <c r="DE33" s="1"/>
  <c r="BS33"/>
  <c r="BR33"/>
  <c r="DB33" s="1"/>
  <c r="BP33"/>
  <c r="BO33"/>
  <c r="CY33" s="1"/>
  <c r="BM33"/>
  <c r="BJ33"/>
  <c r="BG33"/>
  <c r="BD33"/>
  <c r="BC33"/>
  <c r="BA33"/>
  <c r="AZ33"/>
  <c r="AX33"/>
  <c r="AW33"/>
  <c r="AU33"/>
  <c r="AT33"/>
  <c r="AR33"/>
  <c r="AQ33"/>
  <c r="AO33"/>
  <c r="AN33"/>
  <c r="AL33"/>
  <c r="AK33"/>
  <c r="AI33"/>
  <c r="AH33"/>
  <c r="AF33"/>
  <c r="AE33"/>
  <c r="AC33"/>
  <c r="AB33"/>
  <c r="BL33" s="1"/>
  <c r="R33" s="1"/>
  <c r="U33" s="1"/>
  <c r="Z33"/>
  <c r="Y33"/>
  <c r="BI33" s="1"/>
  <c r="N33" s="1"/>
  <c r="Q33" s="1"/>
  <c r="W33"/>
  <c r="V33"/>
  <c r="BF33" s="1"/>
  <c r="J33" s="1"/>
  <c r="M33" s="1"/>
  <c r="PI32"/>
  <c r="S32" s="1"/>
  <c r="PH32"/>
  <c r="PF32"/>
  <c r="PE32"/>
  <c r="PC32"/>
  <c r="K32" s="1"/>
  <c r="PB32"/>
  <c r="DE32"/>
  <c r="R32" s="1"/>
  <c r="U32" s="1"/>
  <c r="DB32"/>
  <c r="CY32"/>
  <c r="BL32"/>
  <c r="BI32"/>
  <c r="N32" s="1"/>
  <c r="BF32"/>
  <c r="O32"/>
  <c r="J32"/>
  <c r="M32" s="1"/>
  <c r="PI31"/>
  <c r="PH31"/>
  <c r="PF31"/>
  <c r="PE31"/>
  <c r="PC31"/>
  <c r="PB31"/>
  <c r="DE31"/>
  <c r="DB31"/>
  <c r="CY31"/>
  <c r="BL31"/>
  <c r="R31" s="1"/>
  <c r="U31" s="1"/>
  <c r="BI31"/>
  <c r="BF31"/>
  <c r="J31" s="1"/>
  <c r="M31" s="1"/>
  <c r="S31"/>
  <c r="O31"/>
  <c r="N31"/>
  <c r="Q31" s="1"/>
  <c r="K31"/>
  <c r="PI30"/>
  <c r="S30" s="1"/>
  <c r="PC30"/>
  <c r="OZ30"/>
  <c r="OY30"/>
  <c r="OW30"/>
  <c r="OV30"/>
  <c r="OT30"/>
  <c r="OS30"/>
  <c r="OQ30"/>
  <c r="OP30"/>
  <c r="ON30"/>
  <c r="OM30"/>
  <c r="OK30"/>
  <c r="OJ30"/>
  <c r="OH30"/>
  <c r="OG30"/>
  <c r="OE30"/>
  <c r="OD30"/>
  <c r="OB30"/>
  <c r="OA30"/>
  <c r="NY30"/>
  <c r="NX30"/>
  <c r="NV30"/>
  <c r="NU30"/>
  <c r="NS30"/>
  <c r="NR30"/>
  <c r="NP30"/>
  <c r="NO30"/>
  <c r="NM30"/>
  <c r="NL30"/>
  <c r="NJ30"/>
  <c r="NI30"/>
  <c r="NG30"/>
  <c r="NF30"/>
  <c r="ND30"/>
  <c r="NC30"/>
  <c r="NA30"/>
  <c r="MZ30"/>
  <c r="MX30"/>
  <c r="MW30"/>
  <c r="MU30"/>
  <c r="MT30"/>
  <c r="MR30"/>
  <c r="MQ30"/>
  <c r="MO30"/>
  <c r="MN30"/>
  <c r="ML30"/>
  <c r="MK30"/>
  <c r="MI30"/>
  <c r="MH30"/>
  <c r="MF30"/>
  <c r="ME30"/>
  <c r="MC30"/>
  <c r="MB30"/>
  <c r="LZ30"/>
  <c r="LY30"/>
  <c r="LW30"/>
  <c r="LV30"/>
  <c r="LT30"/>
  <c r="LS30"/>
  <c r="LQ30"/>
  <c r="LP30"/>
  <c r="LN30"/>
  <c r="LM30"/>
  <c r="LK30"/>
  <c r="LJ30"/>
  <c r="LH30"/>
  <c r="LG30"/>
  <c r="LE30"/>
  <c r="LD30"/>
  <c r="LB30"/>
  <c r="LA30"/>
  <c r="KY30"/>
  <c r="KX30"/>
  <c r="KV30"/>
  <c r="KU30"/>
  <c r="KS30"/>
  <c r="KR30"/>
  <c r="KP30"/>
  <c r="KO30"/>
  <c r="KM30"/>
  <c r="KL30"/>
  <c r="KJ30"/>
  <c r="KI30"/>
  <c r="KG30"/>
  <c r="KF30"/>
  <c r="KD30"/>
  <c r="KC30"/>
  <c r="KA30"/>
  <c r="JZ30"/>
  <c r="JX30"/>
  <c r="JW30"/>
  <c r="JU30"/>
  <c r="JT30"/>
  <c r="JR30"/>
  <c r="JQ30"/>
  <c r="JO30"/>
  <c r="JN30"/>
  <c r="JL30"/>
  <c r="JK30"/>
  <c r="JI30"/>
  <c r="JH30"/>
  <c r="JF30"/>
  <c r="JE30"/>
  <c r="JC30"/>
  <c r="JB30"/>
  <c r="IZ30"/>
  <c r="IY30"/>
  <c r="IW30"/>
  <c r="IV30"/>
  <c r="IT30"/>
  <c r="IS30"/>
  <c r="IQ30"/>
  <c r="IP30"/>
  <c r="IN30"/>
  <c r="IM30"/>
  <c r="IK30"/>
  <c r="IJ30"/>
  <c r="IH30"/>
  <c r="IG30"/>
  <c r="IE30"/>
  <c r="ID30"/>
  <c r="IB30"/>
  <c r="IA30"/>
  <c r="HY30"/>
  <c r="HX30"/>
  <c r="HV30"/>
  <c r="HU30"/>
  <c r="HS30"/>
  <c r="HR30"/>
  <c r="HP30"/>
  <c r="HO30"/>
  <c r="HM30"/>
  <c r="HL30"/>
  <c r="HJ30"/>
  <c r="HI30"/>
  <c r="HG30"/>
  <c r="HF30"/>
  <c r="HD30"/>
  <c r="HC30"/>
  <c r="HA30"/>
  <c r="GZ30"/>
  <c r="GX30"/>
  <c r="GW30"/>
  <c r="GU30"/>
  <c r="GT30"/>
  <c r="GR30"/>
  <c r="GQ30"/>
  <c r="GO30"/>
  <c r="GN30"/>
  <c r="GL30"/>
  <c r="GK30"/>
  <c r="GI30"/>
  <c r="GH30"/>
  <c r="GF30"/>
  <c r="GE30"/>
  <c r="GC30"/>
  <c r="GB30"/>
  <c r="FZ30"/>
  <c r="FY30"/>
  <c r="FW30"/>
  <c r="FV30"/>
  <c r="FT30"/>
  <c r="FS30"/>
  <c r="FQ30"/>
  <c r="FP30"/>
  <c r="FN30"/>
  <c r="FM30"/>
  <c r="FK30"/>
  <c r="FJ30"/>
  <c r="FH30"/>
  <c r="FG30"/>
  <c r="FE30"/>
  <c r="FD30"/>
  <c r="FB30"/>
  <c r="FA30"/>
  <c r="EY30"/>
  <c r="EX30"/>
  <c r="EV30"/>
  <c r="EU30"/>
  <c r="ES30"/>
  <c r="ER30"/>
  <c r="EP30"/>
  <c r="EO30"/>
  <c r="EM30"/>
  <c r="EL30"/>
  <c r="EJ30"/>
  <c r="EI30"/>
  <c r="EG30"/>
  <c r="EF30"/>
  <c r="ED30"/>
  <c r="EC30"/>
  <c r="EA30"/>
  <c r="DZ30"/>
  <c r="DX30"/>
  <c r="DW30"/>
  <c r="DU30"/>
  <c r="DT30"/>
  <c r="DR30"/>
  <c r="DQ30"/>
  <c r="DO30"/>
  <c r="DN30"/>
  <c r="PH30" s="1"/>
  <c r="DL30"/>
  <c r="PF30" s="1"/>
  <c r="O30" s="1"/>
  <c r="DK30"/>
  <c r="PE30" s="1"/>
  <c r="DI30"/>
  <c r="DH30"/>
  <c r="PB30" s="1"/>
  <c r="DF30"/>
  <c r="CZ30"/>
  <c r="CW30"/>
  <c r="CV30"/>
  <c r="CV29" s="1"/>
  <c r="CT30"/>
  <c r="CS30"/>
  <c r="CS29" s="1"/>
  <c r="CQ30"/>
  <c r="CP30"/>
  <c r="CP29" s="1"/>
  <c r="CN30"/>
  <c r="CM30"/>
  <c r="CM29" s="1"/>
  <c r="CK30"/>
  <c r="CJ30"/>
  <c r="CJ29" s="1"/>
  <c r="CH30"/>
  <c r="CG30"/>
  <c r="CG29" s="1"/>
  <c r="CE30"/>
  <c r="CD30"/>
  <c r="CD29" s="1"/>
  <c r="CB30"/>
  <c r="CA30"/>
  <c r="CA29" s="1"/>
  <c r="BY30"/>
  <c r="BX30"/>
  <c r="BX29" s="1"/>
  <c r="BV30"/>
  <c r="BU30"/>
  <c r="DE30" s="1"/>
  <c r="DE29" s="1"/>
  <c r="BS30"/>
  <c r="BR30"/>
  <c r="BR29" s="1"/>
  <c r="DB29" s="1"/>
  <c r="BP30"/>
  <c r="BO30"/>
  <c r="BO29" s="1"/>
  <c r="CY29" s="1"/>
  <c r="BM30"/>
  <c r="BJ30"/>
  <c r="BG30"/>
  <c r="BD30"/>
  <c r="BC30"/>
  <c r="BC29" s="1"/>
  <c r="BA30"/>
  <c r="AZ30"/>
  <c r="AZ29" s="1"/>
  <c r="AX30"/>
  <c r="AW30"/>
  <c r="AW29" s="1"/>
  <c r="AU30"/>
  <c r="AT30"/>
  <c r="AT29" s="1"/>
  <c r="AR30"/>
  <c r="AQ30"/>
  <c r="AQ29" s="1"/>
  <c r="AO30"/>
  <c r="AN30"/>
  <c r="AN29" s="1"/>
  <c r="AL30"/>
  <c r="AK30"/>
  <c r="AK29" s="1"/>
  <c r="AI30"/>
  <c r="AH30"/>
  <c r="AH29" s="1"/>
  <c r="AF30"/>
  <c r="AE30"/>
  <c r="AE29" s="1"/>
  <c r="AC30"/>
  <c r="AB30"/>
  <c r="AB29" s="1"/>
  <c r="Z30"/>
  <c r="Y30"/>
  <c r="Y29" s="1"/>
  <c r="BI29" s="1"/>
  <c r="W30"/>
  <c r="V30"/>
  <c r="V29" s="1"/>
  <c r="BF29" s="1"/>
  <c r="K30"/>
  <c r="OZ29"/>
  <c r="OY29"/>
  <c r="OW29"/>
  <c r="OV29"/>
  <c r="OT29"/>
  <c r="OS29"/>
  <c r="OQ29"/>
  <c r="OP29"/>
  <c r="ON29"/>
  <c r="OM29"/>
  <c r="OK29"/>
  <c r="OJ29"/>
  <c r="OH29"/>
  <c r="OG29"/>
  <c r="OE29"/>
  <c r="OD29"/>
  <c r="OB29"/>
  <c r="OA29"/>
  <c r="NY29"/>
  <c r="NX29"/>
  <c r="NV29"/>
  <c r="NU29"/>
  <c r="NS29"/>
  <c r="NR29"/>
  <c r="NP29"/>
  <c r="NO29"/>
  <c r="NM29"/>
  <c r="NL29"/>
  <c r="NJ29"/>
  <c r="NI29"/>
  <c r="NG29"/>
  <c r="NF29"/>
  <c r="ND29"/>
  <c r="NC29"/>
  <c r="NA29"/>
  <c r="MZ29"/>
  <c r="MX29"/>
  <c r="MW29"/>
  <c r="MU29"/>
  <c r="MT29"/>
  <c r="MR29"/>
  <c r="MQ29"/>
  <c r="MO29"/>
  <c r="MN29"/>
  <c r="ML29"/>
  <c r="MK29"/>
  <c r="MI29"/>
  <c r="MH29"/>
  <c r="MF29"/>
  <c r="ME29"/>
  <c r="MC29"/>
  <c r="MB29"/>
  <c r="LZ29"/>
  <c r="LY29"/>
  <c r="LW29"/>
  <c r="LV29"/>
  <c r="LT29"/>
  <c r="LS29"/>
  <c r="LQ29"/>
  <c r="LP29"/>
  <c r="LN29"/>
  <c r="LM29"/>
  <c r="LK29"/>
  <c r="LJ29"/>
  <c r="LH29"/>
  <c r="LG29"/>
  <c r="LE29"/>
  <c r="LD29"/>
  <c r="LB29"/>
  <c r="LA29"/>
  <c r="KY29"/>
  <c r="KX29"/>
  <c r="KV29"/>
  <c r="KU29"/>
  <c r="KS29"/>
  <c r="KR29"/>
  <c r="KP29"/>
  <c r="KO29"/>
  <c r="KM29"/>
  <c r="KL29"/>
  <c r="KJ29"/>
  <c r="KI29"/>
  <c r="KG29"/>
  <c r="KF29"/>
  <c r="KD29"/>
  <c r="KC29"/>
  <c r="KA29"/>
  <c r="JZ29"/>
  <c r="JX29"/>
  <c r="JW29"/>
  <c r="JU29"/>
  <c r="JT29"/>
  <c r="JR29"/>
  <c r="JQ29"/>
  <c r="JO29"/>
  <c r="JN29"/>
  <c r="JL29"/>
  <c r="JK29"/>
  <c r="JI29"/>
  <c r="JH29"/>
  <c r="JF29"/>
  <c r="JE29"/>
  <c r="JC29"/>
  <c r="JB29"/>
  <c r="IZ29"/>
  <c r="IY29"/>
  <c r="IW29"/>
  <c r="IV29"/>
  <c r="IT29"/>
  <c r="IS29"/>
  <c r="IQ29"/>
  <c r="IP29"/>
  <c r="IN29"/>
  <c r="IM29"/>
  <c r="IK29"/>
  <c r="IJ29"/>
  <c r="IH29"/>
  <c r="IG29"/>
  <c r="IE29"/>
  <c r="ID29"/>
  <c r="IB29"/>
  <c r="IA29"/>
  <c r="HY29"/>
  <c r="HX29"/>
  <c r="HV29"/>
  <c r="HU29"/>
  <c r="HS29"/>
  <c r="HR29"/>
  <c r="HP29"/>
  <c r="HO29"/>
  <c r="HM29"/>
  <c r="HL29"/>
  <c r="HJ29"/>
  <c r="HI29"/>
  <c r="HG29"/>
  <c r="HF29"/>
  <c r="HD29"/>
  <c r="HC29"/>
  <c r="HA29"/>
  <c r="GZ29"/>
  <c r="GX29"/>
  <c r="GW29"/>
  <c r="GU29"/>
  <c r="GT29"/>
  <c r="GR29"/>
  <c r="GQ29"/>
  <c r="GO29"/>
  <c r="GN29"/>
  <c r="GL29"/>
  <c r="GK29"/>
  <c r="GI29"/>
  <c r="GH29"/>
  <c r="GF29"/>
  <c r="GE29"/>
  <c r="GC29"/>
  <c r="GB29"/>
  <c r="FZ29"/>
  <c r="FY29"/>
  <c r="FW29"/>
  <c r="FV29"/>
  <c r="FT29"/>
  <c r="FS29"/>
  <c r="FQ29"/>
  <c r="FP29"/>
  <c r="FN29"/>
  <c r="FM29"/>
  <c r="FK29"/>
  <c r="FJ29"/>
  <c r="FH29"/>
  <c r="FG29"/>
  <c r="FE29"/>
  <c r="FD29"/>
  <c r="FB29"/>
  <c r="FA29"/>
  <c r="EY29"/>
  <c r="EX29"/>
  <c r="EV29"/>
  <c r="EU29"/>
  <c r="ES29"/>
  <c r="ER29"/>
  <c r="EP29"/>
  <c r="EO29"/>
  <c r="EM29"/>
  <c r="EL29"/>
  <c r="EJ29"/>
  <c r="EI29"/>
  <c r="EG29"/>
  <c r="EF29"/>
  <c r="ED29"/>
  <c r="EC29"/>
  <c r="EA29"/>
  <c r="DZ29"/>
  <c r="DX29"/>
  <c r="DW29"/>
  <c r="DU29"/>
  <c r="DT29"/>
  <c r="DR29"/>
  <c r="DQ29"/>
  <c r="DO29"/>
  <c r="PI29" s="1"/>
  <c r="S29" s="1"/>
  <c r="DN29"/>
  <c r="PH29" s="1"/>
  <c r="DL29"/>
  <c r="PF29" s="1"/>
  <c r="O29" s="1"/>
  <c r="DK29"/>
  <c r="PE29" s="1"/>
  <c r="DI29"/>
  <c r="PC29" s="1"/>
  <c r="K29" s="1"/>
  <c r="DH29"/>
  <c r="PB29" s="1"/>
  <c r="DF29"/>
  <c r="CZ29"/>
  <c r="CW29"/>
  <c r="CT29"/>
  <c r="CQ29"/>
  <c r="CN29"/>
  <c r="CK29"/>
  <c r="CH29"/>
  <c r="CE29"/>
  <c r="CB29"/>
  <c r="BY29"/>
  <c r="BV29"/>
  <c r="BS29"/>
  <c r="BP29"/>
  <c r="BM29"/>
  <c r="BJ29"/>
  <c r="BG29"/>
  <c r="BD29"/>
  <c r="BA29"/>
  <c r="AX29"/>
  <c r="AU29"/>
  <c r="AR29"/>
  <c r="AO29"/>
  <c r="AL29"/>
  <c r="AI29"/>
  <c r="AF29"/>
  <c r="AC29"/>
  <c r="Z29"/>
  <c r="W29"/>
  <c r="PI28"/>
  <c r="S28" s="1"/>
  <c r="PH28"/>
  <c r="PF28"/>
  <c r="PE28"/>
  <c r="PC28"/>
  <c r="K28" s="1"/>
  <c r="PB28"/>
  <c r="DE28"/>
  <c r="R28" s="1"/>
  <c r="U28" s="1"/>
  <c r="DB28"/>
  <c r="CY28"/>
  <c r="BL28"/>
  <c r="BI28"/>
  <c r="N28" s="1"/>
  <c r="BF28"/>
  <c r="O28"/>
  <c r="J28"/>
  <c r="M28" s="1"/>
  <c r="PI27"/>
  <c r="PH27"/>
  <c r="PF27"/>
  <c r="PE27"/>
  <c r="PC27"/>
  <c r="PB27"/>
  <c r="DE27"/>
  <c r="DB27"/>
  <c r="CY27"/>
  <c r="BL27"/>
  <c r="R27" s="1"/>
  <c r="U27" s="1"/>
  <c r="BI27"/>
  <c r="BF27"/>
  <c r="J27" s="1"/>
  <c r="M27" s="1"/>
  <c r="S27"/>
  <c r="O27"/>
  <c r="N27"/>
  <c r="Q27" s="1"/>
  <c r="K27"/>
  <c r="PI26"/>
  <c r="S26" s="1"/>
  <c r="PH26"/>
  <c r="PF26"/>
  <c r="PE26"/>
  <c r="PC26"/>
  <c r="K26" s="1"/>
  <c r="PB26"/>
  <c r="DE26"/>
  <c r="R26" s="1"/>
  <c r="U26" s="1"/>
  <c r="DB26"/>
  <c r="CY26"/>
  <c r="BL26"/>
  <c r="BI26"/>
  <c r="N26" s="1"/>
  <c r="BF26"/>
  <c r="O26"/>
  <c r="J26"/>
  <c r="M26" s="1"/>
  <c r="PI25"/>
  <c r="PH25"/>
  <c r="PF25"/>
  <c r="PE25"/>
  <c r="PC25"/>
  <c r="PB25"/>
  <c r="DE25"/>
  <c r="DB25"/>
  <c r="CY25"/>
  <c r="BL25"/>
  <c r="R25" s="1"/>
  <c r="U25" s="1"/>
  <c r="BI25"/>
  <c r="BF25"/>
  <c r="J25" s="1"/>
  <c r="M25" s="1"/>
  <c r="S25"/>
  <c r="O25"/>
  <c r="N25"/>
  <c r="Q25" s="1"/>
  <c r="K25"/>
  <c r="PI24"/>
  <c r="S24" s="1"/>
  <c r="PC24"/>
  <c r="OZ24"/>
  <c r="OY24"/>
  <c r="OW24"/>
  <c r="OV24"/>
  <c r="OT24"/>
  <c r="OS24"/>
  <c r="OQ24"/>
  <c r="OP24"/>
  <c r="ON24"/>
  <c r="OM24"/>
  <c r="OK24"/>
  <c r="OJ24"/>
  <c r="OH24"/>
  <c r="OG24"/>
  <c r="OE24"/>
  <c r="OD24"/>
  <c r="OB24"/>
  <c r="OA24"/>
  <c r="NY24"/>
  <c r="NX24"/>
  <c r="NV24"/>
  <c r="NU24"/>
  <c r="NS24"/>
  <c r="NR24"/>
  <c r="NP24"/>
  <c r="NO24"/>
  <c r="NM24"/>
  <c r="NL24"/>
  <c r="NJ24"/>
  <c r="NI24"/>
  <c r="NG24"/>
  <c r="NF24"/>
  <c r="ND24"/>
  <c r="NC24"/>
  <c r="NA24"/>
  <c r="MZ24"/>
  <c r="MX24"/>
  <c r="MW24"/>
  <c r="MU24"/>
  <c r="MT24"/>
  <c r="MR24"/>
  <c r="MQ24"/>
  <c r="MO24"/>
  <c r="MN24"/>
  <c r="ML24"/>
  <c r="MK24"/>
  <c r="MI24"/>
  <c r="MH24"/>
  <c r="MF24"/>
  <c r="ME24"/>
  <c r="MC24"/>
  <c r="MB24"/>
  <c r="LZ24"/>
  <c r="LY24"/>
  <c r="LW24"/>
  <c r="LV24"/>
  <c r="LT24"/>
  <c r="LS24"/>
  <c r="LQ24"/>
  <c r="LP24"/>
  <c r="LN24"/>
  <c r="LM24"/>
  <c r="LK24"/>
  <c r="LJ24"/>
  <c r="LH24"/>
  <c r="LG24"/>
  <c r="LE24"/>
  <c r="LD24"/>
  <c r="LB24"/>
  <c r="LA24"/>
  <c r="KY24"/>
  <c r="KX24"/>
  <c r="KV24"/>
  <c r="KU24"/>
  <c r="KS24"/>
  <c r="KR24"/>
  <c r="KP24"/>
  <c r="KO24"/>
  <c r="KM24"/>
  <c r="KL24"/>
  <c r="KJ24"/>
  <c r="KI24"/>
  <c r="KG24"/>
  <c r="KF24"/>
  <c r="KD24"/>
  <c r="KC24"/>
  <c r="KA24"/>
  <c r="JZ24"/>
  <c r="JX24"/>
  <c r="JW24"/>
  <c r="JU24"/>
  <c r="JT24"/>
  <c r="JR24"/>
  <c r="JQ24"/>
  <c r="JO24"/>
  <c r="JN24"/>
  <c r="JL24"/>
  <c r="JK24"/>
  <c r="JI24"/>
  <c r="JH24"/>
  <c r="JF24"/>
  <c r="JE24"/>
  <c r="JC24"/>
  <c r="JB24"/>
  <c r="IZ24"/>
  <c r="IY24"/>
  <c r="IW24"/>
  <c r="IV24"/>
  <c r="IT24"/>
  <c r="IS24"/>
  <c r="IQ24"/>
  <c r="IP24"/>
  <c r="IN24"/>
  <c r="IM24"/>
  <c r="IK24"/>
  <c r="IJ24"/>
  <c r="IH24"/>
  <c r="IG24"/>
  <c r="IE24"/>
  <c r="ID24"/>
  <c r="IB24"/>
  <c r="IA24"/>
  <c r="HY24"/>
  <c r="HX24"/>
  <c r="HV24"/>
  <c r="HU24"/>
  <c r="HS24"/>
  <c r="HR24"/>
  <c r="HP24"/>
  <c r="HO24"/>
  <c r="HM24"/>
  <c r="HL24"/>
  <c r="HJ24"/>
  <c r="HI24"/>
  <c r="HG24"/>
  <c r="HF24"/>
  <c r="HD24"/>
  <c r="HC24"/>
  <c r="HA24"/>
  <c r="GZ24"/>
  <c r="GX24"/>
  <c r="GW24"/>
  <c r="GU24"/>
  <c r="GT24"/>
  <c r="GR24"/>
  <c r="GQ24"/>
  <c r="GO24"/>
  <c r="GN24"/>
  <c r="GL24"/>
  <c r="GK24"/>
  <c r="GI24"/>
  <c r="GH24"/>
  <c r="GF24"/>
  <c r="GE24"/>
  <c r="GC24"/>
  <c r="GB24"/>
  <c r="FZ24"/>
  <c r="FY24"/>
  <c r="FW24"/>
  <c r="FV24"/>
  <c r="FT24"/>
  <c r="FS24"/>
  <c r="FQ24"/>
  <c r="FP24"/>
  <c r="FN24"/>
  <c r="FM24"/>
  <c r="FK24"/>
  <c r="FJ24"/>
  <c r="FH24"/>
  <c r="FG24"/>
  <c r="FE24"/>
  <c r="FD24"/>
  <c r="FB24"/>
  <c r="FA24"/>
  <c r="EY24"/>
  <c r="EX24"/>
  <c r="EV24"/>
  <c r="EU24"/>
  <c r="ES24"/>
  <c r="ER24"/>
  <c r="EP24"/>
  <c r="EO24"/>
  <c r="EM24"/>
  <c r="EL24"/>
  <c r="EJ24"/>
  <c r="EI24"/>
  <c r="EG24"/>
  <c r="EF24"/>
  <c r="ED24"/>
  <c r="EC24"/>
  <c r="EA24"/>
  <c r="DZ24"/>
  <c r="DX24"/>
  <c r="DW24"/>
  <c r="DU24"/>
  <c r="DT24"/>
  <c r="DR24"/>
  <c r="DQ24"/>
  <c r="DO24"/>
  <c r="DN24"/>
  <c r="PH24" s="1"/>
  <c r="DL24"/>
  <c r="PF24" s="1"/>
  <c r="O24" s="1"/>
  <c r="DK24"/>
  <c r="PE24" s="1"/>
  <c r="DI24"/>
  <c r="DH24"/>
  <c r="PB24" s="1"/>
  <c r="DF24"/>
  <c r="CZ24"/>
  <c r="CW24"/>
  <c r="CV24"/>
  <c r="CV20" s="1"/>
  <c r="CV6" s="1"/>
  <c r="CV84" s="1"/>
  <c r="CV99" s="1"/>
  <c r="CT24"/>
  <c r="CS24"/>
  <c r="CS20" s="1"/>
  <c r="CS6" s="1"/>
  <c r="CS84" s="1"/>
  <c r="CS99" s="1"/>
  <c r="CQ24"/>
  <c r="CP24"/>
  <c r="CP20" s="1"/>
  <c r="CP6" s="1"/>
  <c r="CP84" s="1"/>
  <c r="CP99" s="1"/>
  <c r="CN24"/>
  <c r="CM24"/>
  <c r="CM20" s="1"/>
  <c r="CM6" s="1"/>
  <c r="CM84" s="1"/>
  <c r="CM99" s="1"/>
  <c r="CK24"/>
  <c r="CJ24"/>
  <c r="CJ20" s="1"/>
  <c r="CJ6" s="1"/>
  <c r="CJ84" s="1"/>
  <c r="CJ99" s="1"/>
  <c r="CH24"/>
  <c r="CG24"/>
  <c r="CG20" s="1"/>
  <c r="CG6" s="1"/>
  <c r="CG84" s="1"/>
  <c r="CG99" s="1"/>
  <c r="CE24"/>
  <c r="CD24"/>
  <c r="CD20" s="1"/>
  <c r="CD6" s="1"/>
  <c r="CD84" s="1"/>
  <c r="CD99" s="1"/>
  <c r="CB24"/>
  <c r="CA24"/>
  <c r="CA20" s="1"/>
  <c r="CA6" s="1"/>
  <c r="CA84" s="1"/>
  <c r="CA99" s="1"/>
  <c r="BY24"/>
  <c r="BX24"/>
  <c r="BX20" s="1"/>
  <c r="BX6" s="1"/>
  <c r="BX84" s="1"/>
  <c r="BX99" s="1"/>
  <c r="BV24"/>
  <c r="BU24"/>
  <c r="DE24" s="1"/>
  <c r="BS24"/>
  <c r="BR24"/>
  <c r="BR20" s="1"/>
  <c r="BR6" s="1"/>
  <c r="BR84" s="1"/>
  <c r="BP24"/>
  <c r="BO24"/>
  <c r="BO20" s="1"/>
  <c r="BO6" s="1"/>
  <c r="BO84" s="1"/>
  <c r="BO99" s="1"/>
  <c r="BM24"/>
  <c r="BJ24"/>
  <c r="BG24"/>
  <c r="BD24"/>
  <c r="BC24"/>
  <c r="BC20" s="1"/>
  <c r="BC6" s="1"/>
  <c r="BC84" s="1"/>
  <c r="BC99" s="1"/>
  <c r="BA24"/>
  <c r="AZ24"/>
  <c r="AZ20" s="1"/>
  <c r="AZ6" s="1"/>
  <c r="AZ84" s="1"/>
  <c r="AZ99" s="1"/>
  <c r="AX24"/>
  <c r="AW24"/>
  <c r="AW20" s="1"/>
  <c r="AW6" s="1"/>
  <c r="AW84" s="1"/>
  <c r="AW99" s="1"/>
  <c r="AU24"/>
  <c r="AT24"/>
  <c r="AT20" s="1"/>
  <c r="AT6" s="1"/>
  <c r="AT84" s="1"/>
  <c r="AT99" s="1"/>
  <c r="AR24"/>
  <c r="AQ24"/>
  <c r="AQ20" s="1"/>
  <c r="AQ6" s="1"/>
  <c r="AQ84" s="1"/>
  <c r="AQ99" s="1"/>
  <c r="AO24"/>
  <c r="AN24"/>
  <c r="AN20" s="1"/>
  <c r="AN6" s="1"/>
  <c r="AN84" s="1"/>
  <c r="AN99" s="1"/>
  <c r="AL24"/>
  <c r="AK24"/>
  <c r="AK20" s="1"/>
  <c r="AK6" s="1"/>
  <c r="AK84" s="1"/>
  <c r="AK99" s="1"/>
  <c r="AI24"/>
  <c r="AH24"/>
  <c r="AH20" s="1"/>
  <c r="AH6" s="1"/>
  <c r="AH84" s="1"/>
  <c r="AH99" s="1"/>
  <c r="AF24"/>
  <c r="AE24"/>
  <c r="AE20" s="1"/>
  <c r="AE6" s="1"/>
  <c r="AE84" s="1"/>
  <c r="AE99" s="1"/>
  <c r="AC24"/>
  <c r="AB24"/>
  <c r="AB20" s="1"/>
  <c r="AB6" s="1"/>
  <c r="AB84" s="1"/>
  <c r="AB99" s="1"/>
  <c r="Z24"/>
  <c r="Y24"/>
  <c r="Y20" s="1"/>
  <c r="Y6" s="1"/>
  <c r="Y84" s="1"/>
  <c r="Y99" s="1"/>
  <c r="W24"/>
  <c r="V24"/>
  <c r="V20" s="1"/>
  <c r="V6" s="1"/>
  <c r="V84" s="1"/>
  <c r="V99" s="1"/>
  <c r="K24"/>
  <c r="PI23"/>
  <c r="S23" s="1"/>
  <c r="PH23"/>
  <c r="PF23"/>
  <c r="PE23"/>
  <c r="PC23"/>
  <c r="K23" s="1"/>
  <c r="PB23"/>
  <c r="DE23"/>
  <c r="DB23"/>
  <c r="CY23"/>
  <c r="BL23"/>
  <c r="BI23"/>
  <c r="N23" s="1"/>
  <c r="BF23"/>
  <c r="R23"/>
  <c r="U23" s="1"/>
  <c r="O23"/>
  <c r="M23"/>
  <c r="J23"/>
  <c r="OZ22"/>
  <c r="OY22"/>
  <c r="OW22"/>
  <c r="OV22"/>
  <c r="OT22"/>
  <c r="OS22"/>
  <c r="OQ22"/>
  <c r="OP22"/>
  <c r="ON22"/>
  <c r="OM22"/>
  <c r="OK22"/>
  <c r="OJ22"/>
  <c r="OH22"/>
  <c r="OG22"/>
  <c r="OE22"/>
  <c r="OD22"/>
  <c r="OB22"/>
  <c r="OA22"/>
  <c r="NY22"/>
  <c r="NX22"/>
  <c r="NV22"/>
  <c r="NU22"/>
  <c r="NS22"/>
  <c r="NR22"/>
  <c r="NP22"/>
  <c r="NO22"/>
  <c r="NM22"/>
  <c r="NL22"/>
  <c r="NJ22"/>
  <c r="NI22"/>
  <c r="NG22"/>
  <c r="NF22"/>
  <c r="ND22"/>
  <c r="NC22"/>
  <c r="NA22"/>
  <c r="MZ22"/>
  <c r="MX22"/>
  <c r="MW22"/>
  <c r="MU22"/>
  <c r="MT22"/>
  <c r="MR22"/>
  <c r="MQ22"/>
  <c r="MO22"/>
  <c r="MN22"/>
  <c r="ML22"/>
  <c r="MK22"/>
  <c r="MI22"/>
  <c r="MH22"/>
  <c r="MF22"/>
  <c r="ME22"/>
  <c r="MC22"/>
  <c r="MB22"/>
  <c r="LZ22"/>
  <c r="LY22"/>
  <c r="LW22"/>
  <c r="LV22"/>
  <c r="LT22"/>
  <c r="LS22"/>
  <c r="LQ22"/>
  <c r="LP22"/>
  <c r="LN22"/>
  <c r="LM22"/>
  <c r="LK22"/>
  <c r="LJ22"/>
  <c r="LH22"/>
  <c r="LG22"/>
  <c r="LE22"/>
  <c r="LD22"/>
  <c r="LB22"/>
  <c r="LA22"/>
  <c r="KY22"/>
  <c r="KX22"/>
  <c r="KV22"/>
  <c r="KU22"/>
  <c r="KS22"/>
  <c r="KR22"/>
  <c r="KP22"/>
  <c r="KO22"/>
  <c r="KM22"/>
  <c r="KL22"/>
  <c r="KJ22"/>
  <c r="KI22"/>
  <c r="KG22"/>
  <c r="KF22"/>
  <c r="KD22"/>
  <c r="KC22"/>
  <c r="KA22"/>
  <c r="JZ22"/>
  <c r="JX22"/>
  <c r="JW22"/>
  <c r="JU22"/>
  <c r="JT22"/>
  <c r="JR22"/>
  <c r="JQ22"/>
  <c r="JO22"/>
  <c r="JN22"/>
  <c r="JL22"/>
  <c r="JK22"/>
  <c r="JI22"/>
  <c r="JH22"/>
  <c r="JF22"/>
  <c r="JE22"/>
  <c r="JC22"/>
  <c r="JB22"/>
  <c r="IZ22"/>
  <c r="IY22"/>
  <c r="IW22"/>
  <c r="IV22"/>
  <c r="IT22"/>
  <c r="IS22"/>
  <c r="IQ22"/>
  <c r="IP22"/>
  <c r="IN22"/>
  <c r="IM22"/>
  <c r="IK22"/>
  <c r="IJ22"/>
  <c r="IH22"/>
  <c r="IG22"/>
  <c r="IE22"/>
  <c r="ID22"/>
  <c r="IB22"/>
  <c r="IA22"/>
  <c r="HY22"/>
  <c r="HX22"/>
  <c r="HV22"/>
  <c r="HU22"/>
  <c r="HS22"/>
  <c r="HR22"/>
  <c r="HP22"/>
  <c r="HO22"/>
  <c r="HM22"/>
  <c r="HL22"/>
  <c r="HJ22"/>
  <c r="HI22"/>
  <c r="HG22"/>
  <c r="HF22"/>
  <c r="HD22"/>
  <c r="HC22"/>
  <c r="HA22"/>
  <c r="GZ22"/>
  <c r="GX22"/>
  <c r="GW22"/>
  <c r="GU22"/>
  <c r="GT22"/>
  <c r="GR22"/>
  <c r="GQ22"/>
  <c r="GO22"/>
  <c r="GN22"/>
  <c r="GL22"/>
  <c r="GK22"/>
  <c r="GI22"/>
  <c r="GH22"/>
  <c r="GF22"/>
  <c r="GE22"/>
  <c r="GC22"/>
  <c r="GB22"/>
  <c r="FZ22"/>
  <c r="FY22"/>
  <c r="FW22"/>
  <c r="FV22"/>
  <c r="FT22"/>
  <c r="FS22"/>
  <c r="FQ22"/>
  <c r="FP22"/>
  <c r="FN22"/>
  <c r="FM22"/>
  <c r="FK22"/>
  <c r="FJ22"/>
  <c r="FH22"/>
  <c r="FG22"/>
  <c r="FE22"/>
  <c r="FD22"/>
  <c r="FB22"/>
  <c r="FA22"/>
  <c r="EY22"/>
  <c r="EX22"/>
  <c r="EV22"/>
  <c r="EU22"/>
  <c r="ES22"/>
  <c r="ER22"/>
  <c r="EP22"/>
  <c r="EO22"/>
  <c r="EM22"/>
  <c r="EL22"/>
  <c r="EJ22"/>
  <c r="EI22"/>
  <c r="EG22"/>
  <c r="EF22"/>
  <c r="ED22"/>
  <c r="EC22"/>
  <c r="EA22"/>
  <c r="DZ22"/>
  <c r="DX22"/>
  <c r="DW22"/>
  <c r="DU22"/>
  <c r="DT22"/>
  <c r="DR22"/>
  <c r="DQ22"/>
  <c r="DO22"/>
  <c r="PI22" s="1"/>
  <c r="DN22"/>
  <c r="PH22" s="1"/>
  <c r="R22" s="1"/>
  <c r="U22" s="1"/>
  <c r="DL22"/>
  <c r="PF22" s="1"/>
  <c r="DK22"/>
  <c r="PE22" s="1"/>
  <c r="DI22"/>
  <c r="PC22" s="1"/>
  <c r="DH22"/>
  <c r="PB22" s="1"/>
  <c r="DF22"/>
  <c r="DE22"/>
  <c r="CZ22"/>
  <c r="CW22"/>
  <c r="CV22"/>
  <c r="CT22"/>
  <c r="CS22"/>
  <c r="CQ22"/>
  <c r="CP22"/>
  <c r="CN22"/>
  <c r="CM22"/>
  <c r="CK22"/>
  <c r="CJ22"/>
  <c r="CH22"/>
  <c r="CG22"/>
  <c r="CE22"/>
  <c r="CD22"/>
  <c r="CB22"/>
  <c r="CA22"/>
  <c r="BY22"/>
  <c r="BX22"/>
  <c r="BV22"/>
  <c r="BU22"/>
  <c r="BS22"/>
  <c r="BR22"/>
  <c r="DB22" s="1"/>
  <c r="BP22"/>
  <c r="BO22"/>
  <c r="CY22" s="1"/>
  <c r="BM22"/>
  <c r="S22" s="1"/>
  <c r="BJ22"/>
  <c r="BG22"/>
  <c r="K22" s="1"/>
  <c r="BD22"/>
  <c r="BC22"/>
  <c r="BA22"/>
  <c r="AZ22"/>
  <c r="AX22"/>
  <c r="AW22"/>
  <c r="AU22"/>
  <c r="AT22"/>
  <c r="AR22"/>
  <c r="AQ22"/>
  <c r="AO22"/>
  <c r="AN22"/>
  <c r="AL22"/>
  <c r="AK22"/>
  <c r="AI22"/>
  <c r="AH22"/>
  <c r="AF22"/>
  <c r="AE22"/>
  <c r="AC22"/>
  <c r="AB22"/>
  <c r="BL22" s="1"/>
  <c r="Z22"/>
  <c r="Y22"/>
  <c r="BI22" s="1"/>
  <c r="W22"/>
  <c r="V22"/>
  <c r="BF22" s="1"/>
  <c r="J22" s="1"/>
  <c r="M22" s="1"/>
  <c r="O22"/>
  <c r="OZ21"/>
  <c r="OY21"/>
  <c r="OY20" s="1"/>
  <c r="OW21"/>
  <c r="OV21"/>
  <c r="OV20" s="1"/>
  <c r="OT21"/>
  <c r="OS21"/>
  <c r="OS20" s="1"/>
  <c r="OQ21"/>
  <c r="OP21"/>
  <c r="OP20" s="1"/>
  <c r="ON21"/>
  <c r="OM21"/>
  <c r="OM20" s="1"/>
  <c r="OK21"/>
  <c r="OJ21"/>
  <c r="OJ20" s="1"/>
  <c r="OH21"/>
  <c r="OG21"/>
  <c r="OG20" s="1"/>
  <c r="OE21"/>
  <c r="OD21"/>
  <c r="OD20" s="1"/>
  <c r="OB21"/>
  <c r="OA21"/>
  <c r="OA20" s="1"/>
  <c r="NY21"/>
  <c r="NX21"/>
  <c r="NX20" s="1"/>
  <c r="NV21"/>
  <c r="NU21"/>
  <c r="NU20" s="1"/>
  <c r="NS21"/>
  <c r="NR21"/>
  <c r="NR20" s="1"/>
  <c r="NP21"/>
  <c r="NO21"/>
  <c r="NO20" s="1"/>
  <c r="NM21"/>
  <c r="NL21"/>
  <c r="NL20" s="1"/>
  <c r="NJ21"/>
  <c r="NI21"/>
  <c r="NI20" s="1"/>
  <c r="NG21"/>
  <c r="NF21"/>
  <c r="NF20" s="1"/>
  <c r="ND21"/>
  <c r="NC21"/>
  <c r="NC20" s="1"/>
  <c r="NA21"/>
  <c r="MZ21"/>
  <c r="MZ20" s="1"/>
  <c r="MX21"/>
  <c r="MW21"/>
  <c r="MW20" s="1"/>
  <c r="MU21"/>
  <c r="MT21"/>
  <c r="MT20" s="1"/>
  <c r="MR21"/>
  <c r="MQ21"/>
  <c r="MQ20" s="1"/>
  <c r="MO21"/>
  <c r="MN21"/>
  <c r="MN20" s="1"/>
  <c r="ML21"/>
  <c r="MK21"/>
  <c r="MK20" s="1"/>
  <c r="MI21"/>
  <c r="MH21"/>
  <c r="MH20" s="1"/>
  <c r="MF21"/>
  <c r="ME21"/>
  <c r="ME20" s="1"/>
  <c r="MC21"/>
  <c r="MB21"/>
  <c r="MB20" s="1"/>
  <c r="LZ21"/>
  <c r="LY21"/>
  <c r="LY20" s="1"/>
  <c r="LW21"/>
  <c r="LV21"/>
  <c r="LV20" s="1"/>
  <c r="LT21"/>
  <c r="LS21"/>
  <c r="LS20" s="1"/>
  <c r="LQ21"/>
  <c r="LP21"/>
  <c r="LP20" s="1"/>
  <c r="LN21"/>
  <c r="LM21"/>
  <c r="LM20" s="1"/>
  <c r="LK21"/>
  <c r="LJ21"/>
  <c r="LJ20" s="1"/>
  <c r="LH21"/>
  <c r="LG21"/>
  <c r="LG20" s="1"/>
  <c r="LE21"/>
  <c r="LD21"/>
  <c r="LD20" s="1"/>
  <c r="LB21"/>
  <c r="LA21"/>
  <c r="LA20" s="1"/>
  <c r="KY21"/>
  <c r="KX21"/>
  <c r="KX20" s="1"/>
  <c r="KV21"/>
  <c r="KU21"/>
  <c r="KU20" s="1"/>
  <c r="KS21"/>
  <c r="KR21"/>
  <c r="KR20" s="1"/>
  <c r="KP21"/>
  <c r="KO21"/>
  <c r="KO20" s="1"/>
  <c r="KM21"/>
  <c r="KL21"/>
  <c r="KL20" s="1"/>
  <c r="KJ21"/>
  <c r="KI21"/>
  <c r="KI20" s="1"/>
  <c r="KG21"/>
  <c r="KF21"/>
  <c r="KF20" s="1"/>
  <c r="KD21"/>
  <c r="KC21"/>
  <c r="KC20" s="1"/>
  <c r="KA21"/>
  <c r="JZ21"/>
  <c r="JZ20" s="1"/>
  <c r="JX21"/>
  <c r="JW21"/>
  <c r="JW20" s="1"/>
  <c r="JU21"/>
  <c r="JT21"/>
  <c r="JT20" s="1"/>
  <c r="JR21"/>
  <c r="JQ21"/>
  <c r="JQ20" s="1"/>
  <c r="JO21"/>
  <c r="JN21"/>
  <c r="JN20" s="1"/>
  <c r="JL21"/>
  <c r="JK21"/>
  <c r="JK20" s="1"/>
  <c r="JI21"/>
  <c r="JH21"/>
  <c r="JH20" s="1"/>
  <c r="JF21"/>
  <c r="JE21"/>
  <c r="JE20" s="1"/>
  <c r="JC21"/>
  <c r="JB21"/>
  <c r="JB20" s="1"/>
  <c r="IZ21"/>
  <c r="IY21"/>
  <c r="IY20" s="1"/>
  <c r="IW21"/>
  <c r="IV21"/>
  <c r="IV20" s="1"/>
  <c r="IT21"/>
  <c r="IS21"/>
  <c r="IS20" s="1"/>
  <c r="IS6" s="1"/>
  <c r="IS84" s="1"/>
  <c r="IS99" s="1"/>
  <c r="IQ21"/>
  <c r="IP21"/>
  <c r="IP20" s="1"/>
  <c r="IP6" s="1"/>
  <c r="IP84" s="1"/>
  <c r="IP99" s="1"/>
  <c r="IN21"/>
  <c r="IM21"/>
  <c r="IM20" s="1"/>
  <c r="IM6" s="1"/>
  <c r="IM84" s="1"/>
  <c r="IM99" s="1"/>
  <c r="IK21"/>
  <c r="IJ21"/>
  <c r="IJ20" s="1"/>
  <c r="IJ6" s="1"/>
  <c r="IJ84" s="1"/>
  <c r="IJ99" s="1"/>
  <c r="IH21"/>
  <c r="IG21"/>
  <c r="IG20" s="1"/>
  <c r="IG6" s="1"/>
  <c r="IG84" s="1"/>
  <c r="IG99" s="1"/>
  <c r="IE21"/>
  <c r="ID21"/>
  <c r="ID20" s="1"/>
  <c r="ID6" s="1"/>
  <c r="ID84" s="1"/>
  <c r="ID99" s="1"/>
  <c r="IB21"/>
  <c r="IA21"/>
  <c r="IA20" s="1"/>
  <c r="IA6" s="1"/>
  <c r="IA84" s="1"/>
  <c r="IA99" s="1"/>
  <c r="HY21"/>
  <c r="HX21"/>
  <c r="HX20" s="1"/>
  <c r="HX6" s="1"/>
  <c r="HX84" s="1"/>
  <c r="HX99" s="1"/>
  <c r="HV21"/>
  <c r="HU21"/>
  <c r="HU20" s="1"/>
  <c r="HU6" s="1"/>
  <c r="HU84" s="1"/>
  <c r="HU99" s="1"/>
  <c r="HS21"/>
  <c r="HR21"/>
  <c r="HR20" s="1"/>
  <c r="HR6" s="1"/>
  <c r="HR84" s="1"/>
  <c r="HR99" s="1"/>
  <c r="HP21"/>
  <c r="HO21"/>
  <c r="HO20" s="1"/>
  <c r="HO6" s="1"/>
  <c r="HO84" s="1"/>
  <c r="HO99" s="1"/>
  <c r="HM21"/>
  <c r="HL21"/>
  <c r="HL20" s="1"/>
  <c r="HL6" s="1"/>
  <c r="HL84" s="1"/>
  <c r="HL99" s="1"/>
  <c r="HJ21"/>
  <c r="HI21"/>
  <c r="HI20" s="1"/>
  <c r="HI6" s="1"/>
  <c r="HI84" s="1"/>
  <c r="HI99" s="1"/>
  <c r="HG21"/>
  <c r="HF21"/>
  <c r="HF20" s="1"/>
  <c r="HF6" s="1"/>
  <c r="HF84" s="1"/>
  <c r="HF99" s="1"/>
  <c r="HD21"/>
  <c r="HC21"/>
  <c r="HC20" s="1"/>
  <c r="HC6" s="1"/>
  <c r="HC84" s="1"/>
  <c r="HC99" s="1"/>
  <c r="HA21"/>
  <c r="GZ21"/>
  <c r="GZ20" s="1"/>
  <c r="GZ6" s="1"/>
  <c r="GZ84" s="1"/>
  <c r="GZ99" s="1"/>
  <c r="GX21"/>
  <c r="GW21"/>
  <c r="GW20" s="1"/>
  <c r="GW6" s="1"/>
  <c r="GW84" s="1"/>
  <c r="GW99" s="1"/>
  <c r="GU21"/>
  <c r="GT21"/>
  <c r="GT20" s="1"/>
  <c r="GT6" s="1"/>
  <c r="GT84" s="1"/>
  <c r="GT99" s="1"/>
  <c r="GR21"/>
  <c r="GQ21"/>
  <c r="GQ20" s="1"/>
  <c r="GQ6" s="1"/>
  <c r="GQ84" s="1"/>
  <c r="GQ99" s="1"/>
  <c r="GO21"/>
  <c r="GN21"/>
  <c r="GN20" s="1"/>
  <c r="GN6" s="1"/>
  <c r="GN84" s="1"/>
  <c r="GN99" s="1"/>
  <c r="GL21"/>
  <c r="GK21"/>
  <c r="GK20" s="1"/>
  <c r="GK6" s="1"/>
  <c r="GK84" s="1"/>
  <c r="GK99" s="1"/>
  <c r="GI21"/>
  <c r="GH21"/>
  <c r="GH20" s="1"/>
  <c r="GH6" s="1"/>
  <c r="GH84" s="1"/>
  <c r="GH99" s="1"/>
  <c r="GF21"/>
  <c r="GE21"/>
  <c r="GE20" s="1"/>
  <c r="GE6" s="1"/>
  <c r="GE84" s="1"/>
  <c r="GE99" s="1"/>
  <c r="GC21"/>
  <c r="GB21"/>
  <c r="GB20" s="1"/>
  <c r="GB6" s="1"/>
  <c r="GB84" s="1"/>
  <c r="GB99" s="1"/>
  <c r="FZ21"/>
  <c r="FY21"/>
  <c r="FY20" s="1"/>
  <c r="FY6" s="1"/>
  <c r="FY84" s="1"/>
  <c r="FY99" s="1"/>
  <c r="FW21"/>
  <c r="FV21"/>
  <c r="FV20" s="1"/>
  <c r="FV6" s="1"/>
  <c r="FV84" s="1"/>
  <c r="FV99" s="1"/>
  <c r="FT21"/>
  <c r="FS21"/>
  <c r="FS20" s="1"/>
  <c r="FS6" s="1"/>
  <c r="FS84" s="1"/>
  <c r="FS99" s="1"/>
  <c r="FQ21"/>
  <c r="FP21"/>
  <c r="FP20" s="1"/>
  <c r="FP6" s="1"/>
  <c r="FP84" s="1"/>
  <c r="FP99" s="1"/>
  <c r="FN21"/>
  <c r="FM21"/>
  <c r="FM20" s="1"/>
  <c r="FM6" s="1"/>
  <c r="FM84" s="1"/>
  <c r="FM99" s="1"/>
  <c r="FK21"/>
  <c r="FJ21"/>
  <c r="FJ20" s="1"/>
  <c r="FJ6" s="1"/>
  <c r="FJ84" s="1"/>
  <c r="FJ99" s="1"/>
  <c r="FH21"/>
  <c r="FG21"/>
  <c r="FG20" s="1"/>
  <c r="FG6" s="1"/>
  <c r="FG84" s="1"/>
  <c r="FG99" s="1"/>
  <c r="FE21"/>
  <c r="FD21"/>
  <c r="FD20" s="1"/>
  <c r="FD6" s="1"/>
  <c r="FD84" s="1"/>
  <c r="FD99" s="1"/>
  <c r="FB21"/>
  <c r="FA21"/>
  <c r="FA20" s="1"/>
  <c r="FA6" s="1"/>
  <c r="FA84" s="1"/>
  <c r="FA99" s="1"/>
  <c r="EY21"/>
  <c r="EX21"/>
  <c r="EX20" s="1"/>
  <c r="EX6" s="1"/>
  <c r="EX84" s="1"/>
  <c r="EX99" s="1"/>
  <c r="EV21"/>
  <c r="EU21"/>
  <c r="EU20" s="1"/>
  <c r="EU6" s="1"/>
  <c r="EU84" s="1"/>
  <c r="EU99" s="1"/>
  <c r="ES21"/>
  <c r="ER21"/>
  <c r="ER20" s="1"/>
  <c r="ER6" s="1"/>
  <c r="ER84" s="1"/>
  <c r="ER99" s="1"/>
  <c r="EP21"/>
  <c r="EO21"/>
  <c r="EO20" s="1"/>
  <c r="EO6" s="1"/>
  <c r="EO84" s="1"/>
  <c r="EO99" s="1"/>
  <c r="EM21"/>
  <c r="EL21"/>
  <c r="EL20" s="1"/>
  <c r="EL6" s="1"/>
  <c r="EL84" s="1"/>
  <c r="EL99" s="1"/>
  <c r="EJ21"/>
  <c r="EI21"/>
  <c r="EI20" s="1"/>
  <c r="EI6" s="1"/>
  <c r="EI84" s="1"/>
  <c r="EI99" s="1"/>
  <c r="EG21"/>
  <c r="EF21"/>
  <c r="EF20" s="1"/>
  <c r="EF6" s="1"/>
  <c r="EF84" s="1"/>
  <c r="EF99" s="1"/>
  <c r="ED21"/>
  <c r="EC21"/>
  <c r="EC20" s="1"/>
  <c r="EC6" s="1"/>
  <c r="EC84" s="1"/>
  <c r="EC99" s="1"/>
  <c r="EA21"/>
  <c r="DZ21"/>
  <c r="DZ20" s="1"/>
  <c r="DZ6" s="1"/>
  <c r="DZ84" s="1"/>
  <c r="DZ99" s="1"/>
  <c r="DX21"/>
  <c r="DW21"/>
  <c r="DW20" s="1"/>
  <c r="DW6" s="1"/>
  <c r="DW84" s="1"/>
  <c r="DW99" s="1"/>
  <c r="DU21"/>
  <c r="DT21"/>
  <c r="DT20" s="1"/>
  <c r="DT6" s="1"/>
  <c r="DT84" s="1"/>
  <c r="DT99" s="1"/>
  <c r="DR21"/>
  <c r="DQ21"/>
  <c r="DQ20" s="1"/>
  <c r="DQ6" s="1"/>
  <c r="DQ84" s="1"/>
  <c r="DQ99" s="1"/>
  <c r="DO21"/>
  <c r="PI21" s="1"/>
  <c r="DN21"/>
  <c r="DN20" s="1"/>
  <c r="DL21"/>
  <c r="PF21" s="1"/>
  <c r="DK21"/>
  <c r="PE21" s="1"/>
  <c r="DI21"/>
  <c r="PC21" s="1"/>
  <c r="DH21"/>
  <c r="DH20" s="1"/>
  <c r="DF21"/>
  <c r="DE21"/>
  <c r="DE20" s="1"/>
  <c r="CZ21"/>
  <c r="CW21"/>
  <c r="CV21"/>
  <c r="CT21"/>
  <c r="CS21"/>
  <c r="CQ21"/>
  <c r="CP21"/>
  <c r="CN21"/>
  <c r="CM21"/>
  <c r="CK21"/>
  <c r="CJ21"/>
  <c r="CH21"/>
  <c r="CG21"/>
  <c r="CE21"/>
  <c r="CD21"/>
  <c r="CB21"/>
  <c r="CA21"/>
  <c r="BY21"/>
  <c r="BX21"/>
  <c r="BV21"/>
  <c r="BU21"/>
  <c r="BS21"/>
  <c r="BR21"/>
  <c r="DB21" s="1"/>
  <c r="BP21"/>
  <c r="BO21"/>
  <c r="CY21" s="1"/>
  <c r="BM21"/>
  <c r="S21" s="1"/>
  <c r="BJ21"/>
  <c r="BG21"/>
  <c r="K21" s="1"/>
  <c r="BD21"/>
  <c r="BC21"/>
  <c r="BA21"/>
  <c r="AZ21"/>
  <c r="AX21"/>
  <c r="AW21"/>
  <c r="AU21"/>
  <c r="AT21"/>
  <c r="AR21"/>
  <c r="AQ21"/>
  <c r="AO21"/>
  <c r="AN21"/>
  <c r="AL21"/>
  <c r="AK21"/>
  <c r="AI21"/>
  <c r="AH21"/>
  <c r="AF21"/>
  <c r="AE21"/>
  <c r="AC21"/>
  <c r="AB21"/>
  <c r="BL21" s="1"/>
  <c r="Z21"/>
  <c r="Y21"/>
  <c r="BI21" s="1"/>
  <c r="W21"/>
  <c r="V21"/>
  <c r="BF21" s="1"/>
  <c r="O21"/>
  <c r="PG20"/>
  <c r="OZ20"/>
  <c r="OW20"/>
  <c r="OT20"/>
  <c r="OQ20"/>
  <c r="ON20"/>
  <c r="OK20"/>
  <c r="OH20"/>
  <c r="OE20"/>
  <c r="OB20"/>
  <c r="NY20"/>
  <c r="NV20"/>
  <c r="NS20"/>
  <c r="NP20"/>
  <c r="NM20"/>
  <c r="NJ20"/>
  <c r="NG20"/>
  <c r="ND20"/>
  <c r="NA20"/>
  <c r="MX20"/>
  <c r="MU20"/>
  <c r="MR20"/>
  <c r="MO20"/>
  <c r="ML20"/>
  <c r="MI20"/>
  <c r="MF20"/>
  <c r="MC20"/>
  <c r="LZ20"/>
  <c r="LW20"/>
  <c r="LT20"/>
  <c r="LQ20"/>
  <c r="LN20"/>
  <c r="LK20"/>
  <c r="LH20"/>
  <c r="LE20"/>
  <c r="LB20"/>
  <c r="KY20"/>
  <c r="KV20"/>
  <c r="KS20"/>
  <c r="KP20"/>
  <c r="KM20"/>
  <c r="KJ20"/>
  <c r="KG20"/>
  <c r="KD20"/>
  <c r="KA20"/>
  <c r="JX20"/>
  <c r="JU20"/>
  <c r="JR20"/>
  <c r="JO20"/>
  <c r="JL20"/>
  <c r="JI20"/>
  <c r="JF20"/>
  <c r="JC20"/>
  <c r="IZ20"/>
  <c r="IW20"/>
  <c r="IT20"/>
  <c r="IQ20"/>
  <c r="IN20"/>
  <c r="IK20"/>
  <c r="IH20"/>
  <c r="IE20"/>
  <c r="IB20"/>
  <c r="HY20"/>
  <c r="HV20"/>
  <c r="HS20"/>
  <c r="HP20"/>
  <c r="HM20"/>
  <c r="HJ20"/>
  <c r="HG20"/>
  <c r="HD20"/>
  <c r="HA20"/>
  <c r="GX20"/>
  <c r="GU20"/>
  <c r="GR20"/>
  <c r="GO20"/>
  <c r="GL20"/>
  <c r="GI20"/>
  <c r="GF20"/>
  <c r="GC20"/>
  <c r="FZ20"/>
  <c r="FW20"/>
  <c r="FT20"/>
  <c r="FQ20"/>
  <c r="FN20"/>
  <c r="FK20"/>
  <c r="FH20"/>
  <c r="FE20"/>
  <c r="FB20"/>
  <c r="EY20"/>
  <c r="EV20"/>
  <c r="ES20"/>
  <c r="EP20"/>
  <c r="EM20"/>
  <c r="EJ20"/>
  <c r="EG20"/>
  <c r="ED20"/>
  <c r="EA20"/>
  <c r="DX20"/>
  <c r="DU20"/>
  <c r="DR20"/>
  <c r="DO20"/>
  <c r="PI20" s="1"/>
  <c r="DL20"/>
  <c r="PF20" s="1"/>
  <c r="O20" s="1"/>
  <c r="DI20"/>
  <c r="PC20" s="1"/>
  <c r="DF20"/>
  <c r="DC20"/>
  <c r="CZ20"/>
  <c r="CW20"/>
  <c r="CT20"/>
  <c r="CQ20"/>
  <c r="CN20"/>
  <c r="CK20"/>
  <c r="CH20"/>
  <c r="CE20"/>
  <c r="CB20"/>
  <c r="BY20"/>
  <c r="BV20"/>
  <c r="BS20"/>
  <c r="BP20"/>
  <c r="BM20"/>
  <c r="S20" s="1"/>
  <c r="BJ20"/>
  <c r="BG20"/>
  <c r="K20" s="1"/>
  <c r="BD20"/>
  <c r="BA20"/>
  <c r="AX20"/>
  <c r="AU20"/>
  <c r="AR20"/>
  <c r="AO20"/>
  <c r="AL20"/>
  <c r="AI20"/>
  <c r="AF20"/>
  <c r="AC20"/>
  <c r="Z20"/>
  <c r="W20"/>
  <c r="PI19"/>
  <c r="PH19"/>
  <c r="PF19"/>
  <c r="PE19"/>
  <c r="PC19"/>
  <c r="PB19"/>
  <c r="DE19"/>
  <c r="DB19"/>
  <c r="CY19"/>
  <c r="BL19"/>
  <c r="R19" s="1"/>
  <c r="U19" s="1"/>
  <c r="BI19"/>
  <c r="BF19"/>
  <c r="J19" s="1"/>
  <c r="M19" s="1"/>
  <c r="S19"/>
  <c r="O19"/>
  <c r="N19"/>
  <c r="Q19" s="1"/>
  <c r="K19"/>
  <c r="PI18"/>
  <c r="S18" s="1"/>
  <c r="PH18"/>
  <c r="PF18"/>
  <c r="PE18"/>
  <c r="PC18"/>
  <c r="K18" s="1"/>
  <c r="PB18"/>
  <c r="DE18"/>
  <c r="DB18"/>
  <c r="CY18"/>
  <c r="BL18"/>
  <c r="BI18"/>
  <c r="N18" s="1"/>
  <c r="Q18" s="1"/>
  <c r="BF18"/>
  <c r="R18"/>
  <c r="U18" s="1"/>
  <c r="O18"/>
  <c r="J18"/>
  <c r="M18" s="1"/>
  <c r="PI17"/>
  <c r="PH17"/>
  <c r="PF17"/>
  <c r="PE17"/>
  <c r="PC17"/>
  <c r="PB17"/>
  <c r="DE17"/>
  <c r="DB17"/>
  <c r="CY17"/>
  <c r="BL17"/>
  <c r="R17" s="1"/>
  <c r="U17" s="1"/>
  <c r="BI17"/>
  <c r="BF17"/>
  <c r="J17" s="1"/>
  <c r="M17" s="1"/>
  <c r="S17"/>
  <c r="O17"/>
  <c r="N17"/>
  <c r="Q17" s="1"/>
  <c r="K17"/>
  <c r="PI16"/>
  <c r="S16" s="1"/>
  <c r="PH16"/>
  <c r="PF16"/>
  <c r="PE16"/>
  <c r="PC16"/>
  <c r="K16" s="1"/>
  <c r="PB16"/>
  <c r="DE16"/>
  <c r="DB16"/>
  <c r="CY16"/>
  <c r="BL16"/>
  <c r="BI16"/>
  <c r="N16" s="1"/>
  <c r="Q16" s="1"/>
  <c r="BF16"/>
  <c r="R16"/>
  <c r="U16" s="1"/>
  <c r="O16"/>
  <c r="J16"/>
  <c r="M16" s="1"/>
  <c r="PI15"/>
  <c r="PH15"/>
  <c r="PF15"/>
  <c r="PE15"/>
  <c r="PC15"/>
  <c r="PB15"/>
  <c r="DE15"/>
  <c r="DB15"/>
  <c r="CY15"/>
  <c r="BL15"/>
  <c r="R15" s="1"/>
  <c r="U15" s="1"/>
  <c r="BI15"/>
  <c r="BF15"/>
  <c r="J15" s="1"/>
  <c r="M15" s="1"/>
  <c r="S15"/>
  <c r="O15"/>
  <c r="N15"/>
  <c r="Q15" s="1"/>
  <c r="K15"/>
  <c r="PI14"/>
  <c r="S14" s="1"/>
  <c r="PH14"/>
  <c r="PF14"/>
  <c r="PE14"/>
  <c r="PC14"/>
  <c r="K14" s="1"/>
  <c r="PB14"/>
  <c r="DE14"/>
  <c r="DB14"/>
  <c r="CY14"/>
  <c r="BL14"/>
  <c r="BI14"/>
  <c r="N14" s="1"/>
  <c r="Q14" s="1"/>
  <c r="BF14"/>
  <c r="R14"/>
  <c r="U14" s="1"/>
  <c r="O14"/>
  <c r="J14"/>
  <c r="M14" s="1"/>
  <c r="PI13"/>
  <c r="PH13"/>
  <c r="PF13"/>
  <c r="PE13"/>
  <c r="PC13"/>
  <c r="PB13"/>
  <c r="DE13"/>
  <c r="DB13"/>
  <c r="CY13"/>
  <c r="BL13"/>
  <c r="R13" s="1"/>
  <c r="U13" s="1"/>
  <c r="BI13"/>
  <c r="BF13"/>
  <c r="J13" s="1"/>
  <c r="M13" s="1"/>
  <c r="S13"/>
  <c r="O13"/>
  <c r="N13"/>
  <c r="Q13" s="1"/>
  <c r="K13"/>
  <c r="PI12"/>
  <c r="S12" s="1"/>
  <c r="PH12"/>
  <c r="PF12"/>
  <c r="PE12"/>
  <c r="PC12"/>
  <c r="K12" s="1"/>
  <c r="PB12"/>
  <c r="DE12"/>
  <c r="DB12"/>
  <c r="CY12"/>
  <c r="BL12"/>
  <c r="BI12"/>
  <c r="N12" s="1"/>
  <c r="Q12" s="1"/>
  <c r="BF12"/>
  <c r="R12"/>
  <c r="U12" s="1"/>
  <c r="O12"/>
  <c r="J12"/>
  <c r="M12" s="1"/>
  <c r="PI11"/>
  <c r="PH11"/>
  <c r="PF11"/>
  <c r="PE11"/>
  <c r="PC11"/>
  <c r="PB11"/>
  <c r="DE11"/>
  <c r="DB11"/>
  <c r="CY11"/>
  <c r="BL11"/>
  <c r="R11" s="1"/>
  <c r="U11" s="1"/>
  <c r="BI11"/>
  <c r="BF11"/>
  <c r="J11" s="1"/>
  <c r="M11" s="1"/>
  <c r="S11"/>
  <c r="O11"/>
  <c r="N11"/>
  <c r="Q11" s="1"/>
  <c r="K11"/>
  <c r="PI10"/>
  <c r="S10" s="1"/>
  <c r="PH10"/>
  <c r="PF10"/>
  <c r="PE10"/>
  <c r="PC10"/>
  <c r="K10" s="1"/>
  <c r="PB10"/>
  <c r="DE10"/>
  <c r="DE8" s="1"/>
  <c r="DE7" s="1"/>
  <c r="DE6" s="1"/>
  <c r="DE84" s="1"/>
  <c r="DE99" s="1"/>
  <c r="DB10"/>
  <c r="CY10"/>
  <c r="CY8" s="1"/>
  <c r="CY7" s="1"/>
  <c r="BL10"/>
  <c r="BI10"/>
  <c r="N10" s="1"/>
  <c r="Q10" s="1"/>
  <c r="BF10"/>
  <c r="R10"/>
  <c r="U10" s="1"/>
  <c r="O10"/>
  <c r="J10"/>
  <c r="M10" s="1"/>
  <c r="PI9"/>
  <c r="PH9"/>
  <c r="PF9"/>
  <c r="PE9"/>
  <c r="PC9"/>
  <c r="PB9"/>
  <c r="DE9"/>
  <c r="DB9"/>
  <c r="DB8" s="1"/>
  <c r="DB7" s="1"/>
  <c r="CY9"/>
  <c r="BL9"/>
  <c r="R9" s="1"/>
  <c r="U9" s="1"/>
  <c r="BI9"/>
  <c r="BF9"/>
  <c r="J9" s="1"/>
  <c r="M9" s="1"/>
  <c r="S9"/>
  <c r="O9"/>
  <c r="N9"/>
  <c r="Q9" s="1"/>
  <c r="K9"/>
  <c r="OZ8"/>
  <c r="OY8"/>
  <c r="OW8"/>
  <c r="OV8"/>
  <c r="OT8"/>
  <c r="OS8"/>
  <c r="OQ8"/>
  <c r="OP8"/>
  <c r="ON8"/>
  <c r="OM8"/>
  <c r="OK8"/>
  <c r="OJ8"/>
  <c r="OH8"/>
  <c r="OG8"/>
  <c r="OE8"/>
  <c r="OD8"/>
  <c r="OB8"/>
  <c r="OA8"/>
  <c r="NY8"/>
  <c r="NX8"/>
  <c r="NV8"/>
  <c r="NU8"/>
  <c r="NS8"/>
  <c r="NR8"/>
  <c r="NP8"/>
  <c r="NO8"/>
  <c r="NM8"/>
  <c r="NL8"/>
  <c r="NJ8"/>
  <c r="NI8"/>
  <c r="NG8"/>
  <c r="NF8"/>
  <c r="ND8"/>
  <c r="NC8"/>
  <c r="NA8"/>
  <c r="MZ8"/>
  <c r="MX8"/>
  <c r="MW8"/>
  <c r="MU8"/>
  <c r="MT8"/>
  <c r="MR8"/>
  <c r="MQ8"/>
  <c r="MO8"/>
  <c r="MN8"/>
  <c r="ML8"/>
  <c r="MK8"/>
  <c r="MI8"/>
  <c r="MH8"/>
  <c r="MF8"/>
  <c r="ME8"/>
  <c r="MC8"/>
  <c r="MB8"/>
  <c r="LZ8"/>
  <c r="LY8"/>
  <c r="LW8"/>
  <c r="LV8"/>
  <c r="LT8"/>
  <c r="LS8"/>
  <c r="LQ8"/>
  <c r="LP8"/>
  <c r="LN8"/>
  <c r="LM8"/>
  <c r="LK8"/>
  <c r="LJ8"/>
  <c r="LH8"/>
  <c r="LG8"/>
  <c r="LE8"/>
  <c r="LD8"/>
  <c r="LB8"/>
  <c r="LA8"/>
  <c r="KY8"/>
  <c r="KX8"/>
  <c r="KV8"/>
  <c r="KU8"/>
  <c r="KS8"/>
  <c r="KR8"/>
  <c r="KP8"/>
  <c r="KO8"/>
  <c r="KM8"/>
  <c r="KL8"/>
  <c r="KJ8"/>
  <c r="KI8"/>
  <c r="KG8"/>
  <c r="KF8"/>
  <c r="KD8"/>
  <c r="KC8"/>
  <c r="KA8"/>
  <c r="JZ8"/>
  <c r="JX8"/>
  <c r="JW8"/>
  <c r="JU8"/>
  <c r="JT8"/>
  <c r="JR8"/>
  <c r="JQ8"/>
  <c r="JO8"/>
  <c r="JN8"/>
  <c r="JL8"/>
  <c r="JK8"/>
  <c r="JI8"/>
  <c r="JH8"/>
  <c r="JF8"/>
  <c r="JE8"/>
  <c r="JC8"/>
  <c r="JB8"/>
  <c r="IZ8"/>
  <c r="IY8"/>
  <c r="IW8"/>
  <c r="IV8"/>
  <c r="IT8"/>
  <c r="IS8"/>
  <c r="IQ8"/>
  <c r="IP8"/>
  <c r="IN8"/>
  <c r="IM8"/>
  <c r="IK8"/>
  <c r="IJ8"/>
  <c r="IH8"/>
  <c r="IG8"/>
  <c r="IE8"/>
  <c r="ID8"/>
  <c r="IB8"/>
  <c r="IA8"/>
  <c r="HY8"/>
  <c r="HX8"/>
  <c r="HV8"/>
  <c r="HU8"/>
  <c r="HS8"/>
  <c r="HR8"/>
  <c r="HP8"/>
  <c r="HO8"/>
  <c r="HM8"/>
  <c r="HL8"/>
  <c r="HJ8"/>
  <c r="HI8"/>
  <c r="HG8"/>
  <c r="HF8"/>
  <c r="HD8"/>
  <c r="HC8"/>
  <c r="HA8"/>
  <c r="GZ8"/>
  <c r="GX8"/>
  <c r="GW8"/>
  <c r="GU8"/>
  <c r="GT8"/>
  <c r="GR8"/>
  <c r="GQ8"/>
  <c r="GO8"/>
  <c r="GN8"/>
  <c r="GL8"/>
  <c r="GK8"/>
  <c r="GI8"/>
  <c r="GH8"/>
  <c r="GF8"/>
  <c r="GE8"/>
  <c r="GC8"/>
  <c r="GB8"/>
  <c r="FZ8"/>
  <c r="FY8"/>
  <c r="FW8"/>
  <c r="FV8"/>
  <c r="FT8"/>
  <c r="FS8"/>
  <c r="FQ8"/>
  <c r="FP8"/>
  <c r="FN8"/>
  <c r="FM8"/>
  <c r="FK8"/>
  <c r="FJ8"/>
  <c r="FH8"/>
  <c r="FG8"/>
  <c r="FE8"/>
  <c r="FD8"/>
  <c r="FB8"/>
  <c r="FA8"/>
  <c r="EY8"/>
  <c r="EX8"/>
  <c r="EV8"/>
  <c r="EU8"/>
  <c r="ES8"/>
  <c r="ER8"/>
  <c r="EP8"/>
  <c r="EO8"/>
  <c r="EM8"/>
  <c r="EL8"/>
  <c r="EJ8"/>
  <c r="EI8"/>
  <c r="EG8"/>
  <c r="EF8"/>
  <c r="ED8"/>
  <c r="EC8"/>
  <c r="EA8"/>
  <c r="DZ8"/>
  <c r="DX8"/>
  <c r="DW8"/>
  <c r="DU8"/>
  <c r="DT8"/>
  <c r="DR8"/>
  <c r="DQ8"/>
  <c r="DO8"/>
  <c r="PI8" s="1"/>
  <c r="PI7" s="1"/>
  <c r="PI6" s="1"/>
  <c r="DN8"/>
  <c r="PH8" s="1"/>
  <c r="PH7" s="1"/>
  <c r="DL8"/>
  <c r="PF8" s="1"/>
  <c r="O8" s="1"/>
  <c r="DK8"/>
  <c r="PE8" s="1"/>
  <c r="DI8"/>
  <c r="PC8" s="1"/>
  <c r="DH8"/>
  <c r="PB8" s="1"/>
  <c r="DF8"/>
  <c r="DC8"/>
  <c r="CZ8"/>
  <c r="CW8"/>
  <c r="CV8"/>
  <c r="CT8"/>
  <c r="CS8"/>
  <c r="CQ8"/>
  <c r="CP8"/>
  <c r="CN8"/>
  <c r="CM8"/>
  <c r="CK8"/>
  <c r="CJ8"/>
  <c r="CH8"/>
  <c r="CG8"/>
  <c r="CE8"/>
  <c r="CD8"/>
  <c r="CB8"/>
  <c r="CA8"/>
  <c r="BY8"/>
  <c r="BX8"/>
  <c r="BV8"/>
  <c r="BU8"/>
  <c r="BS8"/>
  <c r="BR8"/>
  <c r="BP8"/>
  <c r="BO8"/>
  <c r="BM8"/>
  <c r="S8" s="1"/>
  <c r="BJ8"/>
  <c r="BG8"/>
  <c r="K8" s="1"/>
  <c r="BD8"/>
  <c r="BC8"/>
  <c r="BA8"/>
  <c r="AZ8"/>
  <c r="AX8"/>
  <c r="AW8"/>
  <c r="AU8"/>
  <c r="AT8"/>
  <c r="AR8"/>
  <c r="AQ8"/>
  <c r="AO8"/>
  <c r="AN8"/>
  <c r="AL8"/>
  <c r="AK8"/>
  <c r="AI8"/>
  <c r="AH8"/>
  <c r="AF8"/>
  <c r="AE8"/>
  <c r="AC8"/>
  <c r="AB8"/>
  <c r="Z8"/>
  <c r="Y8"/>
  <c r="W8"/>
  <c r="V8"/>
  <c r="PG7"/>
  <c r="OZ7"/>
  <c r="OY7"/>
  <c r="OW7"/>
  <c r="OV7"/>
  <c r="OT7"/>
  <c r="OS7"/>
  <c r="OQ7"/>
  <c r="OP7"/>
  <c r="ON7"/>
  <c r="OM7"/>
  <c r="OK7"/>
  <c r="OJ7"/>
  <c r="OH7"/>
  <c r="OG7"/>
  <c r="OE7"/>
  <c r="OD7"/>
  <c r="OB7"/>
  <c r="OA7"/>
  <c r="NY7"/>
  <c r="NX7"/>
  <c r="NV7"/>
  <c r="NU7"/>
  <c r="NS7"/>
  <c r="NR7"/>
  <c r="NP7"/>
  <c r="NO7"/>
  <c r="NM7"/>
  <c r="NL7"/>
  <c r="NJ7"/>
  <c r="NI7"/>
  <c r="NG7"/>
  <c r="NF7"/>
  <c r="ND7"/>
  <c r="NC7"/>
  <c r="NA7"/>
  <c r="MZ7"/>
  <c r="MX7"/>
  <c r="MW7"/>
  <c r="MU7"/>
  <c r="MT7"/>
  <c r="MR7"/>
  <c r="MQ7"/>
  <c r="MO7"/>
  <c r="MN7"/>
  <c r="ML7"/>
  <c r="MK7"/>
  <c r="MI7"/>
  <c r="MH7"/>
  <c r="MF7"/>
  <c r="ME7"/>
  <c r="MC7"/>
  <c r="MB7"/>
  <c r="LZ7"/>
  <c r="LY7"/>
  <c r="LW7"/>
  <c r="LV7"/>
  <c r="LT7"/>
  <c r="LS7"/>
  <c r="LQ7"/>
  <c r="LP7"/>
  <c r="LN7"/>
  <c r="LM7"/>
  <c r="LK7"/>
  <c r="LJ7"/>
  <c r="LH7"/>
  <c r="LG7"/>
  <c r="LE7"/>
  <c r="LD7"/>
  <c r="LB7"/>
  <c r="LA7"/>
  <c r="KY7"/>
  <c r="KX7"/>
  <c r="KV7"/>
  <c r="KU7"/>
  <c r="KS7"/>
  <c r="KR7"/>
  <c r="KP7"/>
  <c r="KO7"/>
  <c r="KM7"/>
  <c r="KL7"/>
  <c r="KJ7"/>
  <c r="KI7"/>
  <c r="KG7"/>
  <c r="KF7"/>
  <c r="KD7"/>
  <c r="KC7"/>
  <c r="KA7"/>
  <c r="JZ7"/>
  <c r="JX7"/>
  <c r="JW7"/>
  <c r="JU7"/>
  <c r="JT7"/>
  <c r="JR7"/>
  <c r="JQ7"/>
  <c r="JO7"/>
  <c r="JN7"/>
  <c r="JL7"/>
  <c r="JK7"/>
  <c r="JI7"/>
  <c r="JH7"/>
  <c r="JF7"/>
  <c r="JE7"/>
  <c r="JC7"/>
  <c r="JB7"/>
  <c r="IZ7"/>
  <c r="IY7"/>
  <c r="IW7"/>
  <c r="IV7"/>
  <c r="IT7"/>
  <c r="IS7"/>
  <c r="IQ7"/>
  <c r="IP7"/>
  <c r="IN7"/>
  <c r="IM7"/>
  <c r="IK7"/>
  <c r="IJ7"/>
  <c r="IH7"/>
  <c r="IG7"/>
  <c r="IE7"/>
  <c r="ID7"/>
  <c r="IB7"/>
  <c r="IA7"/>
  <c r="HY7"/>
  <c r="HX7"/>
  <c r="HV7"/>
  <c r="HU7"/>
  <c r="HS7"/>
  <c r="HR7"/>
  <c r="HP7"/>
  <c r="HO7"/>
  <c r="HM7"/>
  <c r="HL7"/>
  <c r="HJ7"/>
  <c r="HI7"/>
  <c r="HG7"/>
  <c r="HF7"/>
  <c r="HD7"/>
  <c r="HC7"/>
  <c r="HA7"/>
  <c r="GZ7"/>
  <c r="GX7"/>
  <c r="GW7"/>
  <c r="GU7"/>
  <c r="GT7"/>
  <c r="GR7"/>
  <c r="GQ7"/>
  <c r="GO7"/>
  <c r="GN7"/>
  <c r="GL7"/>
  <c r="GK7"/>
  <c r="GI7"/>
  <c r="GH7"/>
  <c r="GF7"/>
  <c r="GE7"/>
  <c r="GC7"/>
  <c r="GB7"/>
  <c r="FZ7"/>
  <c r="FY7"/>
  <c r="FW7"/>
  <c r="FV7"/>
  <c r="FT7"/>
  <c r="FS7"/>
  <c r="FQ7"/>
  <c r="FP7"/>
  <c r="FN7"/>
  <c r="FM7"/>
  <c r="FK7"/>
  <c r="FJ7"/>
  <c r="FH7"/>
  <c r="FG7"/>
  <c r="FE7"/>
  <c r="FD7"/>
  <c r="FB7"/>
  <c r="FA7"/>
  <c r="EY7"/>
  <c r="EX7"/>
  <c r="EV7"/>
  <c r="EU7"/>
  <c r="ES7"/>
  <c r="ER7"/>
  <c r="EP7"/>
  <c r="EO7"/>
  <c r="EM7"/>
  <c r="EL7"/>
  <c r="EJ7"/>
  <c r="EI7"/>
  <c r="EG7"/>
  <c r="EF7"/>
  <c r="ED7"/>
  <c r="EC7"/>
  <c r="EA7"/>
  <c r="DZ7"/>
  <c r="DX7"/>
  <c r="DW7"/>
  <c r="DU7"/>
  <c r="DT7"/>
  <c r="DR7"/>
  <c r="DQ7"/>
  <c r="DO7"/>
  <c r="DN7"/>
  <c r="DL7"/>
  <c r="PF7" s="1"/>
  <c r="O7" s="1"/>
  <c r="DK7"/>
  <c r="PE7" s="1"/>
  <c r="DI7"/>
  <c r="PC7" s="1"/>
  <c r="DH7"/>
  <c r="PB7" s="1"/>
  <c r="DF7"/>
  <c r="DC7"/>
  <c r="CZ7"/>
  <c r="CW7"/>
  <c r="CV7"/>
  <c r="CT7"/>
  <c r="CS7"/>
  <c r="CQ7"/>
  <c r="CP7"/>
  <c r="CN7"/>
  <c r="CM7"/>
  <c r="CK7"/>
  <c r="CJ7"/>
  <c r="CH7"/>
  <c r="CG7"/>
  <c r="CE7"/>
  <c r="CD7"/>
  <c r="CB7"/>
  <c r="CA7"/>
  <c r="BY7"/>
  <c r="BX7"/>
  <c r="BV7"/>
  <c r="BU7"/>
  <c r="BS7"/>
  <c r="BR7"/>
  <c r="BP7"/>
  <c r="BO7"/>
  <c r="BM7"/>
  <c r="S7" s="1"/>
  <c r="BJ7"/>
  <c r="BG7"/>
  <c r="BD7"/>
  <c r="BC7"/>
  <c r="BA7"/>
  <c r="AZ7"/>
  <c r="AX7"/>
  <c r="AW7"/>
  <c r="AU7"/>
  <c r="AT7"/>
  <c r="AR7"/>
  <c r="AQ7"/>
  <c r="AO7"/>
  <c r="AN7"/>
  <c r="AL7"/>
  <c r="AK7"/>
  <c r="AI7"/>
  <c r="AH7"/>
  <c r="AF7"/>
  <c r="AE7"/>
  <c r="AC7"/>
  <c r="AB7"/>
  <c r="Z7"/>
  <c r="Y7"/>
  <c r="W7"/>
  <c r="V7"/>
  <c r="PG6"/>
  <c r="OZ6"/>
  <c r="OZ84" s="1"/>
  <c r="OZ99" s="1"/>
  <c r="OY6"/>
  <c r="OY84" s="1"/>
  <c r="OY99" s="1"/>
  <c r="OW6"/>
  <c r="OW84" s="1"/>
  <c r="OW99" s="1"/>
  <c r="OV6"/>
  <c r="OV84" s="1"/>
  <c r="OV99" s="1"/>
  <c r="OT6"/>
  <c r="OT84" s="1"/>
  <c r="OT99" s="1"/>
  <c r="OS6"/>
  <c r="OS84" s="1"/>
  <c r="OS99" s="1"/>
  <c r="OQ6"/>
  <c r="OQ84" s="1"/>
  <c r="OQ99" s="1"/>
  <c r="OP6"/>
  <c r="OP84" s="1"/>
  <c r="OP99" s="1"/>
  <c r="ON6"/>
  <c r="ON84" s="1"/>
  <c r="ON99" s="1"/>
  <c r="OM6"/>
  <c r="OM84" s="1"/>
  <c r="OM99" s="1"/>
  <c r="OK6"/>
  <c r="OK84" s="1"/>
  <c r="OK99" s="1"/>
  <c r="OJ6"/>
  <c r="OJ84" s="1"/>
  <c r="OJ99" s="1"/>
  <c r="OH6"/>
  <c r="OH84" s="1"/>
  <c r="OH99" s="1"/>
  <c r="OG6"/>
  <c r="OG84" s="1"/>
  <c r="OG99" s="1"/>
  <c r="OE6"/>
  <c r="OE84" s="1"/>
  <c r="OE99" s="1"/>
  <c r="OD6"/>
  <c r="OD84" s="1"/>
  <c r="OD99" s="1"/>
  <c r="OB6"/>
  <c r="OB84" s="1"/>
  <c r="OB99" s="1"/>
  <c r="OA6"/>
  <c r="OA84" s="1"/>
  <c r="OA99" s="1"/>
  <c r="NY6"/>
  <c r="NY84" s="1"/>
  <c r="NY99" s="1"/>
  <c r="NX6"/>
  <c r="NX84" s="1"/>
  <c r="NX99" s="1"/>
  <c r="NV6"/>
  <c r="NV84" s="1"/>
  <c r="NV99" s="1"/>
  <c r="NU6"/>
  <c r="NU84" s="1"/>
  <c r="NU99" s="1"/>
  <c r="NS6"/>
  <c r="NS84" s="1"/>
  <c r="NS99" s="1"/>
  <c r="NR6"/>
  <c r="NR84" s="1"/>
  <c r="NR99" s="1"/>
  <c r="NP6"/>
  <c r="NP84" s="1"/>
  <c r="NP99" s="1"/>
  <c r="NO6"/>
  <c r="NO84" s="1"/>
  <c r="NO99" s="1"/>
  <c r="NM6"/>
  <c r="NM84" s="1"/>
  <c r="NM99" s="1"/>
  <c r="NL6"/>
  <c r="NL84" s="1"/>
  <c r="NL99" s="1"/>
  <c r="NJ6"/>
  <c r="NJ84" s="1"/>
  <c r="NJ99" s="1"/>
  <c r="NI6"/>
  <c r="NI84" s="1"/>
  <c r="NI99" s="1"/>
  <c r="NG6"/>
  <c r="NG84" s="1"/>
  <c r="NG99" s="1"/>
  <c r="NF6"/>
  <c r="NF84" s="1"/>
  <c r="NF99" s="1"/>
  <c r="ND6"/>
  <c r="ND84" s="1"/>
  <c r="ND99" s="1"/>
  <c r="NC6"/>
  <c r="NC84" s="1"/>
  <c r="NC99" s="1"/>
  <c r="NA6"/>
  <c r="NA84" s="1"/>
  <c r="NA99" s="1"/>
  <c r="MZ6"/>
  <c r="MZ84" s="1"/>
  <c r="MZ99" s="1"/>
  <c r="MX6"/>
  <c r="MX84" s="1"/>
  <c r="MX99" s="1"/>
  <c r="MW6"/>
  <c r="MW84" s="1"/>
  <c r="MW99" s="1"/>
  <c r="MU6"/>
  <c r="MU84" s="1"/>
  <c r="MU99" s="1"/>
  <c r="MT6"/>
  <c r="MT84" s="1"/>
  <c r="MT99" s="1"/>
  <c r="MR6"/>
  <c r="MR84" s="1"/>
  <c r="MR99" s="1"/>
  <c r="MQ6"/>
  <c r="MQ84" s="1"/>
  <c r="MQ99" s="1"/>
  <c r="MO6"/>
  <c r="MO84" s="1"/>
  <c r="MO99" s="1"/>
  <c r="MN6"/>
  <c r="MN84" s="1"/>
  <c r="MN99" s="1"/>
  <c r="ML6"/>
  <c r="ML84" s="1"/>
  <c r="ML99" s="1"/>
  <c r="MK6"/>
  <c r="MK84" s="1"/>
  <c r="MK99" s="1"/>
  <c r="MI6"/>
  <c r="MI84" s="1"/>
  <c r="MI99" s="1"/>
  <c r="MH6"/>
  <c r="MH84" s="1"/>
  <c r="MH99" s="1"/>
  <c r="MF6"/>
  <c r="MF84" s="1"/>
  <c r="MF99" s="1"/>
  <c r="ME6"/>
  <c r="ME84" s="1"/>
  <c r="ME99" s="1"/>
  <c r="MC6"/>
  <c r="MC84" s="1"/>
  <c r="MC99" s="1"/>
  <c r="MB6"/>
  <c r="MB84" s="1"/>
  <c r="MB99" s="1"/>
  <c r="LZ6"/>
  <c r="LZ84" s="1"/>
  <c r="LZ99" s="1"/>
  <c r="LY6"/>
  <c r="LY84" s="1"/>
  <c r="LY99" s="1"/>
  <c r="LW6"/>
  <c r="LW84" s="1"/>
  <c r="LW99" s="1"/>
  <c r="LV6"/>
  <c r="LV84" s="1"/>
  <c r="LV99" s="1"/>
  <c r="LT6"/>
  <c r="LT84" s="1"/>
  <c r="LT99" s="1"/>
  <c r="LS6"/>
  <c r="LS84" s="1"/>
  <c r="LS99" s="1"/>
  <c r="LQ6"/>
  <c r="LQ84" s="1"/>
  <c r="LQ99" s="1"/>
  <c r="LP6"/>
  <c r="LP84" s="1"/>
  <c r="LP99" s="1"/>
  <c r="LN6"/>
  <c r="LN84" s="1"/>
  <c r="LN99" s="1"/>
  <c r="LM6"/>
  <c r="LM84" s="1"/>
  <c r="LM99" s="1"/>
  <c r="LK6"/>
  <c r="LK84" s="1"/>
  <c r="LK99" s="1"/>
  <c r="LJ6"/>
  <c r="LJ84" s="1"/>
  <c r="LJ99" s="1"/>
  <c r="LH6"/>
  <c r="LH84" s="1"/>
  <c r="LH99" s="1"/>
  <c r="LG6"/>
  <c r="LG84" s="1"/>
  <c r="LG99" s="1"/>
  <c r="LE6"/>
  <c r="LE84" s="1"/>
  <c r="LE99" s="1"/>
  <c r="LD6"/>
  <c r="LD84" s="1"/>
  <c r="LD99" s="1"/>
  <c r="LB6"/>
  <c r="LB84" s="1"/>
  <c r="LB99" s="1"/>
  <c r="LA6"/>
  <c r="LA84" s="1"/>
  <c r="LA99" s="1"/>
  <c r="KY6"/>
  <c r="KY84" s="1"/>
  <c r="KY99" s="1"/>
  <c r="KX6"/>
  <c r="KX84" s="1"/>
  <c r="KX99" s="1"/>
  <c r="KV6"/>
  <c r="KV84" s="1"/>
  <c r="KV99" s="1"/>
  <c r="KU6"/>
  <c r="KU84" s="1"/>
  <c r="KU99" s="1"/>
  <c r="KS6"/>
  <c r="KS84" s="1"/>
  <c r="KS99" s="1"/>
  <c r="KR6"/>
  <c r="KR84" s="1"/>
  <c r="KR99" s="1"/>
  <c r="KP6"/>
  <c r="KP84" s="1"/>
  <c r="KP99" s="1"/>
  <c r="KO6"/>
  <c r="KO84" s="1"/>
  <c r="KO99" s="1"/>
  <c r="KM6"/>
  <c r="KM84" s="1"/>
  <c r="KM99" s="1"/>
  <c r="KL6"/>
  <c r="KL84" s="1"/>
  <c r="KL99" s="1"/>
  <c r="KJ6"/>
  <c r="KJ84" s="1"/>
  <c r="KJ99" s="1"/>
  <c r="KI6"/>
  <c r="KI84" s="1"/>
  <c r="KI99" s="1"/>
  <c r="KG6"/>
  <c r="KG84" s="1"/>
  <c r="KG99" s="1"/>
  <c r="KF6"/>
  <c r="KF84" s="1"/>
  <c r="KF99" s="1"/>
  <c r="KD6"/>
  <c r="KD84" s="1"/>
  <c r="KD99" s="1"/>
  <c r="KC6"/>
  <c r="KC84" s="1"/>
  <c r="KC99" s="1"/>
  <c r="KA6"/>
  <c r="KA84" s="1"/>
  <c r="KA99" s="1"/>
  <c r="JZ6"/>
  <c r="JZ84" s="1"/>
  <c r="JZ99" s="1"/>
  <c r="JX6"/>
  <c r="JX84" s="1"/>
  <c r="JX99" s="1"/>
  <c r="JW6"/>
  <c r="JW84" s="1"/>
  <c r="JW99" s="1"/>
  <c r="JU6"/>
  <c r="JU84" s="1"/>
  <c r="JU99" s="1"/>
  <c r="JT6"/>
  <c r="JT84" s="1"/>
  <c r="JT99" s="1"/>
  <c r="JR6"/>
  <c r="JR84" s="1"/>
  <c r="JR99" s="1"/>
  <c r="JQ6"/>
  <c r="JQ84" s="1"/>
  <c r="JQ99" s="1"/>
  <c r="JO6"/>
  <c r="JO84" s="1"/>
  <c r="JO99" s="1"/>
  <c r="JN6"/>
  <c r="JN84" s="1"/>
  <c r="JN99" s="1"/>
  <c r="JL6"/>
  <c r="JL84" s="1"/>
  <c r="JL99" s="1"/>
  <c r="JK6"/>
  <c r="JK84" s="1"/>
  <c r="JK99" s="1"/>
  <c r="JI6"/>
  <c r="JI84" s="1"/>
  <c r="JI99" s="1"/>
  <c r="JH6"/>
  <c r="JH84" s="1"/>
  <c r="JH99" s="1"/>
  <c r="JF6"/>
  <c r="JF84" s="1"/>
  <c r="JF99" s="1"/>
  <c r="JE6"/>
  <c r="JE84" s="1"/>
  <c r="JE99" s="1"/>
  <c r="JC6"/>
  <c r="JC84" s="1"/>
  <c r="JC99" s="1"/>
  <c r="JB6"/>
  <c r="JB84" s="1"/>
  <c r="JB99" s="1"/>
  <c r="IZ6"/>
  <c r="IZ84" s="1"/>
  <c r="IZ99" s="1"/>
  <c r="IY6"/>
  <c r="IY84" s="1"/>
  <c r="IY99" s="1"/>
  <c r="IW6"/>
  <c r="IW84" s="1"/>
  <c r="IW99" s="1"/>
  <c r="IV6"/>
  <c r="IV84" s="1"/>
  <c r="IV99" s="1"/>
  <c r="IT6"/>
  <c r="IT84" s="1"/>
  <c r="IT99" s="1"/>
  <c r="IQ6"/>
  <c r="IQ84" s="1"/>
  <c r="IQ99" s="1"/>
  <c r="IN6"/>
  <c r="IN84" s="1"/>
  <c r="IN99" s="1"/>
  <c r="IK6"/>
  <c r="IK84" s="1"/>
  <c r="IK99" s="1"/>
  <c r="IH6"/>
  <c r="IH84" s="1"/>
  <c r="IH99" s="1"/>
  <c r="IE6"/>
  <c r="IE84" s="1"/>
  <c r="IE99" s="1"/>
  <c r="IB6"/>
  <c r="IB84" s="1"/>
  <c r="IB99" s="1"/>
  <c r="HY6"/>
  <c r="HY84" s="1"/>
  <c r="HY99" s="1"/>
  <c r="HV6"/>
  <c r="HV84" s="1"/>
  <c r="HV99" s="1"/>
  <c r="HS6"/>
  <c r="HS84" s="1"/>
  <c r="HS99" s="1"/>
  <c r="HP6"/>
  <c r="HP84" s="1"/>
  <c r="HP99" s="1"/>
  <c r="HM6"/>
  <c r="HM84" s="1"/>
  <c r="HM99" s="1"/>
  <c r="HJ6"/>
  <c r="HJ84" s="1"/>
  <c r="HJ99" s="1"/>
  <c r="HG6"/>
  <c r="HG84" s="1"/>
  <c r="HG99" s="1"/>
  <c r="HD6"/>
  <c r="HD84" s="1"/>
  <c r="HD99" s="1"/>
  <c r="HA6"/>
  <c r="HA84" s="1"/>
  <c r="HA99" s="1"/>
  <c r="GX6"/>
  <c r="GX84" s="1"/>
  <c r="GX99" s="1"/>
  <c r="GU6"/>
  <c r="GU84" s="1"/>
  <c r="GU99" s="1"/>
  <c r="GR6"/>
  <c r="GR84" s="1"/>
  <c r="GR99" s="1"/>
  <c r="GO6"/>
  <c r="GO84" s="1"/>
  <c r="GO99" s="1"/>
  <c r="GL6"/>
  <c r="GL84" s="1"/>
  <c r="GL99" s="1"/>
  <c r="GI6"/>
  <c r="GI84" s="1"/>
  <c r="GI99" s="1"/>
  <c r="GF6"/>
  <c r="GF84" s="1"/>
  <c r="GF99" s="1"/>
  <c r="GC6"/>
  <c r="GC84" s="1"/>
  <c r="GC99" s="1"/>
  <c r="FZ6"/>
  <c r="FZ84" s="1"/>
  <c r="FZ99" s="1"/>
  <c r="FW6"/>
  <c r="FW84" s="1"/>
  <c r="FW99" s="1"/>
  <c r="FT6"/>
  <c r="FT84" s="1"/>
  <c r="FT99" s="1"/>
  <c r="FQ6"/>
  <c r="FQ84" s="1"/>
  <c r="FQ99" s="1"/>
  <c r="FN6"/>
  <c r="FN84" s="1"/>
  <c r="FN99" s="1"/>
  <c r="FK6"/>
  <c r="FK84" s="1"/>
  <c r="FK99" s="1"/>
  <c r="FH6"/>
  <c r="FH84" s="1"/>
  <c r="FH99" s="1"/>
  <c r="FE6"/>
  <c r="FE84" s="1"/>
  <c r="FE99" s="1"/>
  <c r="FB6"/>
  <c r="FB84" s="1"/>
  <c r="FB99" s="1"/>
  <c r="EY6"/>
  <c r="EY84" s="1"/>
  <c r="EY99" s="1"/>
  <c r="EV6"/>
  <c r="EV84" s="1"/>
  <c r="EV99" s="1"/>
  <c r="ES6"/>
  <c r="ES84" s="1"/>
  <c r="ES99" s="1"/>
  <c r="EP6"/>
  <c r="EP84" s="1"/>
  <c r="EP99" s="1"/>
  <c r="EM6"/>
  <c r="EM84" s="1"/>
  <c r="EM99" s="1"/>
  <c r="EJ6"/>
  <c r="EJ84" s="1"/>
  <c r="EJ99" s="1"/>
  <c r="EG6"/>
  <c r="EG84" s="1"/>
  <c r="EG99" s="1"/>
  <c r="ED6"/>
  <c r="ED84" s="1"/>
  <c r="ED99" s="1"/>
  <c r="EA6"/>
  <c r="EA84" s="1"/>
  <c r="EA99" s="1"/>
  <c r="DX6"/>
  <c r="DX84" s="1"/>
  <c r="DX99" s="1"/>
  <c r="DU6"/>
  <c r="DU84" s="1"/>
  <c r="DU99" s="1"/>
  <c r="DR6"/>
  <c r="DR84" s="1"/>
  <c r="DR99" s="1"/>
  <c r="DO6"/>
  <c r="DO84" s="1"/>
  <c r="DL6"/>
  <c r="DL84" s="1"/>
  <c r="DI6"/>
  <c r="DI84" s="1"/>
  <c r="DF6"/>
  <c r="DF84" s="1"/>
  <c r="DF99" s="1"/>
  <c r="DC6"/>
  <c r="CZ6"/>
  <c r="CZ84" s="1"/>
  <c r="CZ99" s="1"/>
  <c r="CW6"/>
  <c r="CW84" s="1"/>
  <c r="CW99" s="1"/>
  <c r="CT6"/>
  <c r="CT84" s="1"/>
  <c r="CT99" s="1"/>
  <c r="CQ6"/>
  <c r="CQ84" s="1"/>
  <c r="CQ99" s="1"/>
  <c r="CN6"/>
  <c r="CN84" s="1"/>
  <c r="CN99" s="1"/>
  <c r="CK6"/>
  <c r="CK84" s="1"/>
  <c r="CK99" s="1"/>
  <c r="CH6"/>
  <c r="CH84" s="1"/>
  <c r="CH99" s="1"/>
  <c r="CE6"/>
  <c r="CE84" s="1"/>
  <c r="CE99" s="1"/>
  <c r="CB6"/>
  <c r="CB84" s="1"/>
  <c r="CB99" s="1"/>
  <c r="BY6"/>
  <c r="BY84" s="1"/>
  <c r="BY99" s="1"/>
  <c r="BV6"/>
  <c r="BV84" s="1"/>
  <c r="BV99" s="1"/>
  <c r="BS6"/>
  <c r="BS84" s="1"/>
  <c r="BS99" s="1"/>
  <c r="BP6"/>
  <c r="BP84" s="1"/>
  <c r="BP99" s="1"/>
  <c r="BM6"/>
  <c r="BJ6"/>
  <c r="BJ84" s="1"/>
  <c r="BG6"/>
  <c r="BD6"/>
  <c r="BD84" s="1"/>
  <c r="BD99" s="1"/>
  <c r="BA6"/>
  <c r="BA84" s="1"/>
  <c r="BA99" s="1"/>
  <c r="AX6"/>
  <c r="AX84" s="1"/>
  <c r="AX99" s="1"/>
  <c r="AU6"/>
  <c r="AU84" s="1"/>
  <c r="AU99" s="1"/>
  <c r="AR6"/>
  <c r="AR84" s="1"/>
  <c r="AR99" s="1"/>
  <c r="AO6"/>
  <c r="AO84" s="1"/>
  <c r="AO99" s="1"/>
  <c r="AL6"/>
  <c r="AL84" s="1"/>
  <c r="AL99" s="1"/>
  <c r="AI6"/>
  <c r="AI84" s="1"/>
  <c r="AI99" s="1"/>
  <c r="AF6"/>
  <c r="AF84" s="1"/>
  <c r="AF99" s="1"/>
  <c r="AC6"/>
  <c r="AC84" s="1"/>
  <c r="AC99" s="1"/>
  <c r="Z6"/>
  <c r="Z84" s="1"/>
  <c r="Z99" s="1"/>
  <c r="W6"/>
  <c r="W84" s="1"/>
  <c r="W99" s="1"/>
  <c r="DB84" l="1"/>
  <c r="J29"/>
  <c r="M29" s="1"/>
  <c r="N29"/>
  <c r="Q29" s="1"/>
  <c r="PB20"/>
  <c r="DH6"/>
  <c r="DN6"/>
  <c r="PH20"/>
  <c r="PH6" s="1"/>
  <c r="K7"/>
  <c r="DI99"/>
  <c r="PC99" s="1"/>
  <c r="PC84"/>
  <c r="PC6"/>
  <c r="N21"/>
  <c r="Q21" s="1"/>
  <c r="PB21"/>
  <c r="J21" s="1"/>
  <c r="M21" s="1"/>
  <c r="PH21"/>
  <c r="R21" s="1"/>
  <c r="U21" s="1"/>
  <c r="N22"/>
  <c r="Q22" s="1"/>
  <c r="BF24"/>
  <c r="BI24"/>
  <c r="N24" s="1"/>
  <c r="Q24" s="1"/>
  <c r="BL24"/>
  <c r="R24" s="1"/>
  <c r="U24" s="1"/>
  <c r="CY24"/>
  <c r="CY20" s="1"/>
  <c r="CY6" s="1"/>
  <c r="CY84" s="1"/>
  <c r="CY99" s="1"/>
  <c r="DB24"/>
  <c r="DB20" s="1"/>
  <c r="DB6" s="1"/>
  <c r="Q26"/>
  <c r="Q28"/>
  <c r="BF30"/>
  <c r="J30" s="1"/>
  <c r="M30" s="1"/>
  <c r="BI30"/>
  <c r="BL30"/>
  <c r="CY30"/>
  <c r="DB30"/>
  <c r="Q32"/>
  <c r="Q38"/>
  <c r="M39"/>
  <c r="U39"/>
  <c r="M40"/>
  <c r="BJ99"/>
  <c r="DL99"/>
  <c r="PF99" s="1"/>
  <c r="PF84"/>
  <c r="O84" s="1"/>
  <c r="DO99"/>
  <c r="PI99" s="1"/>
  <c r="PI84"/>
  <c r="PF6"/>
  <c r="O6" s="1"/>
  <c r="K6"/>
  <c r="S6"/>
  <c r="BF8"/>
  <c r="BI8"/>
  <c r="BL8"/>
  <c r="BF20"/>
  <c r="J20" s="1"/>
  <c r="M20" s="1"/>
  <c r="BI20"/>
  <c r="DK20"/>
  <c r="Q23"/>
  <c r="BU29"/>
  <c r="BU20" s="1"/>
  <c r="BU6" s="1"/>
  <c r="BU84" s="1"/>
  <c r="BU99" s="1"/>
  <c r="M34"/>
  <c r="U34"/>
  <c r="Q35"/>
  <c r="K62"/>
  <c r="N62"/>
  <c r="Q62" s="1"/>
  <c r="O66"/>
  <c r="J80"/>
  <c r="M80" s="1"/>
  <c r="M82"/>
  <c r="R87"/>
  <c r="J88"/>
  <c r="M88" s="1"/>
  <c r="Q54"/>
  <c r="Q56"/>
  <c r="Q58"/>
  <c r="Q60"/>
  <c r="M70"/>
  <c r="M72"/>
  <c r="PB67"/>
  <c r="PE67"/>
  <c r="PC87"/>
  <c r="Q88"/>
  <c r="U89"/>
  <c r="Q93"/>
  <c r="BF62"/>
  <c r="J62" s="1"/>
  <c r="M62" s="1"/>
  <c r="BL62"/>
  <c r="R62" s="1"/>
  <c r="U62" s="1"/>
  <c r="BG66"/>
  <c r="K66" s="1"/>
  <c r="BM66"/>
  <c r="S66" s="1"/>
  <c r="DN66"/>
  <c r="PH66" s="1"/>
  <c r="BF67"/>
  <c r="BI67"/>
  <c r="BL67"/>
  <c r="BF73"/>
  <c r="J73" s="1"/>
  <c r="M73" s="1"/>
  <c r="BL73"/>
  <c r="R73" s="1"/>
  <c r="U73" s="1"/>
  <c r="BF86"/>
  <c r="J86" s="1"/>
  <c r="BL86"/>
  <c r="R86" s="1"/>
  <c r="BR86"/>
  <c r="DB86" s="1"/>
  <c r="N86" s="1"/>
  <c r="Q86" s="1"/>
  <c r="BG87"/>
  <c r="BM87"/>
  <c r="PI87"/>
  <c r="M93"/>
  <c r="R93"/>
  <c r="U93" s="1"/>
  <c r="N8" l="1"/>
  <c r="Q8" s="1"/>
  <c r="BI7"/>
  <c r="DH84"/>
  <c r="PB6"/>
  <c r="N30"/>
  <c r="Q30" s="1"/>
  <c r="J24"/>
  <c r="M24" s="1"/>
  <c r="BM84"/>
  <c r="BR99"/>
  <c r="DB99" s="1"/>
  <c r="S87"/>
  <c r="BM86"/>
  <c r="S86" s="1"/>
  <c r="N67"/>
  <c r="Q67" s="1"/>
  <c r="BI66"/>
  <c r="N66" s="1"/>
  <c r="Q66" s="1"/>
  <c r="K87"/>
  <c r="M87" s="1"/>
  <c r="BG86"/>
  <c r="K86" s="1"/>
  <c r="M86" s="1"/>
  <c r="R67"/>
  <c r="U67" s="1"/>
  <c r="BL66"/>
  <c r="R66" s="1"/>
  <c r="U66" s="1"/>
  <c r="J67"/>
  <c r="M67" s="1"/>
  <c r="BF66"/>
  <c r="J66" s="1"/>
  <c r="M66" s="1"/>
  <c r="PE20"/>
  <c r="DK6"/>
  <c r="BL7"/>
  <c r="R8"/>
  <c r="U8" s="1"/>
  <c r="BF7"/>
  <c r="J8"/>
  <c r="M8" s="1"/>
  <c r="R30"/>
  <c r="U30" s="1"/>
  <c r="BL29"/>
  <c r="R29" s="1"/>
  <c r="U29" s="1"/>
  <c r="U86"/>
  <c r="U87"/>
  <c r="N20"/>
  <c r="Q20" s="1"/>
  <c r="BG84"/>
  <c r="O99"/>
  <c r="DN84"/>
  <c r="DN99" l="1"/>
  <c r="PH99" s="1"/>
  <c r="PI102" s="1"/>
  <c r="PH84"/>
  <c r="DK84"/>
  <c r="PE6"/>
  <c r="N7"/>
  <c r="Q7" s="1"/>
  <c r="BI6"/>
  <c r="BG99"/>
  <c r="K99" s="1"/>
  <c r="K84"/>
  <c r="BF6"/>
  <c r="J7"/>
  <c r="M7" s="1"/>
  <c r="R7"/>
  <c r="U7" s="1"/>
  <c r="BM99"/>
  <c r="S99" s="1"/>
  <c r="S84"/>
  <c r="DH99"/>
  <c r="PB99" s="1"/>
  <c r="PC102" s="1"/>
  <c r="PB84"/>
  <c r="BL20"/>
  <c r="R20" s="1"/>
  <c r="U20" s="1"/>
  <c r="BF84" l="1"/>
  <c r="J6"/>
  <c r="M6" s="1"/>
  <c r="DK99"/>
  <c r="PE99" s="1"/>
  <c r="PF102" s="1"/>
  <c r="PE84"/>
  <c r="BL6"/>
  <c r="BI84"/>
  <c r="N6"/>
  <c r="Q6" s="1"/>
  <c r="BL84" l="1"/>
  <c r="R6"/>
  <c r="U6" s="1"/>
  <c r="BF99"/>
  <c r="J99" s="1"/>
  <c r="M99" s="1"/>
  <c r="M101" s="1"/>
  <c r="J84"/>
  <c r="M84" s="1"/>
  <c r="BI99"/>
  <c r="N99" s="1"/>
  <c r="Q99" s="1"/>
  <c r="Q101" s="1"/>
  <c r="N84"/>
  <c r="Q84" s="1"/>
  <c r="BL99" l="1"/>
  <c r="R99" s="1"/>
  <c r="U99" s="1"/>
  <c r="U101" s="1"/>
  <c r="R84"/>
  <c r="U84" s="1"/>
</calcChain>
</file>

<file path=xl/sharedStrings.xml><?xml version="1.0" encoding="utf-8"?>
<sst xmlns="http://schemas.openxmlformats.org/spreadsheetml/2006/main" count="974" uniqueCount="277">
  <si>
    <t>Eredeti előirányzat</t>
  </si>
  <si>
    <t>Módosított előirányzat</t>
  </si>
  <si>
    <t>Tény</t>
  </si>
  <si>
    <t>eredeti előirányzat</t>
  </si>
  <si>
    <t>módosított előirányzat</t>
  </si>
  <si>
    <t>tény</t>
  </si>
  <si>
    <t>016010</t>
  </si>
  <si>
    <t>016010 - 011130</t>
  </si>
  <si>
    <t>011220</t>
  </si>
  <si>
    <t>016020</t>
  </si>
  <si>
    <t>018030</t>
  </si>
  <si>
    <t>082044, 082042</t>
  </si>
  <si>
    <t>082090</t>
  </si>
  <si>
    <t>082090 - 082092</t>
  </si>
  <si>
    <t>81030</t>
  </si>
  <si>
    <t>086020</t>
  </si>
  <si>
    <t>072111</t>
  </si>
  <si>
    <t>072112</t>
  </si>
  <si>
    <t>072113</t>
  </si>
  <si>
    <t>072114</t>
  </si>
  <si>
    <t>074031</t>
  </si>
  <si>
    <t>063020</t>
  </si>
  <si>
    <t>063020 - 063080</t>
  </si>
  <si>
    <t>052020</t>
  </si>
  <si>
    <t>052020 - 052080</t>
  </si>
  <si>
    <t>045120</t>
  </si>
  <si>
    <t>045120 - 045160</t>
  </si>
  <si>
    <t>045170</t>
  </si>
  <si>
    <t>013350</t>
  </si>
  <si>
    <t>011130</t>
  </si>
  <si>
    <t>066020</t>
  </si>
  <si>
    <t>047120</t>
  </si>
  <si>
    <t>018010</t>
  </si>
  <si>
    <t>018010-900020</t>
  </si>
  <si>
    <t>107051</t>
  </si>
  <si>
    <t>061030</t>
  </si>
  <si>
    <t>061031</t>
  </si>
  <si>
    <t>061032</t>
  </si>
  <si>
    <t>041231-32-33</t>
  </si>
  <si>
    <t>041231-32-34</t>
  </si>
  <si>
    <t>041231-32-35</t>
  </si>
  <si>
    <t>096020</t>
  </si>
  <si>
    <t>096010</t>
  </si>
  <si>
    <t>096015</t>
  </si>
  <si>
    <t>096011</t>
  </si>
  <si>
    <t>096012 - 096025</t>
  </si>
  <si>
    <t>900080</t>
  </si>
  <si>
    <t>900081</t>
  </si>
  <si>
    <t>900082</t>
  </si>
  <si>
    <t>013320</t>
  </si>
  <si>
    <t>051030</t>
  </si>
  <si>
    <t>066010</t>
  </si>
  <si>
    <t>072210</t>
  </si>
  <si>
    <t>091250</t>
  </si>
  <si>
    <t>081043</t>
  </si>
  <si>
    <t>092220-092120</t>
  </si>
  <si>
    <t>Címszám</t>
  </si>
  <si>
    <t>Alcímszám</t>
  </si>
  <si>
    <t>Jogcímcsoportszám</t>
  </si>
  <si>
    <t>Jogcímszám</t>
  </si>
  <si>
    <t>Előirányzat megnevezése</t>
  </si>
  <si>
    <t>Rovat-
szám</t>
  </si>
  <si>
    <t>Polgármesteri Hivatal</t>
  </si>
  <si>
    <t>HKSK összesen</t>
  </si>
  <si>
    <t>Rendszeres pénzbeli ellátás</t>
  </si>
  <si>
    <t>Eseti pénzbeli ellátás</t>
  </si>
  <si>
    <t>890441-442-443</t>
  </si>
  <si>
    <t>890441-442-444</t>
  </si>
  <si>
    <t>890441-442-445</t>
  </si>
  <si>
    <t>Önkormányzat szakfeladatok összesen</t>
  </si>
  <si>
    <t>Önkormányzati igazgatás</t>
  </si>
  <si>
    <t>Pénzügyi igazgatás</t>
  </si>
  <si>
    <t>Országos és helyi népszavazással kapcsolatos tevékenységek</t>
  </si>
  <si>
    <t>Támogatási célú finanszírozási műveletek</t>
  </si>
  <si>
    <t>Könyvtár</t>
  </si>
  <si>
    <t>Művelődési Ház</t>
  </si>
  <si>
    <t>Sportcsarnok</t>
  </si>
  <si>
    <t>Helyi , térségi tér biztosítása, működtetése</t>
  </si>
  <si>
    <t>Háziorvos</t>
  </si>
  <si>
    <t>Ügyelet</t>
  </si>
  <si>
    <t>Védőnő</t>
  </si>
  <si>
    <t>Házi gyermekorvos</t>
  </si>
  <si>
    <t>Települési vízellátás</t>
  </si>
  <si>
    <t>Szennyvíz elvezetés és kezelés</t>
  </si>
  <si>
    <t>Út, autópálya építés</t>
  </si>
  <si>
    <t>Parkoló, garázs üzemeltetése, fenntartása</t>
  </si>
  <si>
    <t>Lakóingatlan bérbeadása, üzemeltetése</t>
  </si>
  <si>
    <t>Nem lakóingatlan bérbeadása, üzemeltetése</t>
  </si>
  <si>
    <t>Önkormányzati vagyonnal való gazdálkodás</t>
  </si>
  <si>
    <t>Önkormányzati jogalkotás</t>
  </si>
  <si>
    <t>Városgazdálkodás</t>
  </si>
  <si>
    <t>Piaccsarnok</t>
  </si>
  <si>
    <t>Önkormányzatok elszámolásai</t>
  </si>
  <si>
    <t>Szociális étkeztetés</t>
  </si>
  <si>
    <t>Önk által nyújtott lakástámogatás</t>
  </si>
  <si>
    <t>Munkáltatói lakástámogatás</t>
  </si>
  <si>
    <t>Közfoglalkoztatás</t>
  </si>
  <si>
    <t>Óvodás gyerekek étkeztetése</t>
  </si>
  <si>
    <t>Általános iskolások étkeztetése</t>
  </si>
  <si>
    <t>Gyermekétkeztetés köznevelési intézményben</t>
  </si>
  <si>
    <t>Munkahelyi vendéglátás</t>
  </si>
  <si>
    <t>Külső étkezők</t>
  </si>
  <si>
    <t>Köztemető fenntartás és működtetés</t>
  </si>
  <si>
    <t>Nem veszélyes hulladék vegyes begyújtése, szállítása , átrakása</t>
  </si>
  <si>
    <t>Zöldterület kezelés</t>
  </si>
  <si>
    <t>Járóbetegek gyógyító szakellátása</t>
  </si>
  <si>
    <t>Alapfokú művészetoktatással  összefüggő működtetési feladatok</t>
  </si>
  <si>
    <t>Iskolai, diáksport-tevékenység és támogatása</t>
  </si>
  <si>
    <t>Köznevelési intézmény 1-4, 5-8. évf. tanulók nevelésével oktatásával összefüggő működtetési feladatok</t>
  </si>
  <si>
    <t>Kötelező feladatok</t>
  </si>
  <si>
    <t>Önként vállalt feladatok</t>
  </si>
  <si>
    <t>Államig. feladatok</t>
  </si>
  <si>
    <t>Összesen</t>
  </si>
  <si>
    <t>Működési bevételek összesen:</t>
  </si>
  <si>
    <t>Működési célú támogatások államháztartáson belülről</t>
  </si>
  <si>
    <t>B1</t>
  </si>
  <si>
    <t>Önkormányzat működési támogatása</t>
  </si>
  <si>
    <t>B11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</si>
  <si>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</si>
  <si>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</si>
  <si>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</si>
  <si>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</si>
  <si>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</si>
  <si>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</si>
  <si>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</si>
  <si>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</si>
  <si>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</si>
  <si>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</si>
  <si>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</si>
  <si>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</si>
  <si>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Elvonások és befizetések bevételei</t>
  </si>
  <si>
    <t>B12</t>
  </si>
  <si>
    <t>Működési célú garancia- és kezességvállalásból származó megtérülések áht-n belülről</t>
  </si>
  <si>
    <t>B13</t>
  </si>
  <si>
    <t>Működési célú visszatérítendő támogatások, kölcsönök visszatérülése áht-n belülről</t>
  </si>
  <si>
    <t>B14</t>
  </si>
  <si>
    <t>Működési célú visszatérítendő támogtások, kölcsönök igénybevétele áht-n belülről</t>
  </si>
  <si>
    <t>B15</t>
  </si>
  <si>
    <t>Egyéb működési célú támogatások bevételei államháztartáson belülről</t>
  </si>
  <si>
    <t>B16</t>
  </si>
  <si>
    <t>Közhatalmi bevételek</t>
  </si>
  <si>
    <t>B3</t>
  </si>
  <si>
    <t>Jövedelemadók</t>
  </si>
  <si>
    <t>B31</t>
  </si>
  <si>
    <t>Magánszemélyek jövedelemadói</t>
  </si>
  <si>
    <t>B311</t>
  </si>
  <si>
    <t>ebből:</t>
  </si>
  <si>
    <t>Terműföld bérbeadásából származó szem.jöv. adó bevétel</t>
  </si>
  <si>
    <t>Vagyoni típusú adók</t>
  </si>
  <si>
    <t>B34</t>
  </si>
  <si>
    <t>Építményadó</t>
  </si>
  <si>
    <t>Idegenforgalmi adó épület után</t>
  </si>
  <si>
    <t>Kommunális adó</t>
  </si>
  <si>
    <t>Telekadó</t>
  </si>
  <si>
    <t>Termékek és szolgáltatások adói</t>
  </si>
  <si>
    <t>B35</t>
  </si>
  <si>
    <t>Értékesítési és forgalmi adók</t>
  </si>
  <si>
    <t>B351</t>
  </si>
  <si>
    <t>Iparűzési adó állandó jelleggel végzett iparűzési tev.után</t>
  </si>
  <si>
    <t>Iparűzési adó ideiglenes jelleggel végzett iparűzési tev.után</t>
  </si>
  <si>
    <t>Gépjárműadók</t>
  </si>
  <si>
    <t>B354</t>
  </si>
  <si>
    <t xml:space="preserve">Belföldi gj-ek adójának a központi ktgvetést megillető része </t>
  </si>
  <si>
    <t xml:space="preserve">Belföldi gj-ek adójának a helyi önkormányzatot megillető része </t>
  </si>
  <si>
    <t>Egyéb áruhasználati és szolgáltatási adók</t>
  </si>
  <si>
    <t>B355</t>
  </si>
  <si>
    <t>Idegenforgalmi adó tartózkodás után</t>
  </si>
  <si>
    <t>Talajterhelési díj</t>
  </si>
  <si>
    <t>Korábbi évek megszünt adónemei áthuzódó fizetéseiből bef.bev.</t>
  </si>
  <si>
    <t>Egyéb közhatalmi bevételek</t>
  </si>
  <si>
    <t>B36</t>
  </si>
  <si>
    <t>Igazgatási szolgáltatási díj</t>
  </si>
  <si>
    <t>Környezetvédelmi bírság</t>
  </si>
  <si>
    <t>Természetvédelmi bírság</t>
  </si>
  <si>
    <t xml:space="preserve"> </t>
  </si>
  <si>
    <t>Műemlékvédelmi bírság</t>
  </si>
  <si>
    <t>Építésügyi bírság</t>
  </si>
  <si>
    <t>Működési bevételek</t>
  </si>
  <si>
    <t>B4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</si>
  <si>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</si>
  <si>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</si>
  <si>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</si>
  <si>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</si>
  <si>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</si>
  <si>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</si>
  <si>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</si>
  <si>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</si>
  <si>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Önkormányzati vagyon üzemeltetéséből, koncesszióból szárm.bevétel</t>
  </si>
  <si>
    <t>Önkormányzati vagyon vagyonkezelésbe adásából származó bevétel</t>
  </si>
  <si>
    <t>Önkormányzati többségi tulajdonú vállalkozástól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</si>
  <si>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</si>
  <si>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</si>
  <si>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</si>
  <si>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</si>
  <si>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</si>
  <si>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</si>
  <si>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</si>
  <si>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</si>
  <si>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Államháztartáson belül</t>
  </si>
  <si>
    <t>Egyéb pénzügyi műveletek bevételei</t>
  </si>
  <si>
    <t>B409</t>
  </si>
  <si>
    <t>Részesedések értékesítéséhez kapcsolódó realizált nyereség</t>
  </si>
  <si>
    <t>Egyéb működési bevételek</t>
  </si>
  <si>
    <t>B410</t>
  </si>
  <si>
    <t>Működési célú átvett pénzeszközök</t>
  </si>
  <si>
    <t>B6</t>
  </si>
  <si>
    <t>Működési célú garancia- és kezességvállalásból származó megtérülések áht-n kívülről</t>
  </si>
  <si>
    <t>B61</t>
  </si>
  <si>
    <t>Működési célú visszatérítendő támogatások, kölcsönök visszatérülése áht-n kívülről</t>
  </si>
  <si>
    <t>B62</t>
  </si>
  <si>
    <t>Egyéb működési célú átvett pénzeszközök</t>
  </si>
  <si>
    <t>B63</t>
  </si>
  <si>
    <t>Felhalmozási bevételek összesen:</t>
  </si>
  <si>
    <t>Felhalmozási célú támogatások államháztartáson belülről</t>
  </si>
  <si>
    <t>B2</t>
  </si>
  <si>
    <t>Felhalmozási célú önkormányzati támogatás</t>
  </si>
  <si>
    <t>B21</t>
  </si>
  <si>
    <t>Felhalmozási célú garancia- és kezességvállalásból származó megtérülések áht-n belülről</t>
  </si>
  <si>
    <t>B22</t>
  </si>
  <si>
    <t>Felhalmozási célú visszatérítendő támogatások, kölcsönök visszatérülése áht-n belülről</t>
  </si>
  <si>
    <t>B23</t>
  </si>
  <si>
    <t>Felhalmozási célú visszatérítendő támogtások, kölcsönök igénybevétele áht-n belülről</t>
  </si>
  <si>
    <t>B24</t>
  </si>
  <si>
    <t>Egyéb felhalmozási célú támogatások bevételei államháztartáson belülről</t>
  </si>
  <si>
    <t>B25</t>
  </si>
  <si>
    <t>Felhalmozási bevételek</t>
  </si>
  <si>
    <t>B5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</si>
  <si>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</si>
  <si>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</si>
  <si>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</si>
  <si>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</si>
  <si>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</si>
  <si>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</si>
  <si>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</si>
  <si>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</si>
  <si>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Privatizációból származó bevétel</t>
  </si>
  <si>
    <t>Részesedések megszünéséhez kapcsolódó bevételek</t>
  </si>
  <si>
    <t>B55</t>
  </si>
  <si>
    <t>Felhalmozási célú átvett pénzeszközök</t>
  </si>
  <si>
    <t>B7</t>
  </si>
  <si>
    <t>Felhalmozási célú garancia- és kezességvállalásból származó megtérülések áht-n kívülről</t>
  </si>
  <si>
    <t>B71</t>
  </si>
  <si>
    <t>Felhalmozási célú visszatérítendő támogatások, kölcsönök visszatérülése áht-n kívülről</t>
  </si>
  <si>
    <t>B72</t>
  </si>
  <si>
    <t>Egyéb felhalmozási célú átvett pénzeszközök</t>
  </si>
  <si>
    <t>B73</t>
  </si>
  <si>
    <t>Költségvetési bevételek:</t>
  </si>
  <si>
    <t>Költségvetési bevétel - költségvetési kiadás =</t>
  </si>
  <si>
    <t>Finanszírozási bevételek</t>
  </si>
  <si>
    <t>B8</t>
  </si>
  <si>
    <t>Belföldi finanszírozás bevételei</t>
  </si>
  <si>
    <t>B81</t>
  </si>
  <si>
    <t>Hitel-, kölcsönfelvétel államháztartáson kívülről</t>
  </si>
  <si>
    <t>B811</t>
  </si>
  <si>
    <t>Hosszú lejáratú hitelek, kölcsönök felvétele</t>
  </si>
  <si>
    <t>B8111</t>
  </si>
  <si>
    <t>Likviditási célú hitelek, kölcsönök felvétele pénzügyi vállalkozástól</t>
  </si>
  <si>
    <t>B8112</t>
  </si>
  <si>
    <t>Rövid lejáratú hitelek, kölcsönök felvétele</t>
  </si>
  <si>
    <t>B8113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</si>
  <si>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</si>
  <si>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</si>
  <si>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</si>
  <si>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</si>
  <si>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</si>
  <si>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</si>
  <si>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</si>
  <si>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</si>
  <si>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 xml:space="preserve">4. </t>
  </si>
  <si>
    <t>Államháztartáson belüli megelőlegezések</t>
  </si>
  <si>
    <t>B814</t>
  </si>
  <si>
    <t>Központi, irányító szervi támogatás</t>
  </si>
  <si>
    <t>B816</t>
  </si>
  <si>
    <t>Betétek megszüntetése</t>
  </si>
  <si>
    <t>B817</t>
  </si>
  <si>
    <t>Bevételek összesen:</t>
  </si>
  <si>
    <t xml:space="preserve">Összes bevétel - összes kiadás =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</si>
</sst>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B89FE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3DF12F"/>
        <bgColor indexed="64"/>
      </patternFill>
    </fill>
    <fill>
      <patternFill patternType="gray0625">
        <fgColor theme="0"/>
      </patternFill>
    </fill>
    <fill>
      <patternFill patternType="gray0625">
        <fgColor theme="0"/>
        <bgColor indexed="11"/>
      </patternFill>
    </fill>
    <fill>
      <patternFill patternType="solid">
        <fgColor rgb="FFFFFF00"/>
        <bgColor indexed="64"/>
      </patternFill>
    </fill>
    <fill>
      <patternFill patternType="gray0625">
        <fgColor theme="0"/>
        <bgColor indexed="46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fgColor theme="0"/>
        <bgColor indexed="10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5" fillId="0" borderId="0"/>
    <xf numFmtId="0" fontId="8" fillId="0" borderId="0"/>
  </cellStyleXfs>
  <cellXfs count="130">
    <xf numFmtId="0" fontId="0" fillId="0" borderId="0" xfId="0"/>
    <xf numFmtId="0" fontId="2" fillId="0" borderId="1" xfId="1" applyFont="1" applyBorder="1" applyAlignment="1" applyProtection="1">
      <alignment vertical="center"/>
      <protection hidden="1"/>
    </xf>
    <xf numFmtId="164" fontId="4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 applyProtection="1">
      <alignment horizontal="center" vertical="center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0" borderId="3" xfId="1" applyFont="1" applyBorder="1" applyAlignment="1" applyProtection="1">
      <alignment horizontal="center" vertical="center"/>
      <protection hidden="1"/>
    </xf>
    <xf numFmtId="0" fontId="2" fillId="0" borderId="4" xfId="1" applyFont="1" applyBorder="1" applyAlignment="1" applyProtection="1">
      <alignment horizontal="center" vertical="center"/>
      <protection hidden="1"/>
    </xf>
    <xf numFmtId="0" fontId="0" fillId="0" borderId="0" xfId="0" applyBorder="1"/>
    <xf numFmtId="49" fontId="6" fillId="0" borderId="2" xfId="3" applyNumberFormat="1" applyFont="1" applyBorder="1" applyAlignment="1" applyProtection="1">
      <alignment vertical="center"/>
    </xf>
    <xf numFmtId="49" fontId="6" fillId="0" borderId="3" xfId="3" applyNumberFormat="1" applyFont="1" applyBorder="1" applyAlignment="1" applyProtection="1">
      <alignment vertical="center"/>
    </xf>
    <xf numFmtId="49" fontId="6" fillId="0" borderId="4" xfId="3" applyNumberFormat="1" applyFont="1" applyBorder="1" applyAlignment="1" applyProtection="1">
      <alignment vertical="center"/>
    </xf>
    <xf numFmtId="49" fontId="6" fillId="0" borderId="2" xfId="3" applyNumberFormat="1" applyFont="1" applyBorder="1" applyAlignment="1" applyProtection="1">
      <alignment horizontal="center" vertical="center"/>
    </xf>
    <xf numFmtId="49" fontId="6" fillId="0" borderId="3" xfId="3" applyNumberFormat="1" applyFont="1" applyBorder="1" applyAlignment="1" applyProtection="1">
      <alignment horizontal="center" vertical="center"/>
    </xf>
    <xf numFmtId="49" fontId="6" fillId="0" borderId="4" xfId="3" applyNumberFormat="1" applyFont="1" applyBorder="1" applyAlignment="1" applyProtection="1">
      <alignment horizontal="center" vertical="center"/>
    </xf>
    <xf numFmtId="49" fontId="4" fillId="0" borderId="1" xfId="3" applyNumberFormat="1" applyFont="1" applyBorder="1" applyAlignment="1" applyProtection="1">
      <alignment horizontal="center" vertical="center"/>
    </xf>
    <xf numFmtId="49" fontId="4" fillId="0" borderId="2" xfId="3" applyNumberFormat="1" applyFont="1" applyBorder="1" applyAlignment="1" applyProtection="1">
      <alignment horizontal="center" vertical="center"/>
    </xf>
    <xf numFmtId="49" fontId="4" fillId="0" borderId="3" xfId="3" applyNumberFormat="1" applyFont="1" applyBorder="1" applyAlignment="1" applyProtection="1">
      <alignment horizontal="center" vertical="center"/>
    </xf>
    <xf numFmtId="49" fontId="4" fillId="0" borderId="4" xfId="3" applyNumberFormat="1" applyFont="1" applyBorder="1" applyAlignment="1" applyProtection="1">
      <alignment horizontal="center" vertical="center"/>
    </xf>
    <xf numFmtId="49" fontId="7" fillId="0" borderId="1" xfId="3" applyNumberFormat="1" applyFont="1" applyBorder="1" applyAlignment="1" applyProtection="1">
      <alignment horizontal="right" vertical="center"/>
    </xf>
    <xf numFmtId="0" fontId="2" fillId="2" borderId="1" xfId="1" applyFont="1" applyFill="1" applyBorder="1" applyAlignment="1" applyProtection="1">
      <alignment horizontal="center" vertical="center" textRotation="90"/>
      <protection hidden="1"/>
    </xf>
    <xf numFmtId="0" fontId="2" fillId="2" borderId="1" xfId="1" applyFont="1" applyFill="1" applyBorder="1" applyAlignment="1" applyProtection="1">
      <alignment horizontal="center" vertical="center" wrapText="1"/>
      <protection hidden="1"/>
    </xf>
    <xf numFmtId="0" fontId="4" fillId="0" borderId="1" xfId="3" applyFont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 vertical="center"/>
    </xf>
    <xf numFmtId="0" fontId="4" fillId="3" borderId="3" xfId="3" applyFont="1" applyFill="1" applyBorder="1" applyAlignment="1" applyProtection="1">
      <alignment horizontal="center" vertical="center"/>
    </xf>
    <xf numFmtId="0" fontId="4" fillId="3" borderId="4" xfId="3" applyFont="1" applyFill="1" applyBorder="1" applyAlignment="1" applyProtection="1">
      <alignment horizontal="center" vertical="center"/>
    </xf>
    <xf numFmtId="0" fontId="4" fillId="0" borderId="2" xfId="3" applyFont="1" applyBorder="1" applyAlignment="1" applyProtection="1">
      <alignment horizontal="center" vertical="center"/>
    </xf>
    <xf numFmtId="0" fontId="4" fillId="0" borderId="3" xfId="3" applyFont="1" applyBorder="1" applyAlignment="1" applyProtection="1">
      <alignment horizontal="center" vertical="center"/>
    </xf>
    <xf numFmtId="0" fontId="4" fillId="0" borderId="4" xfId="3" applyFont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</xf>
    <xf numFmtId="0" fontId="4" fillId="3" borderId="5" xfId="3" applyFont="1" applyFill="1" applyBorder="1" applyAlignment="1" applyProtection="1">
      <alignment horizontal="center" vertical="center"/>
    </xf>
    <xf numFmtId="0" fontId="4" fillId="3" borderId="6" xfId="3" applyFont="1" applyFill="1" applyBorder="1" applyAlignment="1" applyProtection="1">
      <alignment horizontal="center" vertical="center"/>
    </xf>
    <xf numFmtId="0" fontId="4" fillId="3" borderId="7" xfId="3" applyFont="1" applyFill="1" applyBorder="1" applyAlignment="1" applyProtection="1">
      <alignment horizontal="center" vertical="center"/>
    </xf>
    <xf numFmtId="164" fontId="2" fillId="2" borderId="1" xfId="2" applyNumberFormat="1" applyFont="1" applyFill="1" applyBorder="1" applyAlignment="1" applyProtection="1">
      <alignment horizontal="center" vertical="center" wrapText="1"/>
      <protection hidden="1"/>
    </xf>
    <xf numFmtId="164" fontId="4" fillId="0" borderId="1" xfId="2" applyNumberFormat="1" applyFont="1" applyFill="1" applyBorder="1" applyAlignment="1" applyProtection="1">
      <alignment horizontal="center" vertical="center" wrapText="1"/>
      <protection hidden="1"/>
    </xf>
    <xf numFmtId="164" fontId="4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3" applyFont="1" applyBorder="1" applyAlignment="1" applyProtection="1">
      <alignment horizontal="center" vertical="center"/>
    </xf>
    <xf numFmtId="0" fontId="2" fillId="0" borderId="2" xfId="3" applyFont="1" applyBorder="1" applyAlignment="1" applyProtection="1">
      <alignment horizontal="center" vertical="center"/>
    </xf>
    <xf numFmtId="0" fontId="2" fillId="0" borderId="3" xfId="3" applyFont="1" applyBorder="1" applyAlignment="1" applyProtection="1">
      <alignment horizontal="center" vertical="center"/>
    </xf>
    <xf numFmtId="0" fontId="2" fillId="0" borderId="4" xfId="3" applyFont="1" applyBorder="1" applyAlignment="1" applyProtection="1">
      <alignment horizontal="center" vertical="center"/>
    </xf>
    <xf numFmtId="0" fontId="2" fillId="0" borderId="1" xfId="3" applyFont="1" applyFill="1" applyBorder="1" applyAlignment="1" applyProtection="1">
      <alignment horizontal="center" vertical="center"/>
    </xf>
    <xf numFmtId="0" fontId="2" fillId="0" borderId="2" xfId="3" applyFont="1" applyFill="1" applyBorder="1" applyAlignment="1" applyProtection="1">
      <alignment horizontal="center" vertical="center"/>
    </xf>
    <xf numFmtId="0" fontId="2" fillId="0" borderId="3" xfId="3" applyFont="1" applyFill="1" applyBorder="1" applyAlignment="1" applyProtection="1">
      <alignment horizontal="center" vertical="center"/>
    </xf>
    <xf numFmtId="0" fontId="2" fillId="0" borderId="4" xfId="3" applyFont="1" applyFill="1" applyBorder="1" applyAlignment="1" applyProtection="1">
      <alignment horizontal="center" vertical="center"/>
    </xf>
    <xf numFmtId="0" fontId="2" fillId="0" borderId="1" xfId="3" applyFont="1" applyBorder="1" applyAlignment="1" applyProtection="1">
      <alignment horizontal="center" vertical="center"/>
    </xf>
    <xf numFmtId="0" fontId="4" fillId="3" borderId="8" xfId="3" applyFont="1" applyFill="1" applyBorder="1" applyAlignment="1" applyProtection="1">
      <alignment horizontal="center" vertical="center"/>
    </xf>
    <xf numFmtId="0" fontId="4" fillId="3" borderId="9" xfId="3" applyFont="1" applyFill="1" applyBorder="1" applyAlignment="1" applyProtection="1">
      <alignment horizontal="center" vertical="center"/>
    </xf>
    <xf numFmtId="0" fontId="4" fillId="3" borderId="10" xfId="3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  <protection hidden="1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vertical="center" textRotation="90"/>
      <protection hidden="1"/>
    </xf>
    <xf numFmtId="0" fontId="4" fillId="4" borderId="1" xfId="1" applyFont="1" applyFill="1" applyBorder="1" applyAlignment="1" applyProtection="1">
      <alignment horizontal="center" vertical="center"/>
      <protection hidden="1"/>
    </xf>
    <xf numFmtId="0" fontId="7" fillId="4" borderId="1" xfId="1" applyFont="1" applyFill="1" applyBorder="1" applyAlignment="1" applyProtection="1">
      <alignment vertical="center"/>
      <protection hidden="1"/>
    </xf>
    <xf numFmtId="3" fontId="2" fillId="5" borderId="1" xfId="2" applyNumberFormat="1" applyFont="1" applyFill="1" applyBorder="1" applyAlignment="1" applyProtection="1">
      <alignment horizontal="right" vertical="center" wrapText="1"/>
      <protection hidden="1"/>
    </xf>
    <xf numFmtId="3" fontId="4" fillId="5" borderId="1" xfId="2" applyNumberFormat="1" applyFont="1" applyFill="1" applyBorder="1" applyAlignment="1" applyProtection="1">
      <alignment horizontal="right" vertical="center" wrapText="1"/>
      <protection hidden="1"/>
    </xf>
    <xf numFmtId="3" fontId="2" fillId="4" borderId="1" xfId="2" applyNumberFormat="1" applyFont="1" applyFill="1" applyBorder="1" applyAlignment="1" applyProtection="1">
      <alignment horizontal="right" vertical="center" wrapText="1"/>
      <protection hidden="1"/>
    </xf>
    <xf numFmtId="0" fontId="4" fillId="0" borderId="1" xfId="1" applyFont="1" applyBorder="1" applyAlignment="1" applyProtection="1">
      <alignment vertical="center"/>
      <protection hidden="1"/>
    </xf>
    <xf numFmtId="0" fontId="2" fillId="0" borderId="1" xfId="1" applyFont="1" applyBorder="1" applyAlignment="1" applyProtection="1">
      <alignment horizontal="left" vertical="center"/>
      <protection hidden="1"/>
    </xf>
    <xf numFmtId="0" fontId="2" fillId="6" borderId="1" xfId="1" applyFont="1" applyFill="1" applyBorder="1" applyAlignment="1" applyProtection="1">
      <alignment horizontal="center" vertical="center"/>
      <protection hidden="1"/>
    </xf>
    <xf numFmtId="0" fontId="2" fillId="6" borderId="1" xfId="1" applyFont="1" applyFill="1" applyBorder="1" applyAlignment="1" applyProtection="1">
      <alignment vertical="center"/>
      <protection hidden="1"/>
    </xf>
    <xf numFmtId="0" fontId="2" fillId="6" borderId="1" xfId="1" applyFont="1" applyFill="1" applyBorder="1" applyAlignment="1" applyProtection="1">
      <alignment horizontal="left" vertical="center"/>
      <protection hidden="1"/>
    </xf>
    <xf numFmtId="3" fontId="2" fillId="7" borderId="1" xfId="2" applyNumberFormat="1" applyFont="1" applyFill="1" applyBorder="1" applyAlignment="1" applyProtection="1">
      <alignment horizontal="right" vertical="center" wrapText="1"/>
      <protection hidden="1"/>
    </xf>
    <xf numFmtId="3" fontId="4" fillId="7" borderId="1" xfId="2" applyNumberFormat="1" applyFont="1" applyFill="1" applyBorder="1" applyAlignment="1" applyProtection="1">
      <alignment horizontal="right" vertical="center" wrapText="1"/>
      <protection hidden="1"/>
    </xf>
    <xf numFmtId="3" fontId="4" fillId="6" borderId="1" xfId="2" applyNumberFormat="1" applyFont="1" applyFill="1" applyBorder="1" applyAlignment="1" applyProtection="1">
      <alignment horizontal="right" vertical="center"/>
      <protection hidden="1"/>
    </xf>
    <xf numFmtId="3" fontId="4" fillId="7" borderId="1" xfId="2" applyNumberFormat="1" applyFont="1" applyFill="1" applyBorder="1" applyAlignment="1" applyProtection="1">
      <alignment horizontal="right" vertical="center"/>
      <protection hidden="1"/>
    </xf>
    <xf numFmtId="3" fontId="2" fillId="6" borderId="1" xfId="2" applyNumberFormat="1" applyFont="1" applyFill="1" applyBorder="1" applyAlignment="1" applyProtection="1">
      <alignment horizontal="right" vertical="center" wrapText="1"/>
      <protection hidden="1"/>
    </xf>
    <xf numFmtId="0" fontId="2" fillId="0" borderId="1" xfId="1" applyFont="1" applyBorder="1" applyAlignment="1" applyProtection="1">
      <alignment horizontal="center" vertical="center"/>
      <protection hidden="1"/>
    </xf>
    <xf numFmtId="3" fontId="2" fillId="0" borderId="1" xfId="2" applyNumberFormat="1" applyFont="1" applyFill="1" applyBorder="1" applyAlignment="1" applyProtection="1">
      <alignment horizontal="right" vertical="center" wrapText="1"/>
      <protection hidden="1"/>
    </xf>
    <xf numFmtId="3" fontId="4" fillId="0" borderId="1" xfId="2" applyNumberFormat="1" applyFont="1" applyFill="1" applyBorder="1" applyAlignment="1" applyProtection="1">
      <alignment horizontal="right" vertical="center" wrapText="1"/>
      <protection hidden="1"/>
    </xf>
    <xf numFmtId="3" fontId="4" fillId="0" borderId="1" xfId="2" applyNumberFormat="1" applyFont="1" applyFill="1" applyBorder="1" applyAlignment="1" applyProtection="1">
      <alignment horizontal="right" vertical="center"/>
      <protection hidden="1"/>
    </xf>
    <xf numFmtId="3" fontId="4" fillId="8" borderId="1" xfId="2" applyNumberFormat="1" applyFont="1" applyFill="1" applyBorder="1" applyAlignment="1" applyProtection="1">
      <alignment horizontal="right" vertical="center"/>
      <protection hidden="1"/>
    </xf>
    <xf numFmtId="0" fontId="2" fillId="0" borderId="1" xfId="3" applyFont="1" applyBorder="1" applyAlignment="1">
      <alignment vertical="center"/>
    </xf>
    <xf numFmtId="3" fontId="2" fillId="0" borderId="1" xfId="3" applyNumberFormat="1" applyFont="1" applyBorder="1" applyAlignment="1">
      <alignment horizontal="right" vertical="center"/>
    </xf>
    <xf numFmtId="3" fontId="2" fillId="8" borderId="1" xfId="3" applyNumberFormat="1" applyFont="1" applyFill="1" applyBorder="1" applyAlignment="1">
      <alignment horizontal="right" vertical="center"/>
    </xf>
    <xf numFmtId="3" fontId="2" fillId="0" borderId="1" xfId="3" applyNumberFormat="1" applyFont="1" applyFill="1" applyBorder="1" applyAlignment="1">
      <alignment horizontal="right" vertical="center"/>
    </xf>
    <xf numFmtId="3" fontId="2" fillId="0" borderId="1" xfId="1" applyNumberFormat="1" applyFont="1" applyBorder="1" applyAlignment="1" applyProtection="1">
      <alignment horizontal="right" vertical="center"/>
      <protection hidden="1"/>
    </xf>
    <xf numFmtId="3" fontId="2" fillId="0" borderId="1" xfId="1" applyNumberFormat="1" applyFont="1" applyFill="1" applyBorder="1" applyAlignment="1" applyProtection="1">
      <alignment horizontal="right" vertical="center"/>
      <protection hidden="1"/>
    </xf>
    <xf numFmtId="3" fontId="2" fillId="8" borderId="1" xfId="1" applyNumberFormat="1" applyFont="1" applyFill="1" applyBorder="1" applyAlignment="1" applyProtection="1">
      <alignment horizontal="right" vertical="center"/>
      <protection hidden="1"/>
    </xf>
    <xf numFmtId="0" fontId="2" fillId="0" borderId="1" xfId="3" applyFont="1" applyBorder="1" applyAlignment="1">
      <alignment horizontal="center" vertical="center"/>
    </xf>
    <xf numFmtId="3" fontId="2" fillId="6" borderId="1" xfId="2" applyNumberFormat="1" applyFont="1" applyFill="1" applyBorder="1" applyAlignment="1" applyProtection="1">
      <alignment horizontal="right" vertical="center"/>
      <protection hidden="1"/>
    </xf>
    <xf numFmtId="3" fontId="2" fillId="9" borderId="1" xfId="2" applyNumberFormat="1" applyFont="1" applyFill="1" applyBorder="1" applyAlignment="1" applyProtection="1">
      <alignment horizontal="right" vertical="center"/>
      <protection hidden="1"/>
    </xf>
    <xf numFmtId="3" fontId="2" fillId="7" borderId="1" xfId="2" applyNumberFormat="1" applyFont="1" applyFill="1" applyBorder="1" applyAlignment="1" applyProtection="1">
      <alignment horizontal="right" vertical="center"/>
      <protection hidden="1"/>
    </xf>
    <xf numFmtId="0" fontId="6" fillId="0" borderId="1" xfId="1" applyFont="1" applyBorder="1" applyAlignment="1" applyProtection="1">
      <alignment vertical="center"/>
      <protection hidden="1"/>
    </xf>
    <xf numFmtId="3" fontId="2" fillId="0" borderId="1" xfId="2" applyNumberFormat="1" applyFont="1" applyBorder="1" applyAlignment="1" applyProtection="1">
      <alignment horizontal="right" vertical="center"/>
      <protection hidden="1"/>
    </xf>
    <xf numFmtId="3" fontId="2" fillId="8" borderId="1" xfId="2" applyNumberFormat="1" applyFont="1" applyFill="1" applyBorder="1" applyAlignment="1" applyProtection="1">
      <alignment horizontal="right"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3" fontId="4" fillId="0" borderId="1" xfId="2" applyNumberFormat="1" applyFont="1" applyBorder="1" applyAlignment="1" applyProtection="1">
      <alignment horizontal="right" vertical="center"/>
      <protection hidden="1"/>
    </xf>
    <xf numFmtId="0" fontId="2" fillId="6" borderId="1" xfId="3" applyFont="1" applyFill="1" applyBorder="1" applyAlignment="1">
      <alignment horizontal="left" vertical="center"/>
    </xf>
    <xf numFmtId="3" fontId="2" fillId="7" borderId="1" xfId="3" applyNumberFormat="1" applyFont="1" applyFill="1" applyBorder="1" applyAlignment="1">
      <alignment horizontal="right" vertical="center"/>
    </xf>
    <xf numFmtId="3" fontId="4" fillId="9" borderId="1" xfId="2" applyNumberFormat="1" applyFont="1" applyFill="1" applyBorder="1" applyAlignment="1" applyProtection="1">
      <alignment horizontal="right" vertical="center"/>
      <protection hidden="1"/>
    </xf>
    <xf numFmtId="3" fontId="6" fillId="0" borderId="1" xfId="1" applyNumberFormat="1" applyFont="1" applyBorder="1" applyAlignment="1" applyProtection="1">
      <alignment vertical="center"/>
      <protection hidden="1"/>
    </xf>
    <xf numFmtId="3" fontId="2" fillId="10" borderId="1" xfId="3" applyNumberFormat="1" applyFont="1" applyFill="1" applyBorder="1" applyAlignment="1">
      <alignment horizontal="right" vertical="center"/>
    </xf>
    <xf numFmtId="3" fontId="2" fillId="10" borderId="1" xfId="1" applyNumberFormat="1" applyFont="1" applyFill="1" applyBorder="1" applyAlignment="1" applyProtection="1">
      <alignment horizontal="right" vertical="center"/>
      <protection hidden="1"/>
    </xf>
    <xf numFmtId="3" fontId="2" fillId="4" borderId="1" xfId="2" applyNumberFormat="1" applyFont="1" applyFill="1" applyBorder="1" applyAlignment="1" applyProtection="1">
      <alignment horizontal="right" vertical="center"/>
      <protection hidden="1"/>
    </xf>
    <xf numFmtId="3" fontId="2" fillId="5" borderId="1" xfId="3" applyNumberFormat="1" applyFont="1" applyFill="1" applyBorder="1" applyAlignment="1">
      <alignment horizontal="right" vertical="center"/>
    </xf>
    <xf numFmtId="3" fontId="2" fillId="11" borderId="1" xfId="2" applyNumberFormat="1" applyFont="1" applyFill="1" applyBorder="1" applyAlignment="1" applyProtection="1">
      <alignment horizontal="right" vertical="center"/>
      <protection hidden="1"/>
    </xf>
    <xf numFmtId="3" fontId="2" fillId="5" borderId="1" xfId="2" applyNumberFormat="1" applyFont="1" applyFill="1" applyBorder="1" applyAlignment="1" applyProtection="1">
      <alignment horizontal="right" vertical="center"/>
      <protection hidden="1"/>
    </xf>
    <xf numFmtId="3" fontId="6" fillId="0" borderId="1" xfId="1" applyNumberFormat="1" applyFont="1" applyBorder="1" applyAlignment="1" applyProtection="1">
      <alignment horizontal="right" vertical="center"/>
      <protection hidden="1"/>
    </xf>
    <xf numFmtId="3" fontId="6" fillId="8" borderId="1" xfId="1" applyNumberFormat="1" applyFont="1" applyFill="1" applyBorder="1" applyAlignment="1" applyProtection="1">
      <alignment horizontal="right" vertical="center"/>
      <protection hidden="1"/>
    </xf>
    <xf numFmtId="0" fontId="4" fillId="12" borderId="1" xfId="1" applyFont="1" applyFill="1" applyBorder="1" applyAlignment="1" applyProtection="1">
      <alignment horizontal="left" vertical="center"/>
      <protection hidden="1"/>
    </xf>
    <xf numFmtId="0" fontId="4" fillId="12" borderId="1" xfId="1" applyFont="1" applyFill="1" applyBorder="1" applyAlignment="1" applyProtection="1">
      <alignment horizontal="center" vertical="center"/>
      <protection hidden="1"/>
    </xf>
    <xf numFmtId="3" fontId="2" fillId="13" borderId="1" xfId="2" applyNumberFormat="1" applyFont="1" applyFill="1" applyBorder="1" applyAlignment="1" applyProtection="1">
      <alignment horizontal="right" vertical="center" wrapText="1"/>
      <protection hidden="1"/>
    </xf>
    <xf numFmtId="3" fontId="4" fillId="13" borderId="1" xfId="2" applyNumberFormat="1" applyFont="1" applyFill="1" applyBorder="1" applyAlignment="1" applyProtection="1">
      <alignment horizontal="right" vertical="center" wrapText="1"/>
      <protection hidden="1"/>
    </xf>
    <xf numFmtId="3" fontId="4" fillId="12" borderId="1" xfId="2" applyNumberFormat="1" applyFont="1" applyFill="1" applyBorder="1" applyAlignment="1" applyProtection="1">
      <alignment horizontal="right" vertical="center"/>
      <protection hidden="1"/>
    </xf>
    <xf numFmtId="3" fontId="2" fillId="13" borderId="1" xfId="3" applyNumberFormat="1" applyFont="1" applyFill="1" applyBorder="1" applyAlignment="1">
      <alignment horizontal="right" vertical="center"/>
    </xf>
    <xf numFmtId="3" fontId="4" fillId="14" borderId="1" xfId="2" applyNumberFormat="1" applyFont="1" applyFill="1" applyBorder="1" applyAlignment="1" applyProtection="1">
      <alignment horizontal="right" vertical="center"/>
      <protection hidden="1"/>
    </xf>
    <xf numFmtId="3" fontId="4" fillId="13" borderId="1" xfId="2" applyNumberFormat="1" applyFont="1" applyFill="1" applyBorder="1" applyAlignment="1" applyProtection="1">
      <alignment horizontal="right" vertical="center"/>
      <protection hidden="1"/>
    </xf>
    <xf numFmtId="0" fontId="4" fillId="0" borderId="1" xfId="1" applyFont="1" applyBorder="1" applyAlignment="1" applyProtection="1">
      <alignment horizontal="left" vertical="center"/>
      <protection hidden="1"/>
    </xf>
    <xf numFmtId="0" fontId="4" fillId="0" borderId="1" xfId="1" applyFont="1" applyBorder="1" applyAlignment="1" applyProtection="1">
      <alignment horizontal="center" vertical="center"/>
      <protection hidden="1"/>
    </xf>
    <xf numFmtId="3" fontId="4" fillId="0" borderId="1" xfId="1" applyNumberFormat="1" applyFont="1" applyBorder="1" applyAlignment="1" applyProtection="1">
      <alignment horizontal="right" vertical="center"/>
      <protection hidden="1"/>
    </xf>
    <xf numFmtId="3" fontId="4" fillId="8" borderId="1" xfId="1" applyNumberFormat="1" applyFont="1" applyFill="1" applyBorder="1" applyAlignment="1" applyProtection="1">
      <alignment horizontal="right" vertical="center"/>
      <protection hidden="1"/>
    </xf>
    <xf numFmtId="0" fontId="7" fillId="4" borderId="1" xfId="1" applyFont="1" applyFill="1" applyBorder="1" applyAlignment="1" applyProtection="1">
      <alignment horizontal="left" vertical="center"/>
      <protection hidden="1"/>
    </xf>
    <xf numFmtId="0" fontId="2" fillId="4" borderId="1" xfId="1" applyFont="1" applyFill="1" applyBorder="1" applyAlignment="1" applyProtection="1">
      <alignment horizontal="left" vertical="center"/>
      <protection hidden="1"/>
    </xf>
    <xf numFmtId="3" fontId="4" fillId="4" borderId="1" xfId="2" applyNumberFormat="1" applyFont="1" applyFill="1" applyBorder="1" applyAlignment="1" applyProtection="1">
      <alignment horizontal="right" vertical="center"/>
      <protection hidden="1"/>
    </xf>
    <xf numFmtId="3" fontId="4" fillId="11" borderId="1" xfId="2" applyNumberFormat="1" applyFont="1" applyFill="1" applyBorder="1" applyAlignment="1" applyProtection="1">
      <alignment horizontal="right" vertical="center"/>
      <protection hidden="1"/>
    </xf>
    <xf numFmtId="3" fontId="4" fillId="5" borderId="1" xfId="2" applyNumberFormat="1" applyFont="1" applyFill="1" applyBorder="1" applyAlignment="1" applyProtection="1">
      <alignment horizontal="right" vertical="center"/>
      <protection hidden="1"/>
    </xf>
    <xf numFmtId="0" fontId="2" fillId="15" borderId="1" xfId="1" applyFont="1" applyFill="1" applyBorder="1" applyAlignment="1" applyProtection="1">
      <alignment horizontal="left" vertical="center"/>
      <protection hidden="1"/>
    </xf>
    <xf numFmtId="0" fontId="2" fillId="0" borderId="1" xfId="1" applyFont="1" applyFill="1" applyBorder="1" applyAlignment="1" applyProtection="1">
      <alignment vertical="center"/>
      <protection hidden="1"/>
    </xf>
    <xf numFmtId="3" fontId="2" fillId="0" borderId="1" xfId="2" applyNumberFormat="1" applyFont="1" applyFill="1" applyBorder="1" applyAlignment="1" applyProtection="1">
      <alignment horizontal="right" vertical="center"/>
      <protection hidden="1"/>
    </xf>
    <xf numFmtId="0" fontId="2" fillId="0" borderId="1" xfId="1" applyFont="1" applyBorder="1" applyAlignment="1" applyProtection="1">
      <alignment horizontal="left" vertical="center"/>
      <protection hidden="1"/>
    </xf>
    <xf numFmtId="0" fontId="7" fillId="0" borderId="1" xfId="3" applyFont="1" applyBorder="1" applyAlignment="1" applyProtection="1">
      <alignment horizontal="right" vertical="center"/>
      <protection hidden="1"/>
    </xf>
    <xf numFmtId="0" fontId="6" fillId="0" borderId="1" xfId="3" applyFont="1" applyBorder="1" applyAlignment="1" applyProtection="1">
      <alignment horizontal="right" vertical="center"/>
      <protection hidden="1"/>
    </xf>
    <xf numFmtId="0" fontId="6" fillId="0" borderId="1" xfId="3" applyFont="1" applyBorder="1" applyAlignment="1" applyProtection="1">
      <alignment horizontal="right" vertical="center"/>
      <protection hidden="1"/>
    </xf>
    <xf numFmtId="0" fontId="2" fillId="0" borderId="0" xfId="1" applyFont="1" applyBorder="1" applyAlignment="1" applyProtection="1">
      <alignment vertical="center"/>
      <protection hidden="1"/>
    </xf>
    <xf numFmtId="164" fontId="4" fillId="0" borderId="0" xfId="2" applyNumberFormat="1" applyFont="1" applyFill="1" applyBorder="1" applyAlignment="1" applyProtection="1">
      <alignment horizontal="right" vertical="center"/>
      <protection hidden="1"/>
    </xf>
    <xf numFmtId="164" fontId="4" fillId="0" borderId="0" xfId="2" applyNumberFormat="1" applyFont="1" applyBorder="1" applyAlignment="1" applyProtection="1">
      <alignment horizontal="right" vertical="center"/>
      <protection hidden="1"/>
    </xf>
    <xf numFmtId="164" fontId="2" fillId="0" borderId="0" xfId="2" applyNumberFormat="1" applyFont="1" applyBorder="1" applyAlignment="1" applyProtection="1">
      <alignment horizontal="right" vertical="center"/>
      <protection hidden="1"/>
    </xf>
    <xf numFmtId="3" fontId="2" fillId="0" borderId="0" xfId="1" applyNumberFormat="1" applyFont="1" applyBorder="1" applyAlignment="1" applyProtection="1">
      <alignment vertical="center"/>
      <protection hidden="1"/>
    </xf>
  </cellXfs>
  <cellStyles count="5">
    <cellStyle name="Ezres 2" xfId="2"/>
    <cellStyle name="Normál" xfId="0" builtinId="0"/>
    <cellStyle name="Normál 2_2014szerkesztett ktgvetés" xfId="3"/>
    <cellStyle name="Normál_2014szerkesztett ktgvetés" xfId="4"/>
    <cellStyle name="Normál_KVFORMÁTUM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L108"/>
  <sheetViews>
    <sheetView tabSelected="1" workbookViewId="0">
      <selection sqref="A1:PL108"/>
    </sheetView>
  </sheetViews>
  <sheetFormatPr defaultRowHeight="15"/>
  <sheetData>
    <row r="1" spans="1:428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2"/>
      <c r="L1" s="2"/>
      <c r="M1" s="2"/>
      <c r="N1" s="2" t="s">
        <v>1</v>
      </c>
      <c r="O1" s="2"/>
      <c r="P1" s="2"/>
      <c r="Q1" s="2"/>
      <c r="R1" s="2" t="s">
        <v>2</v>
      </c>
      <c r="S1" s="2"/>
      <c r="T1" s="2"/>
      <c r="U1" s="2"/>
      <c r="V1" s="3" t="s">
        <v>3</v>
      </c>
      <c r="W1" s="3"/>
      <c r="X1" s="3"/>
      <c r="Y1" s="3" t="s">
        <v>4</v>
      </c>
      <c r="Z1" s="3"/>
      <c r="AA1" s="3"/>
      <c r="AB1" s="3" t="s">
        <v>5</v>
      </c>
      <c r="AC1" s="3"/>
      <c r="AD1" s="3"/>
      <c r="AE1" s="3" t="s">
        <v>3</v>
      </c>
      <c r="AF1" s="3"/>
      <c r="AG1" s="3"/>
      <c r="AH1" s="3" t="s">
        <v>4</v>
      </c>
      <c r="AI1" s="3"/>
      <c r="AJ1" s="3"/>
      <c r="AK1" s="3" t="s">
        <v>5</v>
      </c>
      <c r="AL1" s="3"/>
      <c r="AM1" s="3"/>
      <c r="AN1" s="3" t="s">
        <v>3</v>
      </c>
      <c r="AO1" s="3"/>
      <c r="AP1" s="3"/>
      <c r="AQ1" s="3" t="s">
        <v>4</v>
      </c>
      <c r="AR1" s="3"/>
      <c r="AS1" s="3"/>
      <c r="AT1" s="3" t="s">
        <v>5</v>
      </c>
      <c r="AU1" s="3"/>
      <c r="AV1" s="3"/>
      <c r="AW1" s="3" t="s">
        <v>3</v>
      </c>
      <c r="AX1" s="3"/>
      <c r="AY1" s="3"/>
      <c r="AZ1" s="3" t="s">
        <v>4</v>
      </c>
      <c r="BA1" s="3"/>
      <c r="BB1" s="3"/>
      <c r="BC1" s="3" t="s">
        <v>5</v>
      </c>
      <c r="BD1" s="3"/>
      <c r="BE1" s="3"/>
      <c r="BF1" s="3" t="s">
        <v>3</v>
      </c>
      <c r="BG1" s="3"/>
      <c r="BH1" s="3"/>
      <c r="BI1" s="3" t="s">
        <v>4</v>
      </c>
      <c r="BJ1" s="3"/>
      <c r="BK1" s="3"/>
      <c r="BL1" s="3" t="s">
        <v>5</v>
      </c>
      <c r="BM1" s="3"/>
      <c r="BN1" s="3"/>
      <c r="BO1" s="3" t="s">
        <v>3</v>
      </c>
      <c r="BP1" s="3"/>
      <c r="BQ1" s="3"/>
      <c r="BR1" s="3" t="s">
        <v>4</v>
      </c>
      <c r="BS1" s="3"/>
      <c r="BT1" s="3"/>
      <c r="BU1" s="3" t="s">
        <v>5</v>
      </c>
      <c r="BV1" s="3"/>
      <c r="BW1" s="3"/>
      <c r="BX1" s="3" t="s">
        <v>3</v>
      </c>
      <c r="BY1" s="3"/>
      <c r="BZ1" s="3"/>
      <c r="CA1" s="3" t="s">
        <v>4</v>
      </c>
      <c r="CB1" s="3"/>
      <c r="CC1" s="3"/>
      <c r="CD1" s="3" t="s">
        <v>5</v>
      </c>
      <c r="CE1" s="3"/>
      <c r="CF1" s="3"/>
      <c r="CG1" s="3" t="s">
        <v>3</v>
      </c>
      <c r="CH1" s="3"/>
      <c r="CI1" s="3"/>
      <c r="CJ1" s="3" t="s">
        <v>4</v>
      </c>
      <c r="CK1" s="3"/>
      <c r="CL1" s="3"/>
      <c r="CM1" s="3" t="s">
        <v>5</v>
      </c>
      <c r="CN1" s="3"/>
      <c r="CO1" s="3"/>
      <c r="CP1" s="3" t="s">
        <v>3</v>
      </c>
      <c r="CQ1" s="3"/>
      <c r="CR1" s="3"/>
      <c r="CS1" s="3" t="s">
        <v>4</v>
      </c>
      <c r="CT1" s="3"/>
      <c r="CU1" s="3"/>
      <c r="CV1" s="3" t="s">
        <v>5</v>
      </c>
      <c r="CW1" s="3"/>
      <c r="CX1" s="3"/>
      <c r="CY1" s="4" t="s">
        <v>3</v>
      </c>
      <c r="CZ1" s="5"/>
      <c r="DA1" s="6"/>
      <c r="DB1" s="4" t="s">
        <v>4</v>
      </c>
      <c r="DC1" s="5"/>
      <c r="DD1" s="6"/>
      <c r="DE1" s="4" t="s">
        <v>5</v>
      </c>
      <c r="DF1" s="5"/>
      <c r="DG1" s="6"/>
      <c r="DH1" s="3" t="s">
        <v>3</v>
      </c>
      <c r="DI1" s="3"/>
      <c r="DJ1" s="3"/>
      <c r="DK1" s="3" t="s">
        <v>4</v>
      </c>
      <c r="DL1" s="3"/>
      <c r="DM1" s="3"/>
      <c r="DN1" s="3" t="s">
        <v>5</v>
      </c>
      <c r="DO1" s="3"/>
      <c r="DP1" s="3"/>
      <c r="DQ1" s="3" t="s">
        <v>3</v>
      </c>
      <c r="DR1" s="3"/>
      <c r="DS1" s="3"/>
      <c r="DT1" s="3" t="s">
        <v>4</v>
      </c>
      <c r="DU1" s="3"/>
      <c r="DV1" s="3"/>
      <c r="DW1" s="3" t="s">
        <v>5</v>
      </c>
      <c r="DX1" s="3"/>
      <c r="DY1" s="3"/>
      <c r="DZ1" s="3" t="s">
        <v>3</v>
      </c>
      <c r="EA1" s="3"/>
      <c r="EB1" s="3"/>
      <c r="EC1" s="3" t="s">
        <v>4</v>
      </c>
      <c r="ED1" s="3"/>
      <c r="EE1" s="3"/>
      <c r="EF1" s="3" t="s">
        <v>5</v>
      </c>
      <c r="EG1" s="3"/>
      <c r="EH1" s="3"/>
      <c r="EI1" s="3" t="s">
        <v>3</v>
      </c>
      <c r="EJ1" s="3"/>
      <c r="EK1" s="3"/>
      <c r="EL1" s="3" t="s">
        <v>4</v>
      </c>
      <c r="EM1" s="3"/>
      <c r="EN1" s="3"/>
      <c r="EO1" s="3" t="s">
        <v>5</v>
      </c>
      <c r="EP1" s="3"/>
      <c r="EQ1" s="3"/>
      <c r="ER1" s="3" t="s">
        <v>3</v>
      </c>
      <c r="ES1" s="3"/>
      <c r="ET1" s="3"/>
      <c r="EU1" s="3" t="s">
        <v>4</v>
      </c>
      <c r="EV1" s="3"/>
      <c r="EW1" s="3"/>
      <c r="EX1" s="3" t="s">
        <v>5</v>
      </c>
      <c r="EY1" s="3"/>
      <c r="EZ1" s="3"/>
      <c r="FA1" s="3" t="s">
        <v>3</v>
      </c>
      <c r="FB1" s="3"/>
      <c r="FC1" s="3"/>
      <c r="FD1" s="3" t="s">
        <v>4</v>
      </c>
      <c r="FE1" s="3"/>
      <c r="FF1" s="3"/>
      <c r="FG1" s="3" t="s">
        <v>5</v>
      </c>
      <c r="FH1" s="3"/>
      <c r="FI1" s="3"/>
      <c r="FJ1" s="3" t="s">
        <v>3</v>
      </c>
      <c r="FK1" s="3"/>
      <c r="FL1" s="3"/>
      <c r="FM1" s="3" t="s">
        <v>4</v>
      </c>
      <c r="FN1" s="3"/>
      <c r="FO1" s="3"/>
      <c r="FP1" s="3" t="s">
        <v>5</v>
      </c>
      <c r="FQ1" s="3"/>
      <c r="FR1" s="3"/>
      <c r="FS1" s="3" t="s">
        <v>3</v>
      </c>
      <c r="FT1" s="3"/>
      <c r="FU1" s="3"/>
      <c r="FV1" s="3" t="s">
        <v>4</v>
      </c>
      <c r="FW1" s="3"/>
      <c r="FX1" s="3"/>
      <c r="FY1" s="3" t="s">
        <v>5</v>
      </c>
      <c r="FZ1" s="3"/>
      <c r="GA1" s="3"/>
      <c r="GB1" s="3" t="s">
        <v>3</v>
      </c>
      <c r="GC1" s="3"/>
      <c r="GD1" s="3"/>
      <c r="GE1" s="4" t="s">
        <v>4</v>
      </c>
      <c r="GF1" s="5"/>
      <c r="GG1" s="6"/>
      <c r="GH1" s="4" t="s">
        <v>5</v>
      </c>
      <c r="GI1" s="5"/>
      <c r="GJ1" s="6"/>
      <c r="GK1" s="3" t="s">
        <v>3</v>
      </c>
      <c r="GL1" s="3"/>
      <c r="GM1" s="3"/>
      <c r="GN1" s="4" t="s">
        <v>4</v>
      </c>
      <c r="GO1" s="5"/>
      <c r="GP1" s="6"/>
      <c r="GQ1" s="4" t="s">
        <v>5</v>
      </c>
      <c r="GR1" s="5"/>
      <c r="GS1" s="6"/>
      <c r="GT1" s="4" t="s">
        <v>3</v>
      </c>
      <c r="GU1" s="5"/>
      <c r="GV1" s="6"/>
      <c r="GW1" s="3" t="s">
        <v>4</v>
      </c>
      <c r="GX1" s="3"/>
      <c r="GY1" s="3"/>
      <c r="GZ1" s="3" t="s">
        <v>5</v>
      </c>
      <c r="HA1" s="3"/>
      <c r="HB1" s="3"/>
      <c r="HC1" s="4" t="s">
        <v>3</v>
      </c>
      <c r="HD1" s="5"/>
      <c r="HE1" s="6"/>
      <c r="HF1" s="3" t="s">
        <v>4</v>
      </c>
      <c r="HG1" s="3"/>
      <c r="HH1" s="3"/>
      <c r="HI1" s="3" t="s">
        <v>5</v>
      </c>
      <c r="HJ1" s="3"/>
      <c r="HK1" s="3"/>
      <c r="HL1" s="3" t="s">
        <v>3</v>
      </c>
      <c r="HM1" s="3"/>
      <c r="HN1" s="3"/>
      <c r="HO1" s="3" t="s">
        <v>4</v>
      </c>
      <c r="HP1" s="3"/>
      <c r="HQ1" s="3"/>
      <c r="HR1" s="3" t="s">
        <v>5</v>
      </c>
      <c r="HS1" s="3"/>
      <c r="HT1" s="3"/>
      <c r="HU1" s="3" t="s">
        <v>3</v>
      </c>
      <c r="HV1" s="3"/>
      <c r="HW1" s="3"/>
      <c r="HX1" s="3" t="s">
        <v>4</v>
      </c>
      <c r="HY1" s="3"/>
      <c r="HZ1" s="3"/>
      <c r="IA1" s="3" t="s">
        <v>5</v>
      </c>
      <c r="IB1" s="3"/>
      <c r="IC1" s="3"/>
      <c r="ID1" s="3" t="s">
        <v>3</v>
      </c>
      <c r="IE1" s="3"/>
      <c r="IF1" s="3"/>
      <c r="IG1" s="3" t="s">
        <v>4</v>
      </c>
      <c r="IH1" s="3"/>
      <c r="II1" s="3"/>
      <c r="IJ1" s="3" t="s">
        <v>5</v>
      </c>
      <c r="IK1" s="3"/>
      <c r="IL1" s="3"/>
      <c r="IM1" s="3" t="s">
        <v>3</v>
      </c>
      <c r="IN1" s="3"/>
      <c r="IO1" s="3"/>
      <c r="IP1" s="3" t="s">
        <v>4</v>
      </c>
      <c r="IQ1" s="3"/>
      <c r="IR1" s="3"/>
      <c r="IS1" s="3" t="s">
        <v>5</v>
      </c>
      <c r="IT1" s="3"/>
      <c r="IU1" s="3"/>
      <c r="IV1" s="3" t="s">
        <v>3</v>
      </c>
      <c r="IW1" s="3"/>
      <c r="IX1" s="3"/>
      <c r="IY1" s="3" t="s">
        <v>4</v>
      </c>
      <c r="IZ1" s="3"/>
      <c r="JA1" s="3"/>
      <c r="JB1" s="3" t="s">
        <v>5</v>
      </c>
      <c r="JC1" s="3"/>
      <c r="JD1" s="3"/>
      <c r="JE1" s="3" t="s">
        <v>3</v>
      </c>
      <c r="JF1" s="3"/>
      <c r="JG1" s="3"/>
      <c r="JH1" s="3" t="s">
        <v>4</v>
      </c>
      <c r="JI1" s="3"/>
      <c r="JJ1" s="3"/>
      <c r="JK1" s="3" t="s">
        <v>5</v>
      </c>
      <c r="JL1" s="3"/>
      <c r="JM1" s="3"/>
      <c r="JN1" s="3" t="s">
        <v>3</v>
      </c>
      <c r="JO1" s="3"/>
      <c r="JP1" s="3"/>
      <c r="JQ1" s="3" t="s">
        <v>4</v>
      </c>
      <c r="JR1" s="3"/>
      <c r="JS1" s="3"/>
      <c r="JT1" s="3" t="s">
        <v>5</v>
      </c>
      <c r="JU1" s="3"/>
      <c r="JV1" s="3"/>
      <c r="JW1" s="3" t="s">
        <v>3</v>
      </c>
      <c r="JX1" s="3"/>
      <c r="JY1" s="3"/>
      <c r="JZ1" s="3" t="s">
        <v>4</v>
      </c>
      <c r="KA1" s="3"/>
      <c r="KB1" s="3"/>
      <c r="KC1" s="3" t="s">
        <v>5</v>
      </c>
      <c r="KD1" s="3"/>
      <c r="KE1" s="3"/>
      <c r="KF1" s="3" t="s">
        <v>3</v>
      </c>
      <c r="KG1" s="3"/>
      <c r="KH1" s="3"/>
      <c r="KI1" s="3" t="s">
        <v>4</v>
      </c>
      <c r="KJ1" s="3"/>
      <c r="KK1" s="3"/>
      <c r="KL1" s="3" t="s">
        <v>5</v>
      </c>
      <c r="KM1" s="3"/>
      <c r="KN1" s="3"/>
      <c r="KO1" s="3" t="s">
        <v>3</v>
      </c>
      <c r="KP1" s="3"/>
      <c r="KQ1" s="3"/>
      <c r="KR1" s="3" t="s">
        <v>4</v>
      </c>
      <c r="KS1" s="3"/>
      <c r="KT1" s="3"/>
      <c r="KU1" s="3" t="s">
        <v>5</v>
      </c>
      <c r="KV1" s="3"/>
      <c r="KW1" s="3"/>
      <c r="KX1" s="3" t="s">
        <v>3</v>
      </c>
      <c r="KY1" s="3"/>
      <c r="KZ1" s="3"/>
      <c r="LA1" s="3" t="s">
        <v>4</v>
      </c>
      <c r="LB1" s="3"/>
      <c r="LC1" s="3"/>
      <c r="LD1" s="3" t="s">
        <v>5</v>
      </c>
      <c r="LE1" s="3"/>
      <c r="LF1" s="3"/>
      <c r="LG1" s="3" t="s">
        <v>3</v>
      </c>
      <c r="LH1" s="3"/>
      <c r="LI1" s="3"/>
      <c r="LJ1" s="3" t="s">
        <v>4</v>
      </c>
      <c r="LK1" s="3"/>
      <c r="LL1" s="3"/>
      <c r="LM1" s="3" t="s">
        <v>5</v>
      </c>
      <c r="LN1" s="3"/>
      <c r="LO1" s="3"/>
      <c r="LP1" s="3" t="s">
        <v>3</v>
      </c>
      <c r="LQ1" s="3"/>
      <c r="LR1" s="3"/>
      <c r="LS1" s="3" t="s">
        <v>4</v>
      </c>
      <c r="LT1" s="3"/>
      <c r="LU1" s="3"/>
      <c r="LV1" s="3" t="s">
        <v>5</v>
      </c>
      <c r="LW1" s="3"/>
      <c r="LX1" s="3"/>
      <c r="LY1" s="3" t="s">
        <v>3</v>
      </c>
      <c r="LZ1" s="3"/>
      <c r="MA1" s="3"/>
      <c r="MB1" s="3" t="s">
        <v>4</v>
      </c>
      <c r="MC1" s="3"/>
      <c r="MD1" s="3"/>
      <c r="ME1" s="3" t="s">
        <v>5</v>
      </c>
      <c r="MF1" s="3"/>
      <c r="MG1" s="3"/>
      <c r="MH1" s="3" t="s">
        <v>3</v>
      </c>
      <c r="MI1" s="3"/>
      <c r="MJ1" s="3"/>
      <c r="MK1" s="3" t="s">
        <v>4</v>
      </c>
      <c r="ML1" s="3"/>
      <c r="MM1" s="3"/>
      <c r="MN1" s="3" t="s">
        <v>5</v>
      </c>
      <c r="MO1" s="3"/>
      <c r="MP1" s="3"/>
      <c r="MQ1" s="3" t="s">
        <v>3</v>
      </c>
      <c r="MR1" s="3"/>
      <c r="MS1" s="3"/>
      <c r="MT1" s="3" t="s">
        <v>4</v>
      </c>
      <c r="MU1" s="3"/>
      <c r="MV1" s="3"/>
      <c r="MW1" s="3" t="s">
        <v>5</v>
      </c>
      <c r="MX1" s="3"/>
      <c r="MY1" s="3"/>
      <c r="MZ1" s="3" t="s">
        <v>3</v>
      </c>
      <c r="NA1" s="3"/>
      <c r="NB1" s="3"/>
      <c r="NC1" s="3" t="s">
        <v>4</v>
      </c>
      <c r="ND1" s="3"/>
      <c r="NE1" s="3"/>
      <c r="NF1" s="3" t="s">
        <v>5</v>
      </c>
      <c r="NG1" s="3"/>
      <c r="NH1" s="3"/>
      <c r="NI1" s="3" t="s">
        <v>3</v>
      </c>
      <c r="NJ1" s="3"/>
      <c r="NK1" s="3"/>
      <c r="NL1" s="3" t="s">
        <v>4</v>
      </c>
      <c r="NM1" s="3"/>
      <c r="NN1" s="3"/>
      <c r="NO1" s="3" t="s">
        <v>5</v>
      </c>
      <c r="NP1" s="3"/>
      <c r="NQ1" s="3"/>
      <c r="NR1" s="3" t="s">
        <v>3</v>
      </c>
      <c r="NS1" s="3"/>
      <c r="NT1" s="3"/>
      <c r="NU1" s="3" t="s">
        <v>4</v>
      </c>
      <c r="NV1" s="3"/>
      <c r="NW1" s="3"/>
      <c r="NX1" s="3" t="s">
        <v>5</v>
      </c>
      <c r="NY1" s="3"/>
      <c r="NZ1" s="3"/>
      <c r="OA1" s="3" t="s">
        <v>3</v>
      </c>
      <c r="OB1" s="3"/>
      <c r="OC1" s="3"/>
      <c r="OD1" s="3" t="s">
        <v>4</v>
      </c>
      <c r="OE1" s="3"/>
      <c r="OF1" s="3"/>
      <c r="OG1" s="3" t="s">
        <v>5</v>
      </c>
      <c r="OH1" s="3"/>
      <c r="OI1" s="3"/>
      <c r="OJ1" s="3" t="s">
        <v>3</v>
      </c>
      <c r="OK1" s="3"/>
      <c r="OL1" s="3"/>
      <c r="OM1" s="3" t="s">
        <v>4</v>
      </c>
      <c r="ON1" s="3"/>
      <c r="OO1" s="3"/>
      <c r="OP1" s="3" t="s">
        <v>5</v>
      </c>
      <c r="OQ1" s="3"/>
      <c r="OR1" s="3"/>
      <c r="OS1" s="4" t="s">
        <v>3</v>
      </c>
      <c r="OT1" s="5"/>
      <c r="OU1" s="6"/>
      <c r="OV1" s="4" t="s">
        <v>4</v>
      </c>
      <c r="OW1" s="5"/>
      <c r="OX1" s="6"/>
      <c r="OY1" s="4" t="s">
        <v>5</v>
      </c>
      <c r="OZ1" s="5"/>
      <c r="PA1" s="6"/>
      <c r="PB1" s="3" t="s">
        <v>3</v>
      </c>
      <c r="PC1" s="3"/>
      <c r="PD1" s="3"/>
      <c r="PE1" s="3" t="s">
        <v>4</v>
      </c>
      <c r="PF1" s="3"/>
      <c r="PG1" s="3"/>
      <c r="PH1" s="3" t="s">
        <v>5</v>
      </c>
      <c r="PI1" s="3"/>
      <c r="PJ1" s="3"/>
      <c r="PK1" s="7"/>
      <c r="PL1" s="7"/>
    </row>
    <row r="2" spans="1:428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11"/>
      <c r="S2" s="12"/>
      <c r="T2" s="12"/>
      <c r="U2" s="13"/>
      <c r="V2" s="14" t="s">
        <v>6</v>
      </c>
      <c r="W2" s="14"/>
      <c r="X2" s="14"/>
      <c r="Y2" s="14" t="s">
        <v>6</v>
      </c>
      <c r="Z2" s="14"/>
      <c r="AA2" s="14"/>
      <c r="AB2" s="14" t="s">
        <v>7</v>
      </c>
      <c r="AC2" s="14"/>
      <c r="AD2" s="14"/>
      <c r="AE2" s="14" t="s">
        <v>8</v>
      </c>
      <c r="AF2" s="14"/>
      <c r="AG2" s="14"/>
      <c r="AH2" s="14" t="s">
        <v>8</v>
      </c>
      <c r="AI2" s="14"/>
      <c r="AJ2" s="14"/>
      <c r="AK2" s="14" t="s">
        <v>8</v>
      </c>
      <c r="AL2" s="14"/>
      <c r="AM2" s="14"/>
      <c r="AN2" s="15" t="s">
        <v>9</v>
      </c>
      <c r="AO2" s="16"/>
      <c r="AP2" s="16"/>
      <c r="AQ2" s="16"/>
      <c r="AR2" s="16"/>
      <c r="AS2" s="16"/>
      <c r="AT2" s="16"/>
      <c r="AU2" s="16"/>
      <c r="AV2" s="17"/>
      <c r="AW2" s="15" t="s">
        <v>10</v>
      </c>
      <c r="AX2" s="16"/>
      <c r="AY2" s="16"/>
      <c r="AZ2" s="16"/>
      <c r="BA2" s="16"/>
      <c r="BB2" s="16"/>
      <c r="BC2" s="16"/>
      <c r="BD2" s="16"/>
      <c r="BE2" s="17"/>
      <c r="BF2" s="14"/>
      <c r="BG2" s="14"/>
      <c r="BH2" s="14"/>
      <c r="BI2" s="14"/>
      <c r="BJ2" s="14"/>
      <c r="BK2" s="14"/>
      <c r="BL2" s="14"/>
      <c r="BM2" s="14"/>
      <c r="BN2" s="14"/>
      <c r="BO2" s="14" t="s">
        <v>11</v>
      </c>
      <c r="BP2" s="14"/>
      <c r="BQ2" s="14"/>
      <c r="BR2" s="14" t="s">
        <v>11</v>
      </c>
      <c r="BS2" s="14"/>
      <c r="BT2" s="14"/>
      <c r="BU2" s="14" t="s">
        <v>11</v>
      </c>
      <c r="BV2" s="14"/>
      <c r="BW2" s="14"/>
      <c r="BX2" s="14" t="s">
        <v>12</v>
      </c>
      <c r="BY2" s="14"/>
      <c r="BZ2" s="14"/>
      <c r="CA2" s="14" t="s">
        <v>12</v>
      </c>
      <c r="CB2" s="14"/>
      <c r="CC2" s="14"/>
      <c r="CD2" s="14" t="s">
        <v>13</v>
      </c>
      <c r="CE2" s="14"/>
      <c r="CF2" s="14"/>
      <c r="CG2" s="14" t="s">
        <v>14</v>
      </c>
      <c r="CH2" s="14"/>
      <c r="CI2" s="14"/>
      <c r="CJ2" s="14" t="s">
        <v>14</v>
      </c>
      <c r="CK2" s="14"/>
      <c r="CL2" s="14"/>
      <c r="CM2" s="14" t="s">
        <v>14</v>
      </c>
      <c r="CN2" s="14"/>
      <c r="CO2" s="14"/>
      <c r="CP2" s="15" t="s">
        <v>15</v>
      </c>
      <c r="CQ2" s="16"/>
      <c r="CR2" s="16"/>
      <c r="CS2" s="16"/>
      <c r="CT2" s="16"/>
      <c r="CU2" s="16"/>
      <c r="CV2" s="16"/>
      <c r="CW2" s="16"/>
      <c r="CX2" s="17"/>
      <c r="CY2" s="15"/>
      <c r="CZ2" s="16"/>
      <c r="DA2" s="17"/>
      <c r="DB2" s="15"/>
      <c r="DC2" s="16"/>
      <c r="DD2" s="17"/>
      <c r="DE2" s="15"/>
      <c r="DF2" s="16"/>
      <c r="DG2" s="17"/>
      <c r="DH2" s="14" t="s">
        <v>16</v>
      </c>
      <c r="DI2" s="14"/>
      <c r="DJ2" s="14"/>
      <c r="DK2" s="14" t="s">
        <v>16</v>
      </c>
      <c r="DL2" s="14"/>
      <c r="DM2" s="14"/>
      <c r="DN2" s="14" t="s">
        <v>16</v>
      </c>
      <c r="DO2" s="14"/>
      <c r="DP2" s="14"/>
      <c r="DQ2" s="14" t="s">
        <v>17</v>
      </c>
      <c r="DR2" s="14"/>
      <c r="DS2" s="14"/>
      <c r="DT2" s="14" t="s">
        <v>18</v>
      </c>
      <c r="DU2" s="14"/>
      <c r="DV2" s="14"/>
      <c r="DW2" s="14" t="s">
        <v>19</v>
      </c>
      <c r="DX2" s="14"/>
      <c r="DY2" s="14"/>
      <c r="DZ2" s="14" t="s">
        <v>20</v>
      </c>
      <c r="EA2" s="14"/>
      <c r="EB2" s="14"/>
      <c r="EC2" s="14" t="s">
        <v>20</v>
      </c>
      <c r="ED2" s="14"/>
      <c r="EE2" s="14"/>
      <c r="EF2" s="14" t="s">
        <v>20</v>
      </c>
      <c r="EG2" s="14"/>
      <c r="EH2" s="14"/>
      <c r="EI2" s="14" t="s">
        <v>16</v>
      </c>
      <c r="EJ2" s="14"/>
      <c r="EK2" s="14"/>
      <c r="EL2" s="14" t="s">
        <v>16</v>
      </c>
      <c r="EM2" s="14"/>
      <c r="EN2" s="14"/>
      <c r="EO2" s="14" t="s">
        <v>16</v>
      </c>
      <c r="EP2" s="14"/>
      <c r="EQ2" s="14"/>
      <c r="ER2" s="14" t="s">
        <v>21</v>
      </c>
      <c r="ES2" s="14"/>
      <c r="ET2" s="14"/>
      <c r="EU2" s="14" t="s">
        <v>21</v>
      </c>
      <c r="EV2" s="14"/>
      <c r="EW2" s="14"/>
      <c r="EX2" s="14" t="s">
        <v>22</v>
      </c>
      <c r="EY2" s="14"/>
      <c r="EZ2" s="14"/>
      <c r="FA2" s="14" t="s">
        <v>23</v>
      </c>
      <c r="FB2" s="14"/>
      <c r="FC2" s="14"/>
      <c r="FD2" s="14" t="s">
        <v>23</v>
      </c>
      <c r="FE2" s="14"/>
      <c r="FF2" s="14"/>
      <c r="FG2" s="14" t="s">
        <v>24</v>
      </c>
      <c r="FH2" s="14"/>
      <c r="FI2" s="14"/>
      <c r="FJ2" s="14" t="s">
        <v>25</v>
      </c>
      <c r="FK2" s="14"/>
      <c r="FL2" s="14"/>
      <c r="FM2" s="14" t="s">
        <v>25</v>
      </c>
      <c r="FN2" s="14"/>
      <c r="FO2" s="14"/>
      <c r="FP2" s="14" t="s">
        <v>26</v>
      </c>
      <c r="FQ2" s="14"/>
      <c r="FR2" s="14"/>
      <c r="FS2" s="14" t="s">
        <v>27</v>
      </c>
      <c r="FT2" s="14"/>
      <c r="FU2" s="14"/>
      <c r="FV2" s="14" t="s">
        <v>27</v>
      </c>
      <c r="FW2" s="14"/>
      <c r="FX2" s="14"/>
      <c r="FY2" s="14" t="s">
        <v>27</v>
      </c>
      <c r="FZ2" s="14"/>
      <c r="GA2" s="14"/>
      <c r="GB2" s="14" t="s">
        <v>28</v>
      </c>
      <c r="GC2" s="14"/>
      <c r="GD2" s="14"/>
      <c r="GE2" s="14" t="s">
        <v>28</v>
      </c>
      <c r="GF2" s="14"/>
      <c r="GG2" s="14"/>
      <c r="GH2" s="14" t="s">
        <v>28</v>
      </c>
      <c r="GI2" s="14"/>
      <c r="GJ2" s="14"/>
      <c r="GK2" s="14" t="s">
        <v>28</v>
      </c>
      <c r="GL2" s="14"/>
      <c r="GM2" s="14"/>
      <c r="GN2" s="15" t="s">
        <v>28</v>
      </c>
      <c r="GO2" s="16"/>
      <c r="GP2" s="17"/>
      <c r="GQ2" s="15" t="s">
        <v>28</v>
      </c>
      <c r="GR2" s="16"/>
      <c r="GS2" s="17"/>
      <c r="GT2" s="15" t="s">
        <v>28</v>
      </c>
      <c r="GU2" s="16"/>
      <c r="GV2" s="17"/>
      <c r="GW2" s="14" t="s">
        <v>28</v>
      </c>
      <c r="GX2" s="14"/>
      <c r="GY2" s="14"/>
      <c r="GZ2" s="14" t="s">
        <v>28</v>
      </c>
      <c r="HA2" s="14"/>
      <c r="HB2" s="14"/>
      <c r="HC2" s="15" t="s">
        <v>29</v>
      </c>
      <c r="HD2" s="16"/>
      <c r="HE2" s="17"/>
      <c r="HF2" s="15" t="s">
        <v>29</v>
      </c>
      <c r="HG2" s="16"/>
      <c r="HH2" s="17"/>
      <c r="HI2" s="15" t="s">
        <v>29</v>
      </c>
      <c r="HJ2" s="16"/>
      <c r="HK2" s="17"/>
      <c r="HL2" s="14" t="s">
        <v>30</v>
      </c>
      <c r="HM2" s="14"/>
      <c r="HN2" s="14"/>
      <c r="HO2" s="14" t="s">
        <v>30</v>
      </c>
      <c r="HP2" s="14"/>
      <c r="HQ2" s="14"/>
      <c r="HR2" s="14" t="s">
        <v>30</v>
      </c>
      <c r="HS2" s="14"/>
      <c r="HT2" s="14"/>
      <c r="HU2" s="14" t="s">
        <v>31</v>
      </c>
      <c r="HV2" s="14"/>
      <c r="HW2" s="14"/>
      <c r="HX2" s="14" t="s">
        <v>31</v>
      </c>
      <c r="HY2" s="14"/>
      <c r="HZ2" s="14"/>
      <c r="IA2" s="14" t="s">
        <v>31</v>
      </c>
      <c r="IB2" s="14"/>
      <c r="IC2" s="14"/>
      <c r="ID2" s="14" t="s">
        <v>32</v>
      </c>
      <c r="IE2" s="14"/>
      <c r="IF2" s="14"/>
      <c r="IG2" s="14" t="s">
        <v>32</v>
      </c>
      <c r="IH2" s="14"/>
      <c r="II2" s="14"/>
      <c r="IJ2" s="14" t="s">
        <v>33</v>
      </c>
      <c r="IK2" s="14"/>
      <c r="IL2" s="14"/>
      <c r="IM2" s="15" t="s">
        <v>10</v>
      </c>
      <c r="IN2" s="16"/>
      <c r="IO2" s="16"/>
      <c r="IP2" s="16"/>
      <c r="IQ2" s="16"/>
      <c r="IR2" s="16"/>
      <c r="IS2" s="16"/>
      <c r="IT2" s="16"/>
      <c r="IU2" s="17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 t="s">
        <v>34</v>
      </c>
      <c r="JO2" s="14"/>
      <c r="JP2" s="14"/>
      <c r="JQ2" s="14" t="s">
        <v>34</v>
      </c>
      <c r="JR2" s="14"/>
      <c r="JS2" s="14"/>
      <c r="JT2" s="14" t="s">
        <v>34</v>
      </c>
      <c r="JU2" s="14"/>
      <c r="JV2" s="14"/>
      <c r="JW2" s="14" t="s">
        <v>35</v>
      </c>
      <c r="JX2" s="14"/>
      <c r="JY2" s="14"/>
      <c r="JZ2" s="14" t="s">
        <v>36</v>
      </c>
      <c r="KA2" s="14"/>
      <c r="KB2" s="14"/>
      <c r="KC2" s="14" t="s">
        <v>37</v>
      </c>
      <c r="KD2" s="14"/>
      <c r="KE2" s="14"/>
      <c r="KF2" s="14" t="s">
        <v>35</v>
      </c>
      <c r="KG2" s="14"/>
      <c r="KH2" s="14"/>
      <c r="KI2" s="14" t="s">
        <v>35</v>
      </c>
      <c r="KJ2" s="14"/>
      <c r="KK2" s="14"/>
      <c r="KL2" s="14" t="s">
        <v>35</v>
      </c>
      <c r="KM2" s="14"/>
      <c r="KN2" s="14"/>
      <c r="KO2" s="14" t="s">
        <v>38</v>
      </c>
      <c r="KP2" s="14"/>
      <c r="KQ2" s="14"/>
      <c r="KR2" s="14" t="s">
        <v>39</v>
      </c>
      <c r="KS2" s="14"/>
      <c r="KT2" s="14"/>
      <c r="KU2" s="14" t="s">
        <v>40</v>
      </c>
      <c r="KV2" s="14"/>
      <c r="KW2" s="14"/>
      <c r="KX2" s="14" t="s">
        <v>41</v>
      </c>
      <c r="KY2" s="14"/>
      <c r="KZ2" s="14"/>
      <c r="LA2" s="14" t="s">
        <v>41</v>
      </c>
      <c r="LB2" s="14"/>
      <c r="LC2" s="14"/>
      <c r="LD2" s="14" t="s">
        <v>41</v>
      </c>
      <c r="LE2" s="14"/>
      <c r="LF2" s="14"/>
      <c r="LG2" s="14" t="s">
        <v>42</v>
      </c>
      <c r="LH2" s="14"/>
      <c r="LI2" s="14"/>
      <c r="LJ2" s="14" t="s">
        <v>42</v>
      </c>
      <c r="LK2" s="14"/>
      <c r="LL2" s="14"/>
      <c r="LM2" s="14" t="s">
        <v>42</v>
      </c>
      <c r="LN2" s="14"/>
      <c r="LO2" s="14"/>
      <c r="LP2" s="15" t="s">
        <v>43</v>
      </c>
      <c r="LQ2" s="16"/>
      <c r="LR2" s="16"/>
      <c r="LS2" s="16"/>
      <c r="LT2" s="16"/>
      <c r="LU2" s="16"/>
      <c r="LV2" s="16"/>
      <c r="LW2" s="16"/>
      <c r="LX2" s="17"/>
      <c r="LY2" s="14" t="s">
        <v>42</v>
      </c>
      <c r="LZ2" s="14"/>
      <c r="MA2" s="14"/>
      <c r="MB2" s="14" t="s">
        <v>44</v>
      </c>
      <c r="MC2" s="14"/>
      <c r="MD2" s="14"/>
      <c r="ME2" s="14" t="s">
        <v>45</v>
      </c>
      <c r="MF2" s="14"/>
      <c r="MG2" s="14"/>
      <c r="MH2" s="14" t="s">
        <v>46</v>
      </c>
      <c r="MI2" s="14"/>
      <c r="MJ2" s="14"/>
      <c r="MK2" s="14" t="s">
        <v>47</v>
      </c>
      <c r="ML2" s="14"/>
      <c r="MM2" s="14"/>
      <c r="MN2" s="14" t="s">
        <v>48</v>
      </c>
      <c r="MO2" s="14"/>
      <c r="MP2" s="14"/>
      <c r="MQ2" s="15" t="s">
        <v>49</v>
      </c>
      <c r="MR2" s="16"/>
      <c r="MS2" s="16"/>
      <c r="MT2" s="16"/>
      <c r="MU2" s="16"/>
      <c r="MV2" s="16"/>
      <c r="MW2" s="16"/>
      <c r="MX2" s="16"/>
      <c r="MY2" s="17"/>
      <c r="MZ2" s="15" t="s">
        <v>50</v>
      </c>
      <c r="NA2" s="16"/>
      <c r="NB2" s="16"/>
      <c r="NC2" s="16"/>
      <c r="ND2" s="16"/>
      <c r="NE2" s="16"/>
      <c r="NF2" s="16"/>
      <c r="NG2" s="16"/>
      <c r="NH2" s="17"/>
      <c r="NI2" s="15" t="s">
        <v>51</v>
      </c>
      <c r="NJ2" s="16"/>
      <c r="NK2" s="16"/>
      <c r="NL2" s="16"/>
      <c r="NM2" s="16"/>
      <c r="NN2" s="16"/>
      <c r="NO2" s="16"/>
      <c r="NP2" s="16"/>
      <c r="NQ2" s="17"/>
      <c r="NR2" s="15" t="s">
        <v>52</v>
      </c>
      <c r="NS2" s="16"/>
      <c r="NT2" s="16"/>
      <c r="NU2" s="16"/>
      <c r="NV2" s="16"/>
      <c r="NW2" s="16"/>
      <c r="NX2" s="16"/>
      <c r="NY2" s="16"/>
      <c r="NZ2" s="17"/>
      <c r="OA2" s="15" t="s">
        <v>53</v>
      </c>
      <c r="OB2" s="16"/>
      <c r="OC2" s="16"/>
      <c r="OD2" s="16"/>
      <c r="OE2" s="16"/>
      <c r="OF2" s="16"/>
      <c r="OG2" s="16"/>
      <c r="OH2" s="16"/>
      <c r="OI2" s="17"/>
      <c r="OJ2" s="15" t="s">
        <v>54</v>
      </c>
      <c r="OK2" s="16"/>
      <c r="OL2" s="16"/>
      <c r="OM2" s="16"/>
      <c r="ON2" s="16"/>
      <c r="OO2" s="16"/>
      <c r="OP2" s="16"/>
      <c r="OQ2" s="16"/>
      <c r="OR2" s="17"/>
      <c r="OS2" s="15" t="s">
        <v>55</v>
      </c>
      <c r="OT2" s="16"/>
      <c r="OU2" s="16"/>
      <c r="OV2" s="16"/>
      <c r="OW2" s="16"/>
      <c r="OX2" s="16"/>
      <c r="OY2" s="16"/>
      <c r="OZ2" s="16"/>
      <c r="PA2" s="17"/>
      <c r="PB2" s="14"/>
      <c r="PC2" s="14"/>
      <c r="PD2" s="14"/>
      <c r="PE2" s="18"/>
      <c r="PF2" s="18"/>
      <c r="PG2" s="18"/>
      <c r="PH2" s="14"/>
      <c r="PI2" s="14"/>
      <c r="PJ2" s="14"/>
      <c r="PK2" s="7"/>
      <c r="PL2" s="7"/>
    </row>
    <row r="3" spans="1:428">
      <c r="A3" s="19" t="s">
        <v>56</v>
      </c>
      <c r="B3" s="19" t="s">
        <v>57</v>
      </c>
      <c r="C3" s="19" t="s">
        <v>58</v>
      </c>
      <c r="D3" s="19" t="s">
        <v>59</v>
      </c>
      <c r="E3" s="20" t="s">
        <v>60</v>
      </c>
      <c r="F3" s="20"/>
      <c r="G3" s="20"/>
      <c r="H3" s="20"/>
      <c r="I3" s="20" t="s">
        <v>61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1">
        <v>841126</v>
      </c>
      <c r="W3" s="21"/>
      <c r="X3" s="21"/>
      <c r="Y3" s="21">
        <v>841126</v>
      </c>
      <c r="Z3" s="21"/>
      <c r="AA3" s="21"/>
      <c r="AB3" s="21">
        <v>841126</v>
      </c>
      <c r="AC3" s="21"/>
      <c r="AD3" s="21"/>
      <c r="AE3" s="21">
        <v>841133</v>
      </c>
      <c r="AF3" s="21"/>
      <c r="AG3" s="21"/>
      <c r="AH3" s="21">
        <v>841133</v>
      </c>
      <c r="AI3" s="21"/>
      <c r="AJ3" s="21"/>
      <c r="AK3" s="21">
        <v>841133</v>
      </c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2" t="s">
        <v>62</v>
      </c>
      <c r="BG3" s="23"/>
      <c r="BH3" s="23"/>
      <c r="BI3" s="23"/>
      <c r="BJ3" s="23"/>
      <c r="BK3" s="23"/>
      <c r="BL3" s="23"/>
      <c r="BM3" s="23"/>
      <c r="BN3" s="24"/>
      <c r="BO3" s="21">
        <v>821900.91012100002</v>
      </c>
      <c r="BP3" s="21"/>
      <c r="BQ3" s="21"/>
      <c r="BR3" s="21">
        <v>821901.91012100002</v>
      </c>
      <c r="BS3" s="21"/>
      <c r="BT3" s="21"/>
      <c r="BU3" s="21">
        <v>821902.91012100002</v>
      </c>
      <c r="BV3" s="21"/>
      <c r="BW3" s="21"/>
      <c r="BX3" s="21">
        <v>910502</v>
      </c>
      <c r="BY3" s="21"/>
      <c r="BZ3" s="21"/>
      <c r="CA3" s="21">
        <v>910502</v>
      </c>
      <c r="CB3" s="21"/>
      <c r="CC3" s="21"/>
      <c r="CD3" s="21">
        <v>910502</v>
      </c>
      <c r="CE3" s="21"/>
      <c r="CF3" s="21"/>
      <c r="CG3" s="21">
        <v>931102</v>
      </c>
      <c r="CH3" s="21"/>
      <c r="CI3" s="21"/>
      <c r="CJ3" s="21">
        <v>931102</v>
      </c>
      <c r="CK3" s="21"/>
      <c r="CL3" s="21"/>
      <c r="CM3" s="21">
        <v>931102</v>
      </c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2" t="s">
        <v>63</v>
      </c>
      <c r="CZ3" s="23"/>
      <c r="DA3" s="23"/>
      <c r="DB3" s="23"/>
      <c r="DC3" s="23"/>
      <c r="DD3" s="23"/>
      <c r="DE3" s="23"/>
      <c r="DF3" s="23"/>
      <c r="DG3" s="24"/>
      <c r="DH3" s="21">
        <v>862101</v>
      </c>
      <c r="DI3" s="21"/>
      <c r="DJ3" s="21"/>
      <c r="DK3" s="21">
        <v>862101</v>
      </c>
      <c r="DL3" s="21"/>
      <c r="DM3" s="21"/>
      <c r="DN3" s="21">
        <v>862101</v>
      </c>
      <c r="DO3" s="21"/>
      <c r="DP3" s="21"/>
      <c r="DQ3" s="21">
        <v>862102</v>
      </c>
      <c r="DR3" s="21"/>
      <c r="DS3" s="21"/>
      <c r="DT3" s="21">
        <v>862103</v>
      </c>
      <c r="DU3" s="21"/>
      <c r="DV3" s="21"/>
      <c r="DW3" s="21">
        <v>862104</v>
      </c>
      <c r="DX3" s="21"/>
      <c r="DY3" s="21"/>
      <c r="DZ3" s="21">
        <v>869041</v>
      </c>
      <c r="EA3" s="21"/>
      <c r="EB3" s="21"/>
      <c r="EC3" s="21">
        <v>869041</v>
      </c>
      <c r="ED3" s="21"/>
      <c r="EE3" s="21"/>
      <c r="EF3" s="21">
        <v>869041</v>
      </c>
      <c r="EG3" s="21"/>
      <c r="EH3" s="21"/>
      <c r="EI3" s="21">
        <v>862101</v>
      </c>
      <c r="EJ3" s="21"/>
      <c r="EK3" s="21"/>
      <c r="EL3" s="21">
        <v>862101</v>
      </c>
      <c r="EM3" s="21"/>
      <c r="EN3" s="21"/>
      <c r="EO3" s="21">
        <v>862101</v>
      </c>
      <c r="EP3" s="21"/>
      <c r="EQ3" s="21"/>
      <c r="ER3" s="21">
        <v>360000</v>
      </c>
      <c r="ES3" s="21"/>
      <c r="ET3" s="21"/>
      <c r="EU3" s="21">
        <v>360000</v>
      </c>
      <c r="EV3" s="21"/>
      <c r="EW3" s="21"/>
      <c r="EX3" s="21">
        <v>360000</v>
      </c>
      <c r="EY3" s="21"/>
      <c r="EZ3" s="21"/>
      <c r="FA3" s="21">
        <v>370000</v>
      </c>
      <c r="FB3" s="21"/>
      <c r="FC3" s="21"/>
      <c r="FD3" s="21">
        <v>370000</v>
      </c>
      <c r="FE3" s="21"/>
      <c r="FF3" s="21"/>
      <c r="FG3" s="21">
        <v>370000</v>
      </c>
      <c r="FH3" s="21"/>
      <c r="FI3" s="21"/>
      <c r="FJ3" s="21">
        <v>421100</v>
      </c>
      <c r="FK3" s="21"/>
      <c r="FL3" s="21"/>
      <c r="FM3" s="21">
        <v>421100</v>
      </c>
      <c r="FN3" s="21"/>
      <c r="FO3" s="21"/>
      <c r="FP3" s="21">
        <v>421100</v>
      </c>
      <c r="FQ3" s="21"/>
      <c r="FR3" s="21"/>
      <c r="FS3" s="21">
        <v>522003</v>
      </c>
      <c r="FT3" s="21"/>
      <c r="FU3" s="21"/>
      <c r="FV3" s="21">
        <v>522003</v>
      </c>
      <c r="FW3" s="21"/>
      <c r="FX3" s="21"/>
      <c r="FY3" s="21">
        <v>522003</v>
      </c>
      <c r="FZ3" s="21"/>
      <c r="GA3" s="21"/>
      <c r="GB3" s="21">
        <v>680001</v>
      </c>
      <c r="GC3" s="21"/>
      <c r="GD3" s="21"/>
      <c r="GE3" s="21">
        <v>680002</v>
      </c>
      <c r="GF3" s="21"/>
      <c r="GG3" s="21"/>
      <c r="GH3" s="21">
        <v>680003</v>
      </c>
      <c r="GI3" s="21"/>
      <c r="GJ3" s="21"/>
      <c r="GK3" s="21">
        <v>680002</v>
      </c>
      <c r="GL3" s="21"/>
      <c r="GM3" s="21"/>
      <c r="GN3" s="25">
        <v>680002</v>
      </c>
      <c r="GO3" s="26"/>
      <c r="GP3" s="27"/>
      <c r="GQ3" s="25">
        <v>680002</v>
      </c>
      <c r="GR3" s="26"/>
      <c r="GS3" s="27"/>
      <c r="GT3" s="25">
        <v>841154</v>
      </c>
      <c r="GU3" s="26"/>
      <c r="GV3" s="27"/>
      <c r="GW3" s="21">
        <v>841154</v>
      </c>
      <c r="GX3" s="21"/>
      <c r="GY3" s="21"/>
      <c r="GZ3" s="21">
        <v>841154</v>
      </c>
      <c r="HA3" s="21"/>
      <c r="HB3" s="21"/>
      <c r="HC3" s="25">
        <v>841112</v>
      </c>
      <c r="HD3" s="26"/>
      <c r="HE3" s="27"/>
      <c r="HF3" s="25">
        <v>841113</v>
      </c>
      <c r="HG3" s="26"/>
      <c r="HH3" s="27"/>
      <c r="HI3" s="25">
        <v>841114</v>
      </c>
      <c r="HJ3" s="26"/>
      <c r="HK3" s="27"/>
      <c r="HL3" s="21">
        <v>841403</v>
      </c>
      <c r="HM3" s="21"/>
      <c r="HN3" s="21"/>
      <c r="HO3" s="21">
        <v>841403</v>
      </c>
      <c r="HP3" s="21"/>
      <c r="HQ3" s="21"/>
      <c r="HR3" s="21">
        <v>841403</v>
      </c>
      <c r="HS3" s="21"/>
      <c r="HT3" s="21"/>
      <c r="HU3" s="21">
        <v>841403</v>
      </c>
      <c r="HV3" s="21"/>
      <c r="HW3" s="21"/>
      <c r="HX3" s="21">
        <v>841403</v>
      </c>
      <c r="HY3" s="21"/>
      <c r="HZ3" s="21"/>
      <c r="IA3" s="21">
        <v>841403</v>
      </c>
      <c r="IB3" s="21"/>
      <c r="IC3" s="21"/>
      <c r="ID3" s="21">
        <v>841901</v>
      </c>
      <c r="IE3" s="21"/>
      <c r="IF3" s="21"/>
      <c r="IG3" s="21">
        <v>841901</v>
      </c>
      <c r="IH3" s="21"/>
      <c r="II3" s="21"/>
      <c r="IJ3" s="21">
        <v>841901</v>
      </c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 t="s">
        <v>64</v>
      </c>
      <c r="IW3" s="21"/>
      <c r="IX3" s="21"/>
      <c r="IY3" s="21" t="s">
        <v>64</v>
      </c>
      <c r="IZ3" s="21"/>
      <c r="JA3" s="21"/>
      <c r="JB3" s="21" t="s">
        <v>64</v>
      </c>
      <c r="JC3" s="21"/>
      <c r="JD3" s="21"/>
      <c r="JE3" s="21" t="s">
        <v>65</v>
      </c>
      <c r="JF3" s="21"/>
      <c r="JG3" s="21"/>
      <c r="JH3" s="21" t="s">
        <v>65</v>
      </c>
      <c r="JI3" s="21"/>
      <c r="JJ3" s="21"/>
      <c r="JK3" s="21" t="s">
        <v>65</v>
      </c>
      <c r="JL3" s="21"/>
      <c r="JM3" s="21"/>
      <c r="JN3" s="21">
        <v>889921</v>
      </c>
      <c r="JO3" s="21"/>
      <c r="JP3" s="21"/>
      <c r="JQ3" s="21">
        <v>889921</v>
      </c>
      <c r="JR3" s="21"/>
      <c r="JS3" s="21"/>
      <c r="JT3" s="21">
        <v>889921</v>
      </c>
      <c r="JU3" s="21"/>
      <c r="JV3" s="21"/>
      <c r="JW3" s="21">
        <v>889942</v>
      </c>
      <c r="JX3" s="21"/>
      <c r="JY3" s="21"/>
      <c r="JZ3" s="21">
        <v>889943</v>
      </c>
      <c r="KA3" s="21"/>
      <c r="KB3" s="21"/>
      <c r="KC3" s="21">
        <v>889944</v>
      </c>
      <c r="KD3" s="21"/>
      <c r="KE3" s="21"/>
      <c r="KF3" s="21">
        <v>889943</v>
      </c>
      <c r="KG3" s="21"/>
      <c r="KH3" s="21"/>
      <c r="KI3" s="21">
        <v>889943</v>
      </c>
      <c r="KJ3" s="21"/>
      <c r="KK3" s="21"/>
      <c r="KL3" s="21">
        <v>889943</v>
      </c>
      <c r="KM3" s="21"/>
      <c r="KN3" s="21"/>
      <c r="KO3" s="21" t="s">
        <v>66</v>
      </c>
      <c r="KP3" s="21"/>
      <c r="KQ3" s="21"/>
      <c r="KR3" s="21" t="s">
        <v>67</v>
      </c>
      <c r="KS3" s="21"/>
      <c r="KT3" s="21"/>
      <c r="KU3" s="21" t="s">
        <v>68</v>
      </c>
      <c r="KV3" s="21"/>
      <c r="KW3" s="21"/>
      <c r="KX3" s="21">
        <v>562912</v>
      </c>
      <c r="KY3" s="21"/>
      <c r="KZ3" s="21"/>
      <c r="LA3" s="21">
        <v>562913</v>
      </c>
      <c r="LB3" s="21"/>
      <c r="LC3" s="21"/>
      <c r="LD3" s="21">
        <v>562914</v>
      </c>
      <c r="LE3" s="21"/>
      <c r="LF3" s="21"/>
      <c r="LG3" s="21">
        <v>562913</v>
      </c>
      <c r="LH3" s="21"/>
      <c r="LI3" s="21"/>
      <c r="LJ3" s="21">
        <v>562913</v>
      </c>
      <c r="LK3" s="21"/>
      <c r="LL3" s="21"/>
      <c r="LM3" s="21">
        <v>562913</v>
      </c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>
        <v>562917</v>
      </c>
      <c r="LZ3" s="21"/>
      <c r="MA3" s="21"/>
      <c r="MB3" s="21">
        <v>562918</v>
      </c>
      <c r="MC3" s="21"/>
      <c r="MD3" s="21"/>
      <c r="ME3" s="21">
        <v>562919</v>
      </c>
      <c r="MF3" s="21"/>
      <c r="MG3" s="21"/>
      <c r="MH3" s="21">
        <v>561000</v>
      </c>
      <c r="MI3" s="21"/>
      <c r="MJ3" s="21"/>
      <c r="MK3" s="21">
        <v>561001</v>
      </c>
      <c r="ML3" s="21"/>
      <c r="MM3" s="21"/>
      <c r="MN3" s="21">
        <v>561002</v>
      </c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8"/>
      <c r="OT3" s="28"/>
      <c r="OU3" s="28"/>
      <c r="OV3" s="28"/>
      <c r="OW3" s="28"/>
      <c r="OX3" s="28"/>
      <c r="OY3" s="28"/>
      <c r="OZ3" s="28"/>
      <c r="PA3" s="28"/>
      <c r="PB3" s="29" t="s">
        <v>69</v>
      </c>
      <c r="PC3" s="30"/>
      <c r="PD3" s="30"/>
      <c r="PE3" s="30"/>
      <c r="PF3" s="30"/>
      <c r="PG3" s="30"/>
      <c r="PH3" s="30"/>
      <c r="PI3" s="30"/>
      <c r="PJ3" s="31"/>
      <c r="PK3" s="7"/>
      <c r="PL3" s="7"/>
    </row>
    <row r="4" spans="1:428">
      <c r="A4" s="19"/>
      <c r="B4" s="19"/>
      <c r="C4" s="19"/>
      <c r="D4" s="19"/>
      <c r="E4" s="20"/>
      <c r="F4" s="20"/>
      <c r="G4" s="20"/>
      <c r="H4" s="20"/>
      <c r="I4" s="20"/>
      <c r="J4" s="32"/>
      <c r="K4" s="32"/>
      <c r="L4" s="32"/>
      <c r="M4" s="33"/>
      <c r="N4" s="32"/>
      <c r="O4" s="32"/>
      <c r="P4" s="32"/>
      <c r="Q4" s="34"/>
      <c r="R4" s="32"/>
      <c r="S4" s="32"/>
      <c r="T4" s="32"/>
      <c r="U4" s="32"/>
      <c r="V4" s="35" t="s">
        <v>70</v>
      </c>
      <c r="W4" s="35"/>
      <c r="X4" s="35"/>
      <c r="Y4" s="35" t="s">
        <v>70</v>
      </c>
      <c r="Z4" s="35"/>
      <c r="AA4" s="35"/>
      <c r="AB4" s="35" t="s">
        <v>70</v>
      </c>
      <c r="AC4" s="35"/>
      <c r="AD4" s="35"/>
      <c r="AE4" s="35" t="s">
        <v>71</v>
      </c>
      <c r="AF4" s="35"/>
      <c r="AG4" s="35"/>
      <c r="AH4" s="35" t="s">
        <v>71</v>
      </c>
      <c r="AI4" s="35"/>
      <c r="AJ4" s="35"/>
      <c r="AK4" s="35" t="s">
        <v>71</v>
      </c>
      <c r="AL4" s="35"/>
      <c r="AM4" s="35"/>
      <c r="AN4" s="36" t="s">
        <v>72</v>
      </c>
      <c r="AO4" s="37"/>
      <c r="AP4" s="37"/>
      <c r="AQ4" s="37"/>
      <c r="AR4" s="37"/>
      <c r="AS4" s="37"/>
      <c r="AT4" s="37"/>
      <c r="AU4" s="37"/>
      <c r="AV4" s="38"/>
      <c r="AW4" s="36" t="s">
        <v>73</v>
      </c>
      <c r="AX4" s="37"/>
      <c r="AY4" s="37"/>
      <c r="AZ4" s="37"/>
      <c r="BA4" s="37"/>
      <c r="BB4" s="37"/>
      <c r="BC4" s="37"/>
      <c r="BD4" s="37"/>
      <c r="BE4" s="38"/>
      <c r="BF4" s="35"/>
      <c r="BG4" s="35"/>
      <c r="BH4" s="35"/>
      <c r="BI4" s="39"/>
      <c r="BJ4" s="39"/>
      <c r="BK4" s="39"/>
      <c r="BL4" s="39"/>
      <c r="BM4" s="39"/>
      <c r="BN4" s="39"/>
      <c r="BO4" s="35" t="s">
        <v>74</v>
      </c>
      <c r="BP4" s="35"/>
      <c r="BQ4" s="35"/>
      <c r="BR4" s="35" t="s">
        <v>74</v>
      </c>
      <c r="BS4" s="35"/>
      <c r="BT4" s="35"/>
      <c r="BU4" s="35" t="s">
        <v>74</v>
      </c>
      <c r="BV4" s="35"/>
      <c r="BW4" s="35"/>
      <c r="BX4" s="35" t="s">
        <v>75</v>
      </c>
      <c r="BY4" s="35"/>
      <c r="BZ4" s="35"/>
      <c r="CA4" s="35" t="s">
        <v>75</v>
      </c>
      <c r="CB4" s="35"/>
      <c r="CC4" s="35"/>
      <c r="CD4" s="35" t="s">
        <v>75</v>
      </c>
      <c r="CE4" s="35"/>
      <c r="CF4" s="35"/>
      <c r="CG4" s="35" t="s">
        <v>76</v>
      </c>
      <c r="CH4" s="35"/>
      <c r="CI4" s="35"/>
      <c r="CJ4" s="35" t="s">
        <v>76</v>
      </c>
      <c r="CK4" s="35"/>
      <c r="CL4" s="35"/>
      <c r="CM4" s="35" t="s">
        <v>76</v>
      </c>
      <c r="CN4" s="35"/>
      <c r="CO4" s="35"/>
      <c r="CP4" s="36" t="s">
        <v>77</v>
      </c>
      <c r="CQ4" s="37"/>
      <c r="CR4" s="37"/>
      <c r="CS4" s="37"/>
      <c r="CT4" s="37"/>
      <c r="CU4" s="37"/>
      <c r="CV4" s="37"/>
      <c r="CW4" s="37"/>
      <c r="CX4" s="38"/>
      <c r="CY4" s="36"/>
      <c r="CZ4" s="37"/>
      <c r="DA4" s="38"/>
      <c r="DB4" s="40"/>
      <c r="DC4" s="41"/>
      <c r="DD4" s="42"/>
      <c r="DE4" s="40"/>
      <c r="DF4" s="41"/>
      <c r="DG4" s="42"/>
      <c r="DH4" s="35" t="s">
        <v>78</v>
      </c>
      <c r="DI4" s="35"/>
      <c r="DJ4" s="35"/>
      <c r="DK4" s="35" t="s">
        <v>78</v>
      </c>
      <c r="DL4" s="35"/>
      <c r="DM4" s="35"/>
      <c r="DN4" s="35" t="s">
        <v>78</v>
      </c>
      <c r="DO4" s="35"/>
      <c r="DP4" s="35"/>
      <c r="DQ4" s="35" t="s">
        <v>79</v>
      </c>
      <c r="DR4" s="35"/>
      <c r="DS4" s="35"/>
      <c r="DT4" s="35" t="s">
        <v>79</v>
      </c>
      <c r="DU4" s="35"/>
      <c r="DV4" s="35"/>
      <c r="DW4" s="35" t="s">
        <v>79</v>
      </c>
      <c r="DX4" s="35"/>
      <c r="DY4" s="35"/>
      <c r="DZ4" s="35" t="s">
        <v>80</v>
      </c>
      <c r="EA4" s="35"/>
      <c r="EB4" s="35"/>
      <c r="EC4" s="35" t="s">
        <v>80</v>
      </c>
      <c r="ED4" s="35"/>
      <c r="EE4" s="35"/>
      <c r="EF4" s="35" t="s">
        <v>80</v>
      </c>
      <c r="EG4" s="35"/>
      <c r="EH4" s="35"/>
      <c r="EI4" s="35" t="s">
        <v>81</v>
      </c>
      <c r="EJ4" s="35"/>
      <c r="EK4" s="35"/>
      <c r="EL4" s="35" t="s">
        <v>81</v>
      </c>
      <c r="EM4" s="35"/>
      <c r="EN4" s="35"/>
      <c r="EO4" s="35" t="s">
        <v>81</v>
      </c>
      <c r="EP4" s="35"/>
      <c r="EQ4" s="35"/>
      <c r="ER4" s="35" t="s">
        <v>82</v>
      </c>
      <c r="ES4" s="35"/>
      <c r="ET4" s="35"/>
      <c r="EU4" s="35" t="s">
        <v>82</v>
      </c>
      <c r="EV4" s="35"/>
      <c r="EW4" s="35"/>
      <c r="EX4" s="35" t="s">
        <v>82</v>
      </c>
      <c r="EY4" s="35"/>
      <c r="EZ4" s="35"/>
      <c r="FA4" s="35" t="s">
        <v>83</v>
      </c>
      <c r="FB4" s="35"/>
      <c r="FC4" s="35"/>
      <c r="FD4" s="35" t="s">
        <v>83</v>
      </c>
      <c r="FE4" s="35"/>
      <c r="FF4" s="35"/>
      <c r="FG4" s="35" t="s">
        <v>83</v>
      </c>
      <c r="FH4" s="35"/>
      <c r="FI4" s="35"/>
      <c r="FJ4" s="35" t="s">
        <v>84</v>
      </c>
      <c r="FK4" s="35"/>
      <c r="FL4" s="35"/>
      <c r="FM4" s="35" t="s">
        <v>84</v>
      </c>
      <c r="FN4" s="35"/>
      <c r="FO4" s="35"/>
      <c r="FP4" s="35" t="s">
        <v>84</v>
      </c>
      <c r="FQ4" s="35"/>
      <c r="FR4" s="35"/>
      <c r="FS4" s="35" t="s">
        <v>85</v>
      </c>
      <c r="FT4" s="35"/>
      <c r="FU4" s="35"/>
      <c r="FV4" s="35" t="s">
        <v>85</v>
      </c>
      <c r="FW4" s="35"/>
      <c r="FX4" s="35"/>
      <c r="FY4" s="35" t="s">
        <v>85</v>
      </c>
      <c r="FZ4" s="35"/>
      <c r="GA4" s="35"/>
      <c r="GB4" s="35" t="s">
        <v>86</v>
      </c>
      <c r="GC4" s="35"/>
      <c r="GD4" s="35"/>
      <c r="GE4" s="35" t="s">
        <v>86</v>
      </c>
      <c r="GF4" s="35"/>
      <c r="GG4" s="35"/>
      <c r="GH4" s="35" t="s">
        <v>86</v>
      </c>
      <c r="GI4" s="35"/>
      <c r="GJ4" s="35"/>
      <c r="GK4" s="35" t="s">
        <v>87</v>
      </c>
      <c r="GL4" s="35"/>
      <c r="GM4" s="35"/>
      <c r="GN4" s="36" t="s">
        <v>87</v>
      </c>
      <c r="GO4" s="37"/>
      <c r="GP4" s="38"/>
      <c r="GQ4" s="36" t="s">
        <v>87</v>
      </c>
      <c r="GR4" s="37"/>
      <c r="GS4" s="38"/>
      <c r="GT4" s="36" t="s">
        <v>88</v>
      </c>
      <c r="GU4" s="37"/>
      <c r="GV4" s="38"/>
      <c r="GW4" s="35" t="s">
        <v>88</v>
      </c>
      <c r="GX4" s="35"/>
      <c r="GY4" s="35"/>
      <c r="GZ4" s="35" t="s">
        <v>88</v>
      </c>
      <c r="HA4" s="35"/>
      <c r="HB4" s="35"/>
      <c r="HC4" s="36" t="s">
        <v>89</v>
      </c>
      <c r="HD4" s="37"/>
      <c r="HE4" s="38"/>
      <c r="HF4" s="36" t="s">
        <v>89</v>
      </c>
      <c r="HG4" s="37"/>
      <c r="HH4" s="38"/>
      <c r="HI4" s="36" t="s">
        <v>89</v>
      </c>
      <c r="HJ4" s="37"/>
      <c r="HK4" s="38"/>
      <c r="HL4" s="35" t="s">
        <v>90</v>
      </c>
      <c r="HM4" s="35"/>
      <c r="HN4" s="35"/>
      <c r="HO4" s="35" t="s">
        <v>90</v>
      </c>
      <c r="HP4" s="35"/>
      <c r="HQ4" s="35"/>
      <c r="HR4" s="35" t="s">
        <v>90</v>
      </c>
      <c r="HS4" s="35"/>
      <c r="HT4" s="35"/>
      <c r="HU4" s="35" t="s">
        <v>91</v>
      </c>
      <c r="HV4" s="35"/>
      <c r="HW4" s="35"/>
      <c r="HX4" s="35" t="s">
        <v>91</v>
      </c>
      <c r="HY4" s="35"/>
      <c r="HZ4" s="35"/>
      <c r="IA4" s="35" t="s">
        <v>91</v>
      </c>
      <c r="IB4" s="35"/>
      <c r="IC4" s="35"/>
      <c r="ID4" s="35" t="s">
        <v>92</v>
      </c>
      <c r="IE4" s="35"/>
      <c r="IF4" s="35"/>
      <c r="IG4" s="35" t="s">
        <v>92</v>
      </c>
      <c r="IH4" s="35"/>
      <c r="II4" s="35"/>
      <c r="IJ4" s="35" t="s">
        <v>92</v>
      </c>
      <c r="IK4" s="35"/>
      <c r="IL4" s="35"/>
      <c r="IM4" s="36" t="s">
        <v>73</v>
      </c>
      <c r="IN4" s="37"/>
      <c r="IO4" s="37"/>
      <c r="IP4" s="37"/>
      <c r="IQ4" s="37"/>
      <c r="IR4" s="37"/>
      <c r="IS4" s="37"/>
      <c r="IT4" s="37"/>
      <c r="IU4" s="38"/>
      <c r="IV4" s="43"/>
      <c r="IW4" s="43"/>
      <c r="IX4" s="43"/>
      <c r="IY4" s="43"/>
      <c r="IZ4" s="43"/>
      <c r="JA4" s="43"/>
      <c r="JB4" s="43"/>
      <c r="JC4" s="43"/>
      <c r="JD4" s="43"/>
      <c r="JE4" s="43"/>
      <c r="JF4" s="43"/>
      <c r="JG4" s="43"/>
      <c r="JH4" s="43"/>
      <c r="JI4" s="43"/>
      <c r="JJ4" s="43"/>
      <c r="JK4" s="43"/>
      <c r="JL4" s="43"/>
      <c r="JM4" s="43"/>
      <c r="JN4" s="35" t="s">
        <v>93</v>
      </c>
      <c r="JO4" s="35"/>
      <c r="JP4" s="35"/>
      <c r="JQ4" s="35" t="s">
        <v>93</v>
      </c>
      <c r="JR4" s="35"/>
      <c r="JS4" s="35"/>
      <c r="JT4" s="35" t="s">
        <v>93</v>
      </c>
      <c r="JU4" s="35"/>
      <c r="JV4" s="35"/>
      <c r="JW4" s="35" t="s">
        <v>94</v>
      </c>
      <c r="JX4" s="35"/>
      <c r="JY4" s="35"/>
      <c r="JZ4" s="35" t="s">
        <v>94</v>
      </c>
      <c r="KA4" s="35"/>
      <c r="KB4" s="35"/>
      <c r="KC4" s="35" t="s">
        <v>94</v>
      </c>
      <c r="KD4" s="35"/>
      <c r="KE4" s="35"/>
      <c r="KF4" s="35" t="s">
        <v>95</v>
      </c>
      <c r="KG4" s="35"/>
      <c r="KH4" s="35"/>
      <c r="KI4" s="35" t="s">
        <v>95</v>
      </c>
      <c r="KJ4" s="35"/>
      <c r="KK4" s="35"/>
      <c r="KL4" s="35" t="s">
        <v>95</v>
      </c>
      <c r="KM4" s="35"/>
      <c r="KN4" s="35"/>
      <c r="KO4" s="35" t="s">
        <v>96</v>
      </c>
      <c r="KP4" s="35"/>
      <c r="KQ4" s="35"/>
      <c r="KR4" s="35" t="s">
        <v>96</v>
      </c>
      <c r="KS4" s="35"/>
      <c r="KT4" s="35"/>
      <c r="KU4" s="35" t="s">
        <v>96</v>
      </c>
      <c r="KV4" s="35"/>
      <c r="KW4" s="35"/>
      <c r="KX4" s="35" t="s">
        <v>97</v>
      </c>
      <c r="KY4" s="35"/>
      <c r="KZ4" s="35"/>
      <c r="LA4" s="35" t="s">
        <v>97</v>
      </c>
      <c r="LB4" s="35"/>
      <c r="LC4" s="35"/>
      <c r="LD4" s="35" t="s">
        <v>97</v>
      </c>
      <c r="LE4" s="35"/>
      <c r="LF4" s="35"/>
      <c r="LG4" s="35" t="s">
        <v>98</v>
      </c>
      <c r="LH4" s="35"/>
      <c r="LI4" s="35"/>
      <c r="LJ4" s="35" t="s">
        <v>98</v>
      </c>
      <c r="LK4" s="35"/>
      <c r="LL4" s="35"/>
      <c r="LM4" s="35" t="s">
        <v>98</v>
      </c>
      <c r="LN4" s="35"/>
      <c r="LO4" s="35"/>
      <c r="LP4" s="36" t="s">
        <v>99</v>
      </c>
      <c r="LQ4" s="37"/>
      <c r="LR4" s="37"/>
      <c r="LS4" s="37"/>
      <c r="LT4" s="37"/>
      <c r="LU4" s="37"/>
      <c r="LV4" s="37"/>
      <c r="LW4" s="37"/>
      <c r="LX4" s="38"/>
      <c r="LY4" s="35" t="s">
        <v>100</v>
      </c>
      <c r="LZ4" s="35"/>
      <c r="MA4" s="35"/>
      <c r="MB4" s="35" t="s">
        <v>100</v>
      </c>
      <c r="MC4" s="35"/>
      <c r="MD4" s="35"/>
      <c r="ME4" s="35" t="s">
        <v>100</v>
      </c>
      <c r="MF4" s="35"/>
      <c r="MG4" s="35"/>
      <c r="MH4" s="35" t="s">
        <v>101</v>
      </c>
      <c r="MI4" s="35"/>
      <c r="MJ4" s="35"/>
      <c r="MK4" s="35" t="s">
        <v>101</v>
      </c>
      <c r="ML4" s="35"/>
      <c r="MM4" s="35"/>
      <c r="MN4" s="35" t="s">
        <v>101</v>
      </c>
      <c r="MO4" s="35"/>
      <c r="MP4" s="35"/>
      <c r="MQ4" s="25" t="s">
        <v>102</v>
      </c>
      <c r="MR4" s="26"/>
      <c r="MS4" s="26"/>
      <c r="MT4" s="26"/>
      <c r="MU4" s="26"/>
      <c r="MV4" s="26"/>
      <c r="MW4" s="26"/>
      <c r="MX4" s="26"/>
      <c r="MY4" s="27"/>
      <c r="MZ4" s="25" t="s">
        <v>103</v>
      </c>
      <c r="NA4" s="26"/>
      <c r="NB4" s="26"/>
      <c r="NC4" s="26"/>
      <c r="ND4" s="26"/>
      <c r="NE4" s="26"/>
      <c r="NF4" s="26"/>
      <c r="NG4" s="26"/>
      <c r="NH4" s="27"/>
      <c r="NI4" s="25" t="s">
        <v>104</v>
      </c>
      <c r="NJ4" s="26"/>
      <c r="NK4" s="26"/>
      <c r="NL4" s="26"/>
      <c r="NM4" s="26"/>
      <c r="NN4" s="26"/>
      <c r="NO4" s="26"/>
      <c r="NP4" s="26"/>
      <c r="NQ4" s="27"/>
      <c r="NR4" s="25" t="s">
        <v>105</v>
      </c>
      <c r="NS4" s="26"/>
      <c r="NT4" s="26"/>
      <c r="NU4" s="26"/>
      <c r="NV4" s="26"/>
      <c r="NW4" s="26"/>
      <c r="NX4" s="26"/>
      <c r="NY4" s="26"/>
      <c r="NZ4" s="27"/>
      <c r="OA4" s="25" t="s">
        <v>106</v>
      </c>
      <c r="OB4" s="26"/>
      <c r="OC4" s="26"/>
      <c r="OD4" s="26"/>
      <c r="OE4" s="26"/>
      <c r="OF4" s="26"/>
      <c r="OG4" s="26"/>
      <c r="OH4" s="26"/>
      <c r="OI4" s="27"/>
      <c r="OJ4" s="36" t="s">
        <v>107</v>
      </c>
      <c r="OK4" s="37"/>
      <c r="OL4" s="37"/>
      <c r="OM4" s="37"/>
      <c r="ON4" s="37"/>
      <c r="OO4" s="37"/>
      <c r="OP4" s="37"/>
      <c r="OQ4" s="37"/>
      <c r="OR4" s="38"/>
      <c r="OS4" s="36" t="s">
        <v>108</v>
      </c>
      <c r="OT4" s="37"/>
      <c r="OU4" s="37"/>
      <c r="OV4" s="37"/>
      <c r="OW4" s="37"/>
      <c r="OX4" s="37"/>
      <c r="OY4" s="37"/>
      <c r="OZ4" s="37"/>
      <c r="PA4" s="38"/>
      <c r="PB4" s="44"/>
      <c r="PC4" s="45"/>
      <c r="PD4" s="45"/>
      <c r="PE4" s="45"/>
      <c r="PF4" s="45"/>
      <c r="PG4" s="45"/>
      <c r="PH4" s="45"/>
      <c r="PI4" s="45"/>
      <c r="PJ4" s="46"/>
      <c r="PK4" s="7"/>
      <c r="PL4" s="7"/>
    </row>
    <row r="5" spans="1:428" ht="45">
      <c r="A5" s="19"/>
      <c r="B5" s="19"/>
      <c r="C5" s="19"/>
      <c r="D5" s="19"/>
      <c r="E5" s="20"/>
      <c r="F5" s="20"/>
      <c r="G5" s="20"/>
      <c r="H5" s="20"/>
      <c r="I5" s="20"/>
      <c r="J5" s="47" t="s">
        <v>109</v>
      </c>
      <c r="K5" s="47" t="s">
        <v>110</v>
      </c>
      <c r="L5" s="47" t="s">
        <v>111</v>
      </c>
      <c r="M5" s="48" t="s">
        <v>112</v>
      </c>
      <c r="N5" s="47" t="s">
        <v>109</v>
      </c>
      <c r="O5" s="47" t="s">
        <v>110</v>
      </c>
      <c r="P5" s="47" t="s">
        <v>111</v>
      </c>
      <c r="Q5" s="49" t="s">
        <v>112</v>
      </c>
      <c r="R5" s="47" t="s">
        <v>109</v>
      </c>
      <c r="S5" s="47" t="s">
        <v>110</v>
      </c>
      <c r="T5" s="47" t="s">
        <v>111</v>
      </c>
      <c r="U5" s="50" t="s">
        <v>112</v>
      </c>
      <c r="V5" s="47" t="s">
        <v>109</v>
      </c>
      <c r="W5" s="47" t="s">
        <v>110</v>
      </c>
      <c r="X5" s="47" t="s">
        <v>111</v>
      </c>
      <c r="Y5" s="47" t="s">
        <v>109</v>
      </c>
      <c r="Z5" s="47" t="s">
        <v>110</v>
      </c>
      <c r="AA5" s="47" t="s">
        <v>111</v>
      </c>
      <c r="AB5" s="47" t="s">
        <v>109</v>
      </c>
      <c r="AC5" s="47" t="s">
        <v>110</v>
      </c>
      <c r="AD5" s="47" t="s">
        <v>111</v>
      </c>
      <c r="AE5" s="47" t="s">
        <v>109</v>
      </c>
      <c r="AF5" s="47" t="s">
        <v>110</v>
      </c>
      <c r="AG5" s="47" t="s">
        <v>111</v>
      </c>
      <c r="AH5" s="47" t="s">
        <v>109</v>
      </c>
      <c r="AI5" s="47" t="s">
        <v>110</v>
      </c>
      <c r="AJ5" s="47" t="s">
        <v>111</v>
      </c>
      <c r="AK5" s="47" t="s">
        <v>109</v>
      </c>
      <c r="AL5" s="47" t="s">
        <v>110</v>
      </c>
      <c r="AM5" s="47" t="s">
        <v>111</v>
      </c>
      <c r="AN5" s="47" t="s">
        <v>109</v>
      </c>
      <c r="AO5" s="47" t="s">
        <v>110</v>
      </c>
      <c r="AP5" s="47" t="s">
        <v>111</v>
      </c>
      <c r="AQ5" s="47" t="s">
        <v>109</v>
      </c>
      <c r="AR5" s="47" t="s">
        <v>110</v>
      </c>
      <c r="AS5" s="47" t="s">
        <v>111</v>
      </c>
      <c r="AT5" s="47" t="s">
        <v>109</v>
      </c>
      <c r="AU5" s="47" t="s">
        <v>110</v>
      </c>
      <c r="AV5" s="47" t="s">
        <v>111</v>
      </c>
      <c r="AW5" s="47" t="s">
        <v>109</v>
      </c>
      <c r="AX5" s="47" t="s">
        <v>110</v>
      </c>
      <c r="AY5" s="47" t="s">
        <v>111</v>
      </c>
      <c r="AZ5" s="47" t="s">
        <v>109</v>
      </c>
      <c r="BA5" s="47" t="s">
        <v>110</v>
      </c>
      <c r="BB5" s="47" t="s">
        <v>111</v>
      </c>
      <c r="BC5" s="47" t="s">
        <v>109</v>
      </c>
      <c r="BD5" s="47" t="s">
        <v>110</v>
      </c>
      <c r="BE5" s="47" t="s">
        <v>111</v>
      </c>
      <c r="BF5" s="47" t="s">
        <v>109</v>
      </c>
      <c r="BG5" s="47" t="s">
        <v>110</v>
      </c>
      <c r="BH5" s="47" t="s">
        <v>111</v>
      </c>
      <c r="BI5" s="47" t="s">
        <v>109</v>
      </c>
      <c r="BJ5" s="47" t="s">
        <v>110</v>
      </c>
      <c r="BK5" s="47" t="s">
        <v>111</v>
      </c>
      <c r="BL5" s="47" t="s">
        <v>109</v>
      </c>
      <c r="BM5" s="47" t="s">
        <v>110</v>
      </c>
      <c r="BN5" s="47" t="s">
        <v>111</v>
      </c>
      <c r="BO5" s="47" t="s">
        <v>109</v>
      </c>
      <c r="BP5" s="47" t="s">
        <v>110</v>
      </c>
      <c r="BQ5" s="47" t="s">
        <v>111</v>
      </c>
      <c r="BR5" s="47" t="s">
        <v>109</v>
      </c>
      <c r="BS5" s="47" t="s">
        <v>110</v>
      </c>
      <c r="BT5" s="47" t="s">
        <v>111</v>
      </c>
      <c r="BU5" s="47" t="s">
        <v>109</v>
      </c>
      <c r="BV5" s="47" t="s">
        <v>110</v>
      </c>
      <c r="BW5" s="47" t="s">
        <v>111</v>
      </c>
      <c r="BX5" s="47" t="s">
        <v>109</v>
      </c>
      <c r="BY5" s="47" t="s">
        <v>110</v>
      </c>
      <c r="BZ5" s="47" t="s">
        <v>111</v>
      </c>
      <c r="CA5" s="47" t="s">
        <v>109</v>
      </c>
      <c r="CB5" s="47" t="s">
        <v>110</v>
      </c>
      <c r="CC5" s="47" t="s">
        <v>111</v>
      </c>
      <c r="CD5" s="47" t="s">
        <v>109</v>
      </c>
      <c r="CE5" s="47" t="s">
        <v>110</v>
      </c>
      <c r="CF5" s="47" t="s">
        <v>111</v>
      </c>
      <c r="CG5" s="47" t="s">
        <v>109</v>
      </c>
      <c r="CH5" s="47" t="s">
        <v>110</v>
      </c>
      <c r="CI5" s="47" t="s">
        <v>111</v>
      </c>
      <c r="CJ5" s="47" t="s">
        <v>109</v>
      </c>
      <c r="CK5" s="47" t="s">
        <v>110</v>
      </c>
      <c r="CL5" s="47" t="s">
        <v>111</v>
      </c>
      <c r="CM5" s="47" t="s">
        <v>109</v>
      </c>
      <c r="CN5" s="47" t="s">
        <v>110</v>
      </c>
      <c r="CO5" s="47" t="s">
        <v>111</v>
      </c>
      <c r="CP5" s="47" t="s">
        <v>109</v>
      </c>
      <c r="CQ5" s="47" t="s">
        <v>110</v>
      </c>
      <c r="CR5" s="47" t="s">
        <v>111</v>
      </c>
      <c r="CS5" s="47" t="s">
        <v>109</v>
      </c>
      <c r="CT5" s="47" t="s">
        <v>110</v>
      </c>
      <c r="CU5" s="47" t="s">
        <v>111</v>
      </c>
      <c r="CV5" s="47" t="s">
        <v>109</v>
      </c>
      <c r="CW5" s="47" t="s">
        <v>110</v>
      </c>
      <c r="CX5" s="47" t="s">
        <v>111</v>
      </c>
      <c r="CY5" s="47" t="s">
        <v>109</v>
      </c>
      <c r="CZ5" s="47" t="s">
        <v>110</v>
      </c>
      <c r="DA5" s="47" t="s">
        <v>111</v>
      </c>
      <c r="DB5" s="47" t="s">
        <v>109</v>
      </c>
      <c r="DC5" s="47" t="s">
        <v>110</v>
      </c>
      <c r="DD5" s="47" t="s">
        <v>111</v>
      </c>
      <c r="DE5" s="47" t="s">
        <v>109</v>
      </c>
      <c r="DF5" s="47" t="s">
        <v>110</v>
      </c>
      <c r="DG5" s="47" t="s">
        <v>111</v>
      </c>
      <c r="DH5" s="47" t="s">
        <v>109</v>
      </c>
      <c r="DI5" s="47" t="s">
        <v>110</v>
      </c>
      <c r="DJ5" s="47" t="s">
        <v>111</v>
      </c>
      <c r="DK5" s="47" t="s">
        <v>109</v>
      </c>
      <c r="DL5" s="47" t="s">
        <v>110</v>
      </c>
      <c r="DM5" s="47" t="s">
        <v>111</v>
      </c>
      <c r="DN5" s="47" t="s">
        <v>109</v>
      </c>
      <c r="DO5" s="47" t="s">
        <v>110</v>
      </c>
      <c r="DP5" s="47" t="s">
        <v>111</v>
      </c>
      <c r="DQ5" s="47" t="s">
        <v>109</v>
      </c>
      <c r="DR5" s="47" t="s">
        <v>110</v>
      </c>
      <c r="DS5" s="47" t="s">
        <v>111</v>
      </c>
      <c r="DT5" s="47" t="s">
        <v>109</v>
      </c>
      <c r="DU5" s="47" t="s">
        <v>110</v>
      </c>
      <c r="DV5" s="47" t="s">
        <v>111</v>
      </c>
      <c r="DW5" s="47" t="s">
        <v>109</v>
      </c>
      <c r="DX5" s="47" t="s">
        <v>110</v>
      </c>
      <c r="DY5" s="47" t="s">
        <v>111</v>
      </c>
      <c r="DZ5" s="47" t="s">
        <v>109</v>
      </c>
      <c r="EA5" s="47" t="s">
        <v>110</v>
      </c>
      <c r="EB5" s="47" t="s">
        <v>111</v>
      </c>
      <c r="EC5" s="47" t="s">
        <v>109</v>
      </c>
      <c r="ED5" s="47" t="s">
        <v>110</v>
      </c>
      <c r="EE5" s="47" t="s">
        <v>111</v>
      </c>
      <c r="EF5" s="47" t="s">
        <v>109</v>
      </c>
      <c r="EG5" s="47" t="s">
        <v>110</v>
      </c>
      <c r="EH5" s="47" t="s">
        <v>111</v>
      </c>
      <c r="EI5" s="47" t="s">
        <v>109</v>
      </c>
      <c r="EJ5" s="47" t="s">
        <v>110</v>
      </c>
      <c r="EK5" s="47" t="s">
        <v>111</v>
      </c>
      <c r="EL5" s="47" t="s">
        <v>109</v>
      </c>
      <c r="EM5" s="47" t="s">
        <v>110</v>
      </c>
      <c r="EN5" s="47" t="s">
        <v>111</v>
      </c>
      <c r="EO5" s="47" t="s">
        <v>109</v>
      </c>
      <c r="EP5" s="47" t="s">
        <v>110</v>
      </c>
      <c r="EQ5" s="47" t="s">
        <v>111</v>
      </c>
      <c r="ER5" s="47" t="s">
        <v>109</v>
      </c>
      <c r="ES5" s="47" t="s">
        <v>110</v>
      </c>
      <c r="ET5" s="47" t="s">
        <v>111</v>
      </c>
      <c r="EU5" s="47" t="s">
        <v>109</v>
      </c>
      <c r="EV5" s="47" t="s">
        <v>110</v>
      </c>
      <c r="EW5" s="47" t="s">
        <v>111</v>
      </c>
      <c r="EX5" s="47" t="s">
        <v>109</v>
      </c>
      <c r="EY5" s="47" t="s">
        <v>110</v>
      </c>
      <c r="EZ5" s="47" t="s">
        <v>111</v>
      </c>
      <c r="FA5" s="47" t="s">
        <v>109</v>
      </c>
      <c r="FB5" s="47" t="s">
        <v>110</v>
      </c>
      <c r="FC5" s="47" t="s">
        <v>111</v>
      </c>
      <c r="FD5" s="47" t="s">
        <v>109</v>
      </c>
      <c r="FE5" s="47" t="s">
        <v>110</v>
      </c>
      <c r="FF5" s="47" t="s">
        <v>111</v>
      </c>
      <c r="FG5" s="47" t="s">
        <v>109</v>
      </c>
      <c r="FH5" s="47" t="s">
        <v>110</v>
      </c>
      <c r="FI5" s="47" t="s">
        <v>111</v>
      </c>
      <c r="FJ5" s="47" t="s">
        <v>109</v>
      </c>
      <c r="FK5" s="47" t="s">
        <v>110</v>
      </c>
      <c r="FL5" s="47" t="s">
        <v>111</v>
      </c>
      <c r="FM5" s="47" t="s">
        <v>109</v>
      </c>
      <c r="FN5" s="47" t="s">
        <v>110</v>
      </c>
      <c r="FO5" s="47" t="s">
        <v>111</v>
      </c>
      <c r="FP5" s="47" t="s">
        <v>109</v>
      </c>
      <c r="FQ5" s="47" t="s">
        <v>110</v>
      </c>
      <c r="FR5" s="47" t="s">
        <v>111</v>
      </c>
      <c r="FS5" s="47" t="s">
        <v>109</v>
      </c>
      <c r="FT5" s="47" t="s">
        <v>110</v>
      </c>
      <c r="FU5" s="47" t="s">
        <v>111</v>
      </c>
      <c r="FV5" s="47" t="s">
        <v>109</v>
      </c>
      <c r="FW5" s="47" t="s">
        <v>110</v>
      </c>
      <c r="FX5" s="47" t="s">
        <v>111</v>
      </c>
      <c r="FY5" s="47" t="s">
        <v>109</v>
      </c>
      <c r="FZ5" s="47" t="s">
        <v>110</v>
      </c>
      <c r="GA5" s="47" t="s">
        <v>111</v>
      </c>
      <c r="GB5" s="47" t="s">
        <v>109</v>
      </c>
      <c r="GC5" s="47" t="s">
        <v>110</v>
      </c>
      <c r="GD5" s="47" t="s">
        <v>111</v>
      </c>
      <c r="GE5" s="47" t="s">
        <v>109</v>
      </c>
      <c r="GF5" s="47" t="s">
        <v>110</v>
      </c>
      <c r="GG5" s="47" t="s">
        <v>111</v>
      </c>
      <c r="GH5" s="47" t="s">
        <v>109</v>
      </c>
      <c r="GI5" s="47" t="s">
        <v>110</v>
      </c>
      <c r="GJ5" s="47" t="s">
        <v>111</v>
      </c>
      <c r="GK5" s="47" t="s">
        <v>109</v>
      </c>
      <c r="GL5" s="47" t="s">
        <v>110</v>
      </c>
      <c r="GM5" s="47" t="s">
        <v>111</v>
      </c>
      <c r="GN5" s="47" t="s">
        <v>109</v>
      </c>
      <c r="GO5" s="47" t="s">
        <v>110</v>
      </c>
      <c r="GP5" s="47" t="s">
        <v>111</v>
      </c>
      <c r="GQ5" s="47" t="s">
        <v>109</v>
      </c>
      <c r="GR5" s="47" t="s">
        <v>110</v>
      </c>
      <c r="GS5" s="47" t="s">
        <v>111</v>
      </c>
      <c r="GT5" s="47" t="s">
        <v>109</v>
      </c>
      <c r="GU5" s="47" t="s">
        <v>110</v>
      </c>
      <c r="GV5" s="47" t="s">
        <v>111</v>
      </c>
      <c r="GW5" s="47" t="s">
        <v>109</v>
      </c>
      <c r="GX5" s="47" t="s">
        <v>110</v>
      </c>
      <c r="GY5" s="47" t="s">
        <v>111</v>
      </c>
      <c r="GZ5" s="47" t="s">
        <v>109</v>
      </c>
      <c r="HA5" s="47" t="s">
        <v>110</v>
      </c>
      <c r="HB5" s="47" t="s">
        <v>111</v>
      </c>
      <c r="HC5" s="47" t="s">
        <v>109</v>
      </c>
      <c r="HD5" s="47" t="s">
        <v>110</v>
      </c>
      <c r="HE5" s="47" t="s">
        <v>111</v>
      </c>
      <c r="HF5" s="47" t="s">
        <v>109</v>
      </c>
      <c r="HG5" s="47" t="s">
        <v>110</v>
      </c>
      <c r="HH5" s="47" t="s">
        <v>111</v>
      </c>
      <c r="HI5" s="47" t="s">
        <v>109</v>
      </c>
      <c r="HJ5" s="47" t="s">
        <v>110</v>
      </c>
      <c r="HK5" s="47" t="s">
        <v>111</v>
      </c>
      <c r="HL5" s="47" t="s">
        <v>109</v>
      </c>
      <c r="HM5" s="47" t="s">
        <v>110</v>
      </c>
      <c r="HN5" s="47" t="s">
        <v>111</v>
      </c>
      <c r="HO5" s="47" t="s">
        <v>109</v>
      </c>
      <c r="HP5" s="47" t="s">
        <v>110</v>
      </c>
      <c r="HQ5" s="47" t="s">
        <v>111</v>
      </c>
      <c r="HR5" s="47" t="s">
        <v>109</v>
      </c>
      <c r="HS5" s="47" t="s">
        <v>110</v>
      </c>
      <c r="HT5" s="47" t="s">
        <v>111</v>
      </c>
      <c r="HU5" s="47" t="s">
        <v>109</v>
      </c>
      <c r="HV5" s="47" t="s">
        <v>110</v>
      </c>
      <c r="HW5" s="47" t="s">
        <v>111</v>
      </c>
      <c r="HX5" s="47" t="s">
        <v>109</v>
      </c>
      <c r="HY5" s="47" t="s">
        <v>110</v>
      </c>
      <c r="HZ5" s="47" t="s">
        <v>111</v>
      </c>
      <c r="IA5" s="47" t="s">
        <v>109</v>
      </c>
      <c r="IB5" s="47" t="s">
        <v>110</v>
      </c>
      <c r="IC5" s="47" t="s">
        <v>111</v>
      </c>
      <c r="ID5" s="47" t="s">
        <v>109</v>
      </c>
      <c r="IE5" s="47" t="s">
        <v>110</v>
      </c>
      <c r="IF5" s="47" t="s">
        <v>111</v>
      </c>
      <c r="IG5" s="47" t="s">
        <v>109</v>
      </c>
      <c r="IH5" s="47" t="s">
        <v>110</v>
      </c>
      <c r="II5" s="47" t="s">
        <v>111</v>
      </c>
      <c r="IJ5" s="47" t="s">
        <v>109</v>
      </c>
      <c r="IK5" s="47" t="s">
        <v>110</v>
      </c>
      <c r="IL5" s="47" t="s">
        <v>111</v>
      </c>
      <c r="IM5" s="47" t="s">
        <v>109</v>
      </c>
      <c r="IN5" s="47" t="s">
        <v>110</v>
      </c>
      <c r="IO5" s="47" t="s">
        <v>111</v>
      </c>
      <c r="IP5" s="47" t="s">
        <v>109</v>
      </c>
      <c r="IQ5" s="47" t="s">
        <v>110</v>
      </c>
      <c r="IR5" s="47" t="s">
        <v>111</v>
      </c>
      <c r="IS5" s="47" t="s">
        <v>109</v>
      </c>
      <c r="IT5" s="47" t="s">
        <v>110</v>
      </c>
      <c r="IU5" s="47" t="s">
        <v>111</v>
      </c>
      <c r="IV5" s="47" t="s">
        <v>109</v>
      </c>
      <c r="IW5" s="47" t="s">
        <v>110</v>
      </c>
      <c r="IX5" s="47" t="s">
        <v>111</v>
      </c>
      <c r="IY5" s="47" t="s">
        <v>109</v>
      </c>
      <c r="IZ5" s="47" t="s">
        <v>110</v>
      </c>
      <c r="JA5" s="47" t="s">
        <v>111</v>
      </c>
      <c r="JB5" s="47" t="s">
        <v>109</v>
      </c>
      <c r="JC5" s="47" t="s">
        <v>110</v>
      </c>
      <c r="JD5" s="47" t="s">
        <v>111</v>
      </c>
      <c r="JE5" s="47" t="s">
        <v>109</v>
      </c>
      <c r="JF5" s="47" t="s">
        <v>110</v>
      </c>
      <c r="JG5" s="47" t="s">
        <v>111</v>
      </c>
      <c r="JH5" s="47" t="s">
        <v>109</v>
      </c>
      <c r="JI5" s="47" t="s">
        <v>110</v>
      </c>
      <c r="JJ5" s="47" t="s">
        <v>111</v>
      </c>
      <c r="JK5" s="47" t="s">
        <v>109</v>
      </c>
      <c r="JL5" s="47" t="s">
        <v>110</v>
      </c>
      <c r="JM5" s="47" t="s">
        <v>111</v>
      </c>
      <c r="JN5" s="47" t="s">
        <v>109</v>
      </c>
      <c r="JO5" s="47" t="s">
        <v>110</v>
      </c>
      <c r="JP5" s="47" t="s">
        <v>111</v>
      </c>
      <c r="JQ5" s="47" t="s">
        <v>109</v>
      </c>
      <c r="JR5" s="47" t="s">
        <v>110</v>
      </c>
      <c r="JS5" s="47" t="s">
        <v>111</v>
      </c>
      <c r="JT5" s="47" t="s">
        <v>109</v>
      </c>
      <c r="JU5" s="47" t="s">
        <v>110</v>
      </c>
      <c r="JV5" s="47" t="s">
        <v>111</v>
      </c>
      <c r="JW5" s="47" t="s">
        <v>109</v>
      </c>
      <c r="JX5" s="47" t="s">
        <v>110</v>
      </c>
      <c r="JY5" s="47" t="s">
        <v>111</v>
      </c>
      <c r="JZ5" s="47" t="s">
        <v>109</v>
      </c>
      <c r="KA5" s="47" t="s">
        <v>110</v>
      </c>
      <c r="KB5" s="47" t="s">
        <v>111</v>
      </c>
      <c r="KC5" s="47" t="s">
        <v>109</v>
      </c>
      <c r="KD5" s="47" t="s">
        <v>110</v>
      </c>
      <c r="KE5" s="47" t="s">
        <v>111</v>
      </c>
      <c r="KF5" s="47" t="s">
        <v>109</v>
      </c>
      <c r="KG5" s="47" t="s">
        <v>110</v>
      </c>
      <c r="KH5" s="47" t="s">
        <v>111</v>
      </c>
      <c r="KI5" s="47" t="s">
        <v>109</v>
      </c>
      <c r="KJ5" s="47" t="s">
        <v>110</v>
      </c>
      <c r="KK5" s="47" t="s">
        <v>111</v>
      </c>
      <c r="KL5" s="47" t="s">
        <v>109</v>
      </c>
      <c r="KM5" s="47" t="s">
        <v>110</v>
      </c>
      <c r="KN5" s="47" t="s">
        <v>111</v>
      </c>
      <c r="KO5" s="47" t="s">
        <v>109</v>
      </c>
      <c r="KP5" s="47" t="s">
        <v>110</v>
      </c>
      <c r="KQ5" s="47" t="s">
        <v>111</v>
      </c>
      <c r="KR5" s="47" t="s">
        <v>109</v>
      </c>
      <c r="KS5" s="47" t="s">
        <v>110</v>
      </c>
      <c r="KT5" s="47" t="s">
        <v>111</v>
      </c>
      <c r="KU5" s="47" t="s">
        <v>109</v>
      </c>
      <c r="KV5" s="47" t="s">
        <v>110</v>
      </c>
      <c r="KW5" s="47" t="s">
        <v>111</v>
      </c>
      <c r="KX5" s="47" t="s">
        <v>109</v>
      </c>
      <c r="KY5" s="47" t="s">
        <v>110</v>
      </c>
      <c r="KZ5" s="47" t="s">
        <v>111</v>
      </c>
      <c r="LA5" s="47" t="s">
        <v>109</v>
      </c>
      <c r="LB5" s="47" t="s">
        <v>110</v>
      </c>
      <c r="LC5" s="47" t="s">
        <v>111</v>
      </c>
      <c r="LD5" s="47" t="s">
        <v>109</v>
      </c>
      <c r="LE5" s="47" t="s">
        <v>110</v>
      </c>
      <c r="LF5" s="47" t="s">
        <v>111</v>
      </c>
      <c r="LG5" s="47" t="s">
        <v>109</v>
      </c>
      <c r="LH5" s="47" t="s">
        <v>110</v>
      </c>
      <c r="LI5" s="47" t="s">
        <v>111</v>
      </c>
      <c r="LJ5" s="47" t="s">
        <v>109</v>
      </c>
      <c r="LK5" s="47" t="s">
        <v>110</v>
      </c>
      <c r="LL5" s="47" t="s">
        <v>111</v>
      </c>
      <c r="LM5" s="47" t="s">
        <v>109</v>
      </c>
      <c r="LN5" s="47" t="s">
        <v>110</v>
      </c>
      <c r="LO5" s="47" t="s">
        <v>111</v>
      </c>
      <c r="LP5" s="47" t="s">
        <v>109</v>
      </c>
      <c r="LQ5" s="47" t="s">
        <v>110</v>
      </c>
      <c r="LR5" s="47" t="s">
        <v>111</v>
      </c>
      <c r="LS5" s="47" t="s">
        <v>109</v>
      </c>
      <c r="LT5" s="47" t="s">
        <v>110</v>
      </c>
      <c r="LU5" s="47" t="s">
        <v>111</v>
      </c>
      <c r="LV5" s="47" t="s">
        <v>109</v>
      </c>
      <c r="LW5" s="47" t="s">
        <v>110</v>
      </c>
      <c r="LX5" s="47" t="s">
        <v>111</v>
      </c>
      <c r="LY5" s="47" t="s">
        <v>109</v>
      </c>
      <c r="LZ5" s="47" t="s">
        <v>110</v>
      </c>
      <c r="MA5" s="47" t="s">
        <v>111</v>
      </c>
      <c r="MB5" s="47" t="s">
        <v>109</v>
      </c>
      <c r="MC5" s="47" t="s">
        <v>110</v>
      </c>
      <c r="MD5" s="47" t="s">
        <v>111</v>
      </c>
      <c r="ME5" s="47" t="s">
        <v>109</v>
      </c>
      <c r="MF5" s="47" t="s">
        <v>110</v>
      </c>
      <c r="MG5" s="47" t="s">
        <v>111</v>
      </c>
      <c r="MH5" s="47" t="s">
        <v>109</v>
      </c>
      <c r="MI5" s="47" t="s">
        <v>110</v>
      </c>
      <c r="MJ5" s="47" t="s">
        <v>111</v>
      </c>
      <c r="MK5" s="47" t="s">
        <v>109</v>
      </c>
      <c r="ML5" s="47" t="s">
        <v>110</v>
      </c>
      <c r="MM5" s="47" t="s">
        <v>111</v>
      </c>
      <c r="MN5" s="47" t="s">
        <v>109</v>
      </c>
      <c r="MO5" s="47" t="s">
        <v>110</v>
      </c>
      <c r="MP5" s="47" t="s">
        <v>111</v>
      </c>
      <c r="MQ5" s="47" t="s">
        <v>109</v>
      </c>
      <c r="MR5" s="47" t="s">
        <v>110</v>
      </c>
      <c r="MS5" s="47" t="s">
        <v>111</v>
      </c>
      <c r="MT5" s="47" t="s">
        <v>109</v>
      </c>
      <c r="MU5" s="47" t="s">
        <v>110</v>
      </c>
      <c r="MV5" s="47" t="s">
        <v>111</v>
      </c>
      <c r="MW5" s="47" t="s">
        <v>109</v>
      </c>
      <c r="MX5" s="47" t="s">
        <v>110</v>
      </c>
      <c r="MY5" s="47" t="s">
        <v>111</v>
      </c>
      <c r="MZ5" s="47" t="s">
        <v>109</v>
      </c>
      <c r="NA5" s="47" t="s">
        <v>110</v>
      </c>
      <c r="NB5" s="47" t="s">
        <v>111</v>
      </c>
      <c r="NC5" s="47" t="s">
        <v>109</v>
      </c>
      <c r="ND5" s="47" t="s">
        <v>110</v>
      </c>
      <c r="NE5" s="47" t="s">
        <v>111</v>
      </c>
      <c r="NF5" s="47" t="s">
        <v>109</v>
      </c>
      <c r="NG5" s="47" t="s">
        <v>110</v>
      </c>
      <c r="NH5" s="47" t="s">
        <v>111</v>
      </c>
      <c r="NI5" s="47" t="s">
        <v>109</v>
      </c>
      <c r="NJ5" s="47" t="s">
        <v>110</v>
      </c>
      <c r="NK5" s="47" t="s">
        <v>111</v>
      </c>
      <c r="NL5" s="47" t="s">
        <v>109</v>
      </c>
      <c r="NM5" s="47" t="s">
        <v>110</v>
      </c>
      <c r="NN5" s="47" t="s">
        <v>111</v>
      </c>
      <c r="NO5" s="47" t="s">
        <v>109</v>
      </c>
      <c r="NP5" s="47" t="s">
        <v>110</v>
      </c>
      <c r="NQ5" s="47" t="s">
        <v>111</v>
      </c>
      <c r="NR5" s="47" t="s">
        <v>109</v>
      </c>
      <c r="NS5" s="47" t="s">
        <v>110</v>
      </c>
      <c r="NT5" s="47" t="s">
        <v>111</v>
      </c>
      <c r="NU5" s="47" t="s">
        <v>109</v>
      </c>
      <c r="NV5" s="47" t="s">
        <v>110</v>
      </c>
      <c r="NW5" s="47" t="s">
        <v>111</v>
      </c>
      <c r="NX5" s="47" t="s">
        <v>109</v>
      </c>
      <c r="NY5" s="47" t="s">
        <v>110</v>
      </c>
      <c r="NZ5" s="47" t="s">
        <v>111</v>
      </c>
      <c r="OA5" s="47" t="s">
        <v>109</v>
      </c>
      <c r="OB5" s="47" t="s">
        <v>110</v>
      </c>
      <c r="OC5" s="47" t="s">
        <v>111</v>
      </c>
      <c r="OD5" s="47" t="s">
        <v>109</v>
      </c>
      <c r="OE5" s="47" t="s">
        <v>110</v>
      </c>
      <c r="OF5" s="47" t="s">
        <v>111</v>
      </c>
      <c r="OG5" s="47" t="s">
        <v>109</v>
      </c>
      <c r="OH5" s="47" t="s">
        <v>110</v>
      </c>
      <c r="OI5" s="47" t="s">
        <v>111</v>
      </c>
      <c r="OJ5" s="47" t="s">
        <v>109</v>
      </c>
      <c r="OK5" s="47" t="s">
        <v>110</v>
      </c>
      <c r="OL5" s="47" t="s">
        <v>111</v>
      </c>
      <c r="OM5" s="47" t="s">
        <v>109</v>
      </c>
      <c r="ON5" s="47" t="s">
        <v>110</v>
      </c>
      <c r="OO5" s="47" t="s">
        <v>111</v>
      </c>
      <c r="OP5" s="47" t="s">
        <v>109</v>
      </c>
      <c r="OQ5" s="47" t="s">
        <v>110</v>
      </c>
      <c r="OR5" s="47" t="s">
        <v>111</v>
      </c>
      <c r="OS5" s="47" t="s">
        <v>109</v>
      </c>
      <c r="OT5" s="47" t="s">
        <v>110</v>
      </c>
      <c r="OU5" s="47" t="s">
        <v>111</v>
      </c>
      <c r="OV5" s="47" t="s">
        <v>109</v>
      </c>
      <c r="OW5" s="47" t="s">
        <v>110</v>
      </c>
      <c r="OX5" s="47" t="s">
        <v>111</v>
      </c>
      <c r="OY5" s="47" t="s">
        <v>109</v>
      </c>
      <c r="OZ5" s="47" t="s">
        <v>110</v>
      </c>
      <c r="PA5" s="47" t="s">
        <v>111</v>
      </c>
      <c r="PB5" s="47" t="s">
        <v>109</v>
      </c>
      <c r="PC5" s="47" t="s">
        <v>110</v>
      </c>
      <c r="PD5" s="47" t="s">
        <v>111</v>
      </c>
      <c r="PE5" s="47" t="s">
        <v>109</v>
      </c>
      <c r="PF5" s="47" t="s">
        <v>110</v>
      </c>
      <c r="PG5" s="47" t="s">
        <v>111</v>
      </c>
      <c r="PH5" s="47" t="s">
        <v>109</v>
      </c>
      <c r="PI5" s="47" t="s">
        <v>110</v>
      </c>
      <c r="PJ5" s="47" t="s">
        <v>111</v>
      </c>
      <c r="PK5" s="7"/>
      <c r="PL5" s="7"/>
    </row>
    <row r="6" spans="1:428" ht="23.25">
      <c r="A6" s="51">
        <v>101</v>
      </c>
      <c r="B6" s="52">
        <v>1</v>
      </c>
      <c r="C6" s="53" t="s">
        <v>113</v>
      </c>
      <c r="D6" s="53"/>
      <c r="E6" s="53"/>
      <c r="F6" s="53"/>
      <c r="G6" s="53"/>
      <c r="H6" s="53"/>
      <c r="I6" s="53"/>
      <c r="J6" s="54">
        <f t="shared" ref="J6:K37" si="0">BF6+CY6+PB6</f>
        <v>1016748</v>
      </c>
      <c r="K6" s="54">
        <f t="shared" si="0"/>
        <v>4400</v>
      </c>
      <c r="L6" s="54"/>
      <c r="M6" s="55">
        <f>J6+K6+L6</f>
        <v>1021148</v>
      </c>
      <c r="N6" s="54">
        <f t="shared" ref="N6:O37" si="1">BI6+DB6+PE6</f>
        <v>1095787</v>
      </c>
      <c r="O6" s="54">
        <f t="shared" si="1"/>
        <v>44624</v>
      </c>
      <c r="P6" s="54"/>
      <c r="Q6" s="55">
        <f>SUM(N6:P6)</f>
        <v>1140411</v>
      </c>
      <c r="R6" s="54">
        <f t="shared" ref="R6:S37" si="2">BL6+DE6+PH6</f>
        <v>1103895</v>
      </c>
      <c r="S6" s="54">
        <f t="shared" si="2"/>
        <v>44614</v>
      </c>
      <c r="T6" s="54"/>
      <c r="U6" s="55">
        <f>SUM(R6:T6)</f>
        <v>1148509</v>
      </c>
      <c r="V6" s="56">
        <f>V7+V20+V46+V62</f>
        <v>100294</v>
      </c>
      <c r="W6" s="56">
        <f>W7+W20+W46+W62</f>
        <v>0</v>
      </c>
      <c r="X6" s="56"/>
      <c r="Y6" s="56">
        <f>Y7+Y20+Y46+Y62</f>
        <v>1741</v>
      </c>
      <c r="Z6" s="56">
        <f>Z7+Z20+Z46+Z62</f>
        <v>0</v>
      </c>
      <c r="AA6" s="56"/>
      <c r="AB6" s="56">
        <f>AB7+AB20+AB46+AB62</f>
        <v>871</v>
      </c>
      <c r="AC6" s="56">
        <f>AC7+AC20+AC46+AC62</f>
        <v>0</v>
      </c>
      <c r="AD6" s="56"/>
      <c r="AE6" s="56">
        <f>AE7+AE20+AE46+AE62</f>
        <v>0</v>
      </c>
      <c r="AF6" s="56">
        <f>AF7+AF20+AF46+AF62</f>
        <v>0</v>
      </c>
      <c r="AG6" s="56"/>
      <c r="AH6" s="56">
        <f>AH7+AH20+AH46+AH62</f>
        <v>0</v>
      </c>
      <c r="AI6" s="56">
        <f>AI7+AI20+AI46+AI62</f>
        <v>0</v>
      </c>
      <c r="AJ6" s="56"/>
      <c r="AK6" s="56">
        <f>AK7+AK20+AK46+AK62</f>
        <v>0</v>
      </c>
      <c r="AL6" s="56">
        <f>AL7+AL20+AL46+AL62</f>
        <v>0</v>
      </c>
      <c r="AM6" s="56"/>
      <c r="AN6" s="56">
        <f>AN7+AN20+AN46+AN62</f>
        <v>0</v>
      </c>
      <c r="AO6" s="56">
        <f>AO7+AO20+AO46+AO62</f>
        <v>0</v>
      </c>
      <c r="AP6" s="56"/>
      <c r="AQ6" s="56">
        <f>AQ7+AQ20+AQ46+AQ62</f>
        <v>0</v>
      </c>
      <c r="AR6" s="56">
        <f>AR7+AR20+AR46+AR62</f>
        <v>0</v>
      </c>
      <c r="AS6" s="56"/>
      <c r="AT6" s="56">
        <f>AT7+AT20+AT46+AT62</f>
        <v>1625</v>
      </c>
      <c r="AU6" s="56">
        <f>AU7+AU20+AU46+AU62</f>
        <v>0</v>
      </c>
      <c r="AV6" s="56"/>
      <c r="AW6" s="56">
        <f>AW7+AW20+AW46+AW62</f>
        <v>0</v>
      </c>
      <c r="AX6" s="56">
        <f>AX7+AX20+AX46+AX62</f>
        <v>0</v>
      </c>
      <c r="AY6" s="56"/>
      <c r="AZ6" s="56">
        <f>AZ7+AZ20+AZ46+AZ62</f>
        <v>0</v>
      </c>
      <c r="BA6" s="56">
        <f>BA7+BA20+BA46+BA62</f>
        <v>0</v>
      </c>
      <c r="BB6" s="56"/>
      <c r="BC6" s="56">
        <f>BC7+BC20+BC46+BC62</f>
        <v>0</v>
      </c>
      <c r="BD6" s="56">
        <f>BD7+BD20+BD46+BD62</f>
        <v>0</v>
      </c>
      <c r="BE6" s="56"/>
      <c r="BF6" s="56">
        <f>BF7+BF20+BF46+BF62</f>
        <v>100294</v>
      </c>
      <c r="BG6" s="56">
        <f>BG7+BG20+BG46+BG62</f>
        <v>0</v>
      </c>
      <c r="BH6" s="56"/>
      <c r="BI6" s="56">
        <f>BI7+BI20+BI46+BI62</f>
        <v>1741</v>
      </c>
      <c r="BJ6" s="56">
        <f>BJ7+BJ20+BJ46+BJ62</f>
        <v>0</v>
      </c>
      <c r="BK6" s="56"/>
      <c r="BL6" s="56">
        <f>BL7+BL20+BL46+BL62</f>
        <v>2496</v>
      </c>
      <c r="BM6" s="56">
        <f>BM7+BM20+BM46+BM62</f>
        <v>0</v>
      </c>
      <c r="BN6" s="56"/>
      <c r="BO6" s="56">
        <f>BO7+BO20+BO46+BO62</f>
        <v>5343</v>
      </c>
      <c r="BP6" s="56">
        <f>BP7+BP20+BP46+BP62</f>
        <v>0</v>
      </c>
      <c r="BQ6" s="56"/>
      <c r="BR6" s="56">
        <f>BR7+BR20+BR46+BR62</f>
        <v>546</v>
      </c>
      <c r="BS6" s="56">
        <f>BS7+BS20+BS46+BS62</f>
        <v>0</v>
      </c>
      <c r="BT6" s="56"/>
      <c r="BU6" s="56">
        <f>BU7+BU20+BU46+BU62</f>
        <v>449</v>
      </c>
      <c r="BV6" s="56">
        <f>BV7+BV20+BV46+BV62</f>
        <v>0</v>
      </c>
      <c r="BW6" s="56"/>
      <c r="BX6" s="56">
        <f>BX7+BX20+BX46+BX62</f>
        <v>1300</v>
      </c>
      <c r="BY6" s="56">
        <f>BY7+BY20+BY46+BY62</f>
        <v>0</v>
      </c>
      <c r="BZ6" s="56"/>
      <c r="CA6" s="56">
        <f>CA7+CA20+CA46+CA62</f>
        <v>7707</v>
      </c>
      <c r="CB6" s="56">
        <f>CB7+CB20+CB46+CB62</f>
        <v>0</v>
      </c>
      <c r="CC6" s="56"/>
      <c r="CD6" s="56">
        <f>CD7+CD20+CD46+CD62</f>
        <v>7607</v>
      </c>
      <c r="CE6" s="56">
        <f>CE7+CE20+CE46+CE62</f>
        <v>0</v>
      </c>
      <c r="CF6" s="56"/>
      <c r="CG6" s="56">
        <f>CG7+CG20+CG46+CG62</f>
        <v>2400</v>
      </c>
      <c r="CH6" s="56">
        <f>CH7+CH20+CH46+CH62</f>
        <v>0</v>
      </c>
      <c r="CI6" s="56"/>
      <c r="CJ6" s="56">
        <f>CJ7+CJ20+CJ46+CJ62</f>
        <v>1729</v>
      </c>
      <c r="CK6" s="56">
        <f>CK7+CK20+CK46+CK62</f>
        <v>0</v>
      </c>
      <c r="CL6" s="56"/>
      <c r="CM6" s="56">
        <f>CM7+CM20+CM46+CM62</f>
        <v>1729</v>
      </c>
      <c r="CN6" s="56">
        <f>CN7+CN20+CN46+CN62</f>
        <v>0</v>
      </c>
      <c r="CO6" s="56"/>
      <c r="CP6" s="56">
        <f>CP7+CP20+CP46+CP62</f>
        <v>0</v>
      </c>
      <c r="CQ6" s="56">
        <f>CQ7+CQ20+CQ46+CQ62</f>
        <v>0</v>
      </c>
      <c r="CR6" s="56"/>
      <c r="CS6" s="56">
        <f>CS7+CS20+CS46+CS62</f>
        <v>162</v>
      </c>
      <c r="CT6" s="56">
        <f>CT7+CT20+CT46+CT62</f>
        <v>0</v>
      </c>
      <c r="CU6" s="56"/>
      <c r="CV6" s="56">
        <f>CV7+CV20+CV46+CV62</f>
        <v>162</v>
      </c>
      <c r="CW6" s="56">
        <f>CW7+CW20+CW46+CW62</f>
        <v>0</v>
      </c>
      <c r="CX6" s="56"/>
      <c r="CY6" s="56">
        <f>CY7+CY20+CY46+CY62</f>
        <v>9043</v>
      </c>
      <c r="CZ6" s="56">
        <f>CZ7+CZ20+CZ46+CZ62</f>
        <v>0</v>
      </c>
      <c r="DA6" s="56"/>
      <c r="DB6" s="56">
        <f>DB7+DB20+DB46+DB62</f>
        <v>10144</v>
      </c>
      <c r="DC6" s="56">
        <f>DC7+DC20+DC46+DC62</f>
        <v>0</v>
      </c>
      <c r="DD6" s="56"/>
      <c r="DE6" s="56">
        <f>DE7+DE20+DE46+DE62</f>
        <v>9947</v>
      </c>
      <c r="DF6" s="56">
        <f>DF7+DF20+DF46+DF62</f>
        <v>0</v>
      </c>
      <c r="DG6" s="56"/>
      <c r="DH6" s="56">
        <f>DH7+DH20+DH46+DH62</f>
        <v>0</v>
      </c>
      <c r="DI6" s="56">
        <f>DI7+DI20+DI46+DI62</f>
        <v>0</v>
      </c>
      <c r="DJ6" s="56"/>
      <c r="DK6" s="56">
        <f>DK7+DK20+DK46+DK62</f>
        <v>520</v>
      </c>
      <c r="DL6" s="56">
        <f>DL7+DL20+DL46+DL62</f>
        <v>0</v>
      </c>
      <c r="DM6" s="56"/>
      <c r="DN6" s="56">
        <f>DN7+DN20+DN46+DN62</f>
        <v>520</v>
      </c>
      <c r="DO6" s="56">
        <f>DO7+DO20+DO46+DO62</f>
        <v>0</v>
      </c>
      <c r="DP6" s="56"/>
      <c r="DQ6" s="56">
        <f>DQ7+DQ20+DQ46+DQ62</f>
        <v>9300</v>
      </c>
      <c r="DR6" s="56">
        <f>DR7+DR20+DR46+DR62</f>
        <v>0</v>
      </c>
      <c r="DS6" s="56"/>
      <c r="DT6" s="56">
        <f>DT7+DT20+DT46+DT62</f>
        <v>7077</v>
      </c>
      <c r="DU6" s="56">
        <f>DU7+DU20+DU46+DU62</f>
        <v>0</v>
      </c>
      <c r="DV6" s="56"/>
      <c r="DW6" s="56">
        <f>DW7+DW20+DW46+DW62</f>
        <v>7077</v>
      </c>
      <c r="DX6" s="56">
        <f>DX7+DX20+DX46+DX62</f>
        <v>0</v>
      </c>
      <c r="DY6" s="56"/>
      <c r="DZ6" s="56">
        <f>DZ7+DZ20+DZ46+DZ62</f>
        <v>8500</v>
      </c>
      <c r="EA6" s="56">
        <f>EA7+EA20+EA46+EA62</f>
        <v>0</v>
      </c>
      <c r="EB6" s="56"/>
      <c r="EC6" s="56">
        <f>EC7+EC20+EC46+EC62</f>
        <v>9355</v>
      </c>
      <c r="ED6" s="56">
        <f>ED7+ED20+ED46+ED62</f>
        <v>0</v>
      </c>
      <c r="EE6" s="56"/>
      <c r="EF6" s="56">
        <f>EF7+EF20+EF46+EF62</f>
        <v>9355</v>
      </c>
      <c r="EG6" s="56">
        <f>EG7+EG20+EG46+EG62</f>
        <v>0</v>
      </c>
      <c r="EH6" s="56"/>
      <c r="EI6" s="56">
        <f>EI7+EI20+EI46+EI62</f>
        <v>0</v>
      </c>
      <c r="EJ6" s="56">
        <f>EJ7+EJ20+EJ46+EJ62</f>
        <v>0</v>
      </c>
      <c r="EK6" s="56"/>
      <c r="EL6" s="56">
        <f>EL7+EL20+EL46+EL62</f>
        <v>120</v>
      </c>
      <c r="EM6" s="56">
        <f>EM7+EM20+EM46+EM62</f>
        <v>0</v>
      </c>
      <c r="EN6" s="56"/>
      <c r="EO6" s="56">
        <f>EO7+EO20+EO46+EO62</f>
        <v>120</v>
      </c>
      <c r="EP6" s="56">
        <f>EP7+EP20+EP46+EP62</f>
        <v>0</v>
      </c>
      <c r="EQ6" s="56"/>
      <c r="ER6" s="56">
        <f>ER7+ER20+ER46+ER62</f>
        <v>15967</v>
      </c>
      <c r="ES6" s="56">
        <f>ES7+ES20+ES46+ES62</f>
        <v>0</v>
      </c>
      <c r="ET6" s="56"/>
      <c r="EU6" s="56">
        <f>EU7+EU20+EU46+EU62</f>
        <v>9982</v>
      </c>
      <c r="EV6" s="56">
        <f>EV7+EV20+EV46+EV62</f>
        <v>0</v>
      </c>
      <c r="EW6" s="56"/>
      <c r="EX6" s="56">
        <f>EX7+EX20+EX46+EX62</f>
        <v>9982</v>
      </c>
      <c r="EY6" s="56">
        <f>EY7+EY20+EY46+EY62</f>
        <v>0</v>
      </c>
      <c r="EZ6" s="56"/>
      <c r="FA6" s="56">
        <f>FA7+FA20+FA46+FA62</f>
        <v>23950</v>
      </c>
      <c r="FB6" s="56">
        <f>FB7+FB20+FB46+FB62</f>
        <v>0</v>
      </c>
      <c r="FC6" s="56"/>
      <c r="FD6" s="56">
        <f>FD7+FD20+FD46+FD62</f>
        <v>2767</v>
      </c>
      <c r="FE6" s="56">
        <f>FE7+FE20+FE46+FE62</f>
        <v>0</v>
      </c>
      <c r="FF6" s="56"/>
      <c r="FG6" s="56">
        <f>FG7+FG20+FG46+FG62</f>
        <v>2767</v>
      </c>
      <c r="FH6" s="56">
        <f>FH7+FH20+FH46+FH62</f>
        <v>0</v>
      </c>
      <c r="FI6" s="56"/>
      <c r="FJ6" s="56">
        <f>FJ7+FJ20+FJ46+FJ62</f>
        <v>0</v>
      </c>
      <c r="FK6" s="56">
        <f>FK7+FK20+FK46+FK62</f>
        <v>0</v>
      </c>
      <c r="FL6" s="56"/>
      <c r="FM6" s="56">
        <f>FM7+FM20+FM46+FM62</f>
        <v>128</v>
      </c>
      <c r="FN6" s="56">
        <f>FN7+FN20+FN46+FN62</f>
        <v>0</v>
      </c>
      <c r="FO6" s="56"/>
      <c r="FP6" s="56">
        <f>FP7+FP20+FP46+FP62</f>
        <v>128</v>
      </c>
      <c r="FQ6" s="56">
        <f>FQ7+FQ20+FQ46+FQ62</f>
        <v>0</v>
      </c>
      <c r="FR6" s="56"/>
      <c r="FS6" s="56">
        <f>FS7+FS20+FS46+FS62</f>
        <v>37000</v>
      </c>
      <c r="FT6" s="56">
        <f>FT7+FT20+FT46+FT62</f>
        <v>0</v>
      </c>
      <c r="FU6" s="56"/>
      <c r="FV6" s="56">
        <f>FV7+FV20+FV46+FV62</f>
        <v>55074</v>
      </c>
      <c r="FW6" s="56">
        <f>FW7+FW20+FW46+FW62</f>
        <v>0</v>
      </c>
      <c r="FX6" s="56"/>
      <c r="FY6" s="56">
        <f>FY7+FY20+FY46+FY62</f>
        <v>55074</v>
      </c>
      <c r="FZ6" s="56">
        <f>FZ7+FZ20+FZ46+FZ62</f>
        <v>0</v>
      </c>
      <c r="GA6" s="56"/>
      <c r="GB6" s="56">
        <f>GB7+GB20+GB46+GB62</f>
        <v>2000</v>
      </c>
      <c r="GC6" s="56">
        <f>GC7+GC20+GC46+GC62</f>
        <v>0</v>
      </c>
      <c r="GD6" s="56"/>
      <c r="GE6" s="56">
        <f>GE7+GE20+GE46+GE62</f>
        <v>3593</v>
      </c>
      <c r="GF6" s="56">
        <f>GF7+GF20+GF46+GF62</f>
        <v>0</v>
      </c>
      <c r="GG6" s="56"/>
      <c r="GH6" s="56">
        <f>GH7+GH20+GH46+GH62</f>
        <v>3593</v>
      </c>
      <c r="GI6" s="56">
        <f>GI7+GI20+GI46+GI62</f>
        <v>0</v>
      </c>
      <c r="GJ6" s="56"/>
      <c r="GK6" s="56">
        <f>GK7+GK20+GK46+GK62</f>
        <v>4500</v>
      </c>
      <c r="GL6" s="56">
        <f>GL7+GL20+GL46+GL62</f>
        <v>0</v>
      </c>
      <c r="GM6" s="56"/>
      <c r="GN6" s="56">
        <f>GN7+GN20+GN46+GN62</f>
        <v>0</v>
      </c>
      <c r="GO6" s="56">
        <f>GO7+GO20+GO46+GO62</f>
        <v>0</v>
      </c>
      <c r="GP6" s="56"/>
      <c r="GQ6" s="56">
        <f>GQ7+GQ20+GQ46+GQ62</f>
        <v>0</v>
      </c>
      <c r="GR6" s="56">
        <f>GR7+GR20+GR46+GR62</f>
        <v>0</v>
      </c>
      <c r="GS6" s="56"/>
      <c r="GT6" s="56">
        <f>GT7+GT20+GT46+GT62</f>
        <v>0</v>
      </c>
      <c r="GU6" s="56">
        <f>GU7+GU20+GU46+GU62</f>
        <v>0</v>
      </c>
      <c r="GV6" s="56"/>
      <c r="GW6" s="56">
        <f>GW7+GW20+GW46+GW62</f>
        <v>29064</v>
      </c>
      <c r="GX6" s="56">
        <f>GX7+GX20+GX46+GX62</f>
        <v>0</v>
      </c>
      <c r="GY6" s="56"/>
      <c r="GZ6" s="56">
        <f>GZ7+GZ20+GZ46+GZ62</f>
        <v>36660</v>
      </c>
      <c r="HA6" s="56">
        <f>HA7+HA20+HA46+HA62</f>
        <v>0</v>
      </c>
      <c r="HB6" s="56"/>
      <c r="HC6" s="56">
        <f>HC7+HC20+HC46+HC62</f>
        <v>8300</v>
      </c>
      <c r="HD6" s="56">
        <f>HD7+HD20+HD46+HD62</f>
        <v>0</v>
      </c>
      <c r="HE6" s="56"/>
      <c r="HF6" s="56">
        <f>HF7+HF20+HF46+HF62</f>
        <v>17741</v>
      </c>
      <c r="HG6" s="56">
        <f>HG7+HG20+HG46+HG62</f>
        <v>0</v>
      </c>
      <c r="HH6" s="56"/>
      <c r="HI6" s="56">
        <f>HI7+HI20+HI46+HI62</f>
        <v>17720</v>
      </c>
      <c r="HJ6" s="56">
        <f>HJ7+HJ20+HJ46+HJ62</f>
        <v>0</v>
      </c>
      <c r="HK6" s="56"/>
      <c r="HL6" s="56">
        <f>HL7+HL20+HL46+HL62</f>
        <v>0</v>
      </c>
      <c r="HM6" s="56">
        <f>HM7+HM20+HM46+HM62</f>
        <v>0</v>
      </c>
      <c r="HN6" s="56"/>
      <c r="HO6" s="56">
        <f>HO7+HO20+HO46+HO62</f>
        <v>7646</v>
      </c>
      <c r="HP6" s="56">
        <f>HP7+HP20+HP46+HP62</f>
        <v>0</v>
      </c>
      <c r="HQ6" s="56"/>
      <c r="HR6" s="56">
        <f>HR7+HR20+HR46+HR62</f>
        <v>7654</v>
      </c>
      <c r="HS6" s="56">
        <f>HS7+HS20+HS46+HS62</f>
        <v>0</v>
      </c>
      <c r="HT6" s="56"/>
      <c r="HU6" s="56">
        <f>HU7+HU20+HU46+HU62</f>
        <v>28500</v>
      </c>
      <c r="HV6" s="56">
        <f>HV7+HV20+HV46+HV62</f>
        <v>0</v>
      </c>
      <c r="HW6" s="56"/>
      <c r="HX6" s="56">
        <f>HX7+HX20+HX46+HX62</f>
        <v>0</v>
      </c>
      <c r="HY6" s="56">
        <f>HY7+HY20+HY46+HY62</f>
        <v>41379</v>
      </c>
      <c r="HZ6" s="56"/>
      <c r="IA6" s="56">
        <f>IA7+IA20+IA46+IA62</f>
        <v>0</v>
      </c>
      <c r="IB6" s="56">
        <f>IB7+IB20+IB46+IB62</f>
        <v>41369</v>
      </c>
      <c r="IC6" s="56"/>
      <c r="ID6" s="56">
        <f>ID7+ID20+ID46+ID62</f>
        <v>752206</v>
      </c>
      <c r="IE6" s="56">
        <f>IE7+IE20+IE46+IE62</f>
        <v>0</v>
      </c>
      <c r="IF6" s="56"/>
      <c r="IG6" s="56">
        <f>IG7+IG20+IG46+IG62</f>
        <v>849205</v>
      </c>
      <c r="IH6" s="56">
        <f>IH7+IH20+IH46+IH62</f>
        <v>0</v>
      </c>
      <c r="II6" s="56"/>
      <c r="IJ6" s="56">
        <f>IJ7+IJ20+IJ46+IJ62</f>
        <v>849205</v>
      </c>
      <c r="IK6" s="56">
        <f>IK7+IK20+IK46+IK62</f>
        <v>0</v>
      </c>
      <c r="IL6" s="56"/>
      <c r="IM6" s="56">
        <f>IM7+IM20+IM46+IM62</f>
        <v>0</v>
      </c>
      <c r="IN6" s="56">
        <f>IN7+IN20+IN46+IN62</f>
        <v>0</v>
      </c>
      <c r="IO6" s="56"/>
      <c r="IP6" s="56">
        <f>IP7+IP20+IP46+IP62</f>
        <v>10520</v>
      </c>
      <c r="IQ6" s="56">
        <f>IQ7+IQ20+IQ46+IQ62</f>
        <v>0</v>
      </c>
      <c r="IR6" s="56"/>
      <c r="IS6" s="56">
        <f>IS7+IS20+IS46+IS62</f>
        <v>10519</v>
      </c>
      <c r="IT6" s="56">
        <f>IT7+IT20+IT46+IT62</f>
        <v>0</v>
      </c>
      <c r="IU6" s="56"/>
      <c r="IV6" s="56">
        <f>IV7+IV20+IV46+IV62</f>
        <v>0</v>
      </c>
      <c r="IW6" s="56">
        <f>IW7+IW20+IW46+IW62</f>
        <v>0</v>
      </c>
      <c r="IX6" s="56"/>
      <c r="IY6" s="56">
        <f>IY7+IY20+IY46+IY62</f>
        <v>0</v>
      </c>
      <c r="IZ6" s="56">
        <f>IZ7+IZ20+IZ46+IZ62</f>
        <v>0</v>
      </c>
      <c r="JA6" s="56"/>
      <c r="JB6" s="56">
        <f>JB7+JB20+JB46+JB62</f>
        <v>0</v>
      </c>
      <c r="JC6" s="56">
        <f>JC7+JC20+JC46+JC62</f>
        <v>0</v>
      </c>
      <c r="JD6" s="56"/>
      <c r="JE6" s="56">
        <f>JE7+JE20+JE46+JE62</f>
        <v>0</v>
      </c>
      <c r="JF6" s="56">
        <f>JF7+JF20+JF46+JF62</f>
        <v>0</v>
      </c>
      <c r="JG6" s="56"/>
      <c r="JH6" s="56">
        <f>JH7+JH20+JH46+JH62</f>
        <v>0</v>
      </c>
      <c r="JI6" s="56">
        <f>JI7+JI20+JI46+JI62</f>
        <v>0</v>
      </c>
      <c r="JJ6" s="56"/>
      <c r="JK6" s="56">
        <f>JK7+JK20+JK46+JK62</f>
        <v>0</v>
      </c>
      <c r="JL6" s="56">
        <f>JL7+JL20+JL46+JL62</f>
        <v>0</v>
      </c>
      <c r="JM6" s="56"/>
      <c r="JN6" s="56">
        <f>JN7+JN20+JN46+JN62</f>
        <v>5188</v>
      </c>
      <c r="JO6" s="56">
        <f>JO7+JO20+JO46+JO62</f>
        <v>0</v>
      </c>
      <c r="JP6" s="56"/>
      <c r="JQ6" s="56">
        <f>JQ7+JQ20+JQ46+JQ62</f>
        <v>4250</v>
      </c>
      <c r="JR6" s="56">
        <f>JR7+JR20+JR46+JR62</f>
        <v>0</v>
      </c>
      <c r="JS6" s="56"/>
      <c r="JT6" s="56">
        <f>JT7+JT20+JT46+JT62</f>
        <v>4183</v>
      </c>
      <c r="JU6" s="56">
        <f>JU7+JU20+JU46+JU62</f>
        <v>0</v>
      </c>
      <c r="JV6" s="56"/>
      <c r="JW6" s="56">
        <f>JW7+JW20+JW46+JW62</f>
        <v>0</v>
      </c>
      <c r="JX6" s="56">
        <f>JX7+JX20+JX46+JX62</f>
        <v>0</v>
      </c>
      <c r="JY6" s="56"/>
      <c r="JZ6" s="56">
        <f>JZ7+JZ20+JZ46+JZ62</f>
        <v>0</v>
      </c>
      <c r="KA6" s="56">
        <f>KA7+KA20+KA46+KA62</f>
        <v>0</v>
      </c>
      <c r="KB6" s="56"/>
      <c r="KC6" s="56">
        <f>KC7+KC20+KC46+KC62</f>
        <v>0</v>
      </c>
      <c r="KD6" s="56">
        <f>KD7+KD20+KD46+KD62</f>
        <v>0</v>
      </c>
      <c r="KE6" s="56"/>
      <c r="KF6" s="56">
        <f>KF7+KF20+KF46+KF62</f>
        <v>0</v>
      </c>
      <c r="KG6" s="56">
        <f>KG7+KG20+KG46+KG62</f>
        <v>0</v>
      </c>
      <c r="KH6" s="56"/>
      <c r="KI6" s="56">
        <f>KI7+KI20+KI46+KI62</f>
        <v>0</v>
      </c>
      <c r="KJ6" s="56">
        <f>KJ7+KJ20+KJ46+KJ62</f>
        <v>0</v>
      </c>
      <c r="KK6" s="56"/>
      <c r="KL6" s="56">
        <f>KL7+KL20+KL46+KL62</f>
        <v>0</v>
      </c>
      <c r="KM6" s="56">
        <f>KM7+KM20+KM46+KM62</f>
        <v>0</v>
      </c>
      <c r="KN6" s="56"/>
      <c r="KO6" s="56">
        <f>KO7+KO20+KO46+KO62</f>
        <v>0</v>
      </c>
      <c r="KP6" s="56">
        <f>KP7+KP20+KP46+KP62</f>
        <v>0</v>
      </c>
      <c r="KQ6" s="56"/>
      <c r="KR6" s="56">
        <f>KR7+KR20+KR46+KR62</f>
        <v>62429</v>
      </c>
      <c r="KS6" s="56">
        <f>KS7+KS20+KS46+KS62</f>
        <v>0</v>
      </c>
      <c r="KT6" s="56"/>
      <c r="KU6" s="56">
        <f>KU7+KU20+KU46+KU62</f>
        <v>62429</v>
      </c>
      <c r="KV6" s="56">
        <f>KV7+KV20+KV46+KV62</f>
        <v>0</v>
      </c>
      <c r="KW6" s="56"/>
      <c r="KX6" s="56">
        <f>KX7+KX20+KX46+KX62</f>
        <v>2000</v>
      </c>
      <c r="KY6" s="56">
        <f>KY7+KY20+KY46+KY62</f>
        <v>0</v>
      </c>
      <c r="KZ6" s="56"/>
      <c r="LA6" s="56">
        <f>LA7+LA20+LA46+LA62</f>
        <v>0</v>
      </c>
      <c r="LB6" s="56">
        <f>LB7+LB20+LB46+LB62</f>
        <v>0</v>
      </c>
      <c r="LC6" s="56"/>
      <c r="LD6" s="56">
        <f>LD7+LD20+LD46+LD62</f>
        <v>0</v>
      </c>
      <c r="LE6" s="56">
        <f>LE7+LE20+LE46+LE62</f>
        <v>0</v>
      </c>
      <c r="LF6" s="56"/>
      <c r="LG6" s="56">
        <f>LG7+LG20+LG46+LG62</f>
        <v>10000</v>
      </c>
      <c r="LH6" s="56">
        <f>LH7+LH20+LH46+LH62</f>
        <v>0</v>
      </c>
      <c r="LI6" s="56"/>
      <c r="LJ6" s="56">
        <f>LJ7+LJ20+LJ46+LJ62</f>
        <v>0</v>
      </c>
      <c r="LK6" s="56">
        <f>LK7+LK20+LK46+LK62</f>
        <v>0</v>
      </c>
      <c r="LL6" s="56"/>
      <c r="LM6" s="56">
        <f>LM7+LM20+LM46+LM62</f>
        <v>0</v>
      </c>
      <c r="LN6" s="56">
        <f>LN7+LN20+LN46+LN62</f>
        <v>0</v>
      </c>
      <c r="LO6" s="56"/>
      <c r="LP6" s="56">
        <f>LP7+LP20+LP46+LP62</f>
        <v>0</v>
      </c>
      <c r="LQ6" s="56">
        <f>LQ7+LQ20+LQ46+LQ62</f>
        <v>0</v>
      </c>
      <c r="LR6" s="56"/>
      <c r="LS6" s="56">
        <f>LS7+LS20+LS46+LS62</f>
        <v>13538</v>
      </c>
      <c r="LT6" s="56">
        <f>LT7+LT20+LT46+LT62</f>
        <v>0</v>
      </c>
      <c r="LU6" s="56"/>
      <c r="LV6" s="56">
        <f>LV7+LV20+LV46+LV62</f>
        <v>13538</v>
      </c>
      <c r="LW6" s="56">
        <f>LW7+LW20+LW46+LW62</f>
        <v>0</v>
      </c>
      <c r="LX6" s="56"/>
      <c r="LY6" s="56">
        <f>LY7+LY20+LY46+LY62</f>
        <v>0</v>
      </c>
      <c r="LZ6" s="56">
        <f>LZ7+LZ20+LZ46+LZ62</f>
        <v>2700</v>
      </c>
      <c r="MA6" s="56"/>
      <c r="MB6" s="56">
        <f>MB7+MB20+MB46+MB62</f>
        <v>0</v>
      </c>
      <c r="MC6" s="56">
        <f>MC7+MC20+MC46+MC62</f>
        <v>2843</v>
      </c>
      <c r="MD6" s="56"/>
      <c r="ME6" s="56">
        <f>ME7+ME20+ME46+ME62</f>
        <v>0</v>
      </c>
      <c r="MF6" s="56">
        <f>MF7+MF20+MF46+MF62</f>
        <v>2843</v>
      </c>
      <c r="MG6" s="56"/>
      <c r="MH6" s="56">
        <f>MH7+MH20+MH46+MH62</f>
        <v>0</v>
      </c>
      <c r="MI6" s="56">
        <f>MI7+MI20+MI46+MI62</f>
        <v>1700</v>
      </c>
      <c r="MJ6" s="56"/>
      <c r="MK6" s="56">
        <f>MK7+MK20+MK46+MK62</f>
        <v>0</v>
      </c>
      <c r="ML6" s="56">
        <f>ML7+ML20+ML46+ML62</f>
        <v>0</v>
      </c>
      <c r="MM6" s="56"/>
      <c r="MN6" s="56">
        <f>MN7+MN20+MN46+MN62</f>
        <v>0</v>
      </c>
      <c r="MO6" s="56">
        <f>MO7+MO20+MO46+MO62</f>
        <v>0</v>
      </c>
      <c r="MP6" s="56"/>
      <c r="MQ6" s="56">
        <f>MQ7+MQ20+MQ46+MQ62</f>
        <v>0</v>
      </c>
      <c r="MR6" s="56">
        <f>MR7+MR20+MR46+MR62</f>
        <v>0</v>
      </c>
      <c r="MS6" s="56"/>
      <c r="MT6" s="56">
        <f>MT7+MT20+MT46+MT62</f>
        <v>23</v>
      </c>
      <c r="MU6" s="56">
        <f>MU7+MU20+MU46+MU62</f>
        <v>0</v>
      </c>
      <c r="MV6" s="56"/>
      <c r="MW6" s="56">
        <f>MW7+MW20+MW46+MW62</f>
        <v>23</v>
      </c>
      <c r="MX6" s="56">
        <f>MX7+MX20+MX46+MX62</f>
        <v>0</v>
      </c>
      <c r="MY6" s="56"/>
      <c r="MZ6" s="56">
        <f>MZ7+MZ20+MZ46+MZ62</f>
        <v>0</v>
      </c>
      <c r="NA6" s="56">
        <f>NA7+NA20+NA46+NA62</f>
        <v>0</v>
      </c>
      <c r="NB6" s="56"/>
      <c r="NC6" s="56">
        <f>NC7+NC20+NC46+NC62</f>
        <v>396</v>
      </c>
      <c r="ND6" s="56">
        <f>ND7+ND20+ND46+ND62</f>
        <v>0</v>
      </c>
      <c r="NE6" s="56"/>
      <c r="NF6" s="56">
        <f>NF7+NF20+NF46+NF62</f>
        <v>396</v>
      </c>
      <c r="NG6" s="56">
        <f>NG7+NG20+NG46+NG62</f>
        <v>0</v>
      </c>
      <c r="NH6" s="56"/>
      <c r="NI6" s="56">
        <f>NI7+NI20+NI46+NI62</f>
        <v>0</v>
      </c>
      <c r="NJ6" s="56">
        <f>NJ7+NJ20+NJ46+NJ62</f>
        <v>0</v>
      </c>
      <c r="NK6" s="56"/>
      <c r="NL6" s="56">
        <f>NL7+NL20+NL46+NL62</f>
        <v>434</v>
      </c>
      <c r="NM6" s="56">
        <f>NM7+NM20+NM46+NM62</f>
        <v>0</v>
      </c>
      <c r="NN6" s="56"/>
      <c r="NO6" s="56">
        <f>NO7+NO20+NO46+NO62</f>
        <v>434</v>
      </c>
      <c r="NP6" s="56">
        <f>NP7+NP20+NP46+NP62</f>
        <v>0</v>
      </c>
      <c r="NQ6" s="56"/>
      <c r="NR6" s="56">
        <f>NR7+NR20+NR46+NR62</f>
        <v>0</v>
      </c>
      <c r="NS6" s="56">
        <f>NS7+NS20+NS46+NS62</f>
        <v>0</v>
      </c>
      <c r="NT6" s="56"/>
      <c r="NU6" s="56">
        <f>NU7+NU20+NU46+NU62</f>
        <v>0</v>
      </c>
      <c r="NV6" s="56">
        <f>NV7+NV20+NV46+NV62</f>
        <v>0</v>
      </c>
      <c r="NW6" s="56"/>
      <c r="NX6" s="56">
        <f>NX7+NX20+NX46+NX62</f>
        <v>0</v>
      </c>
      <c r="NY6" s="56">
        <f>NY7+NY20+NY46+NY62</f>
        <v>0</v>
      </c>
      <c r="NZ6" s="56"/>
      <c r="OA6" s="56">
        <f>OA7+OA20+OA46+OA62</f>
        <v>0</v>
      </c>
      <c r="OB6" s="56">
        <f>OB7+OB20+OB46+OB62</f>
        <v>0</v>
      </c>
      <c r="OC6" s="56"/>
      <c r="OD6" s="56">
        <f>OD7+OD20+OD46+OD62</f>
        <v>0</v>
      </c>
      <c r="OE6" s="56">
        <f>OE7+OE20+OE46+OE62</f>
        <v>402</v>
      </c>
      <c r="OF6" s="56"/>
      <c r="OG6" s="56">
        <f>OG7+OG20+OG46+OG62</f>
        <v>0</v>
      </c>
      <c r="OH6" s="56">
        <f>OH7+OH20+OH46+OH62</f>
        <v>402</v>
      </c>
      <c r="OI6" s="56"/>
      <c r="OJ6" s="56">
        <f>OJ7+OJ20+OJ46+OJ62</f>
        <v>0</v>
      </c>
      <c r="OK6" s="56">
        <f>OK7+OK20+OK46+OK62</f>
        <v>0</v>
      </c>
      <c r="OL6" s="56"/>
      <c r="OM6" s="56">
        <f>OM7+OM20+OM46+OM62</f>
        <v>0</v>
      </c>
      <c r="ON6" s="56">
        <f>ON7+ON20+ON46+ON62</f>
        <v>0</v>
      </c>
      <c r="OO6" s="56"/>
      <c r="OP6" s="56">
        <f>OP7+OP20+OP46+OP62</f>
        <v>35</v>
      </c>
      <c r="OQ6" s="56">
        <f>OQ7+OQ20+OQ46+OQ62</f>
        <v>0</v>
      </c>
      <c r="OR6" s="56"/>
      <c r="OS6" s="56">
        <f>OS7+OS20+OS46+OS62</f>
        <v>0</v>
      </c>
      <c r="OT6" s="56">
        <f>OT7+OT20+OT46+OT62</f>
        <v>0</v>
      </c>
      <c r="OU6" s="56"/>
      <c r="OV6" s="56">
        <f>OV7+OV20+OV46+OV62</f>
        <v>40</v>
      </c>
      <c r="OW6" s="56">
        <f>OW7+OW20+OW46+OW62</f>
        <v>0</v>
      </c>
      <c r="OX6" s="56"/>
      <c r="OY6" s="56">
        <f>OY7+OY20+OY46+OY62</f>
        <v>40</v>
      </c>
      <c r="OZ6" s="56">
        <f>OZ7+OZ20+OZ46+OZ62</f>
        <v>0</v>
      </c>
      <c r="PA6" s="56"/>
      <c r="PB6" s="54">
        <f>SUMIFS(DH6:MP6,$DH$1:$MP$1,"eredeti előirányzat",$DH$5:$MP$5,"Kötelező feladatok")</f>
        <v>907411</v>
      </c>
      <c r="PC6" s="54">
        <f t="shared" ref="PC6:PC69" si="3">SUMIFS(DI6:OT6,$DH$1:$OS$1,"eredeti előirányzat",$DH$5:$OS$5,"Kötelező feladatok")</f>
        <v>4400</v>
      </c>
      <c r="PD6" s="54"/>
      <c r="PE6" s="54">
        <f t="shared" ref="PE6:PF37" si="4">SUMIFS(DK6:OV6,$DK$1:$OV$1,"módosított előirányzat",$DK$5:$OV$5,"Kötelező feladatok")</f>
        <v>1083902</v>
      </c>
      <c r="PF6" s="54">
        <f t="shared" si="4"/>
        <v>44624</v>
      </c>
      <c r="PG6" s="56">
        <f>SUMIF($DH$5:$PD$5,"Államigazgatási feladatok",DH6:PD6)</f>
        <v>0</v>
      </c>
      <c r="PH6" s="56">
        <f>PH7+PH20+PH46+PH62</f>
        <v>1091452</v>
      </c>
      <c r="PI6" s="56">
        <f>PI7+PI20+PI46+PI62</f>
        <v>44614</v>
      </c>
      <c r="PJ6" s="56"/>
      <c r="PK6" s="7"/>
      <c r="PL6" s="7"/>
    </row>
    <row r="7" spans="1:428">
      <c r="A7" s="57"/>
      <c r="B7" s="58"/>
      <c r="C7" s="59">
        <v>1</v>
      </c>
      <c r="D7" s="60" t="s">
        <v>114</v>
      </c>
      <c r="E7" s="59"/>
      <c r="F7" s="59"/>
      <c r="G7" s="59"/>
      <c r="H7" s="59"/>
      <c r="I7" s="61" t="s">
        <v>115</v>
      </c>
      <c r="J7" s="62">
        <f t="shared" si="0"/>
        <v>463681</v>
      </c>
      <c r="K7" s="62">
        <f t="shared" si="0"/>
        <v>0</v>
      </c>
      <c r="L7" s="62"/>
      <c r="M7" s="63">
        <f t="shared" ref="M7:M70" si="5">J7+K7+L7</f>
        <v>463681</v>
      </c>
      <c r="N7" s="62">
        <f t="shared" si="1"/>
        <v>521378</v>
      </c>
      <c r="O7" s="62">
        <f t="shared" si="1"/>
        <v>0</v>
      </c>
      <c r="P7" s="62"/>
      <c r="Q7" s="63">
        <f t="shared" ref="Q7:Q70" si="6">SUM(N7:P7)</f>
        <v>521378</v>
      </c>
      <c r="R7" s="62">
        <f t="shared" si="2"/>
        <v>523002</v>
      </c>
      <c r="S7" s="62">
        <f t="shared" si="2"/>
        <v>0</v>
      </c>
      <c r="T7" s="62"/>
      <c r="U7" s="63">
        <f t="shared" ref="U7:U70" si="7">SUM(R7:T7)</f>
        <v>523002</v>
      </c>
      <c r="V7" s="64">
        <f>V8+V15+V16+V17+V18+V19</f>
        <v>99294</v>
      </c>
      <c r="W7" s="64">
        <f>W8+W15+W16+W17+W18+W19</f>
        <v>0</v>
      </c>
      <c r="X7" s="64"/>
      <c r="Y7" s="64">
        <f>Y8+Y15+Y16+Y17+Y18+Y19</f>
        <v>0</v>
      </c>
      <c r="Z7" s="64">
        <f>Z8+Z15+Z16+Z17+Z18+Z19</f>
        <v>0</v>
      </c>
      <c r="AA7" s="64"/>
      <c r="AB7" s="64">
        <f>AB8+AB15+AB16+AB17+AB18+AB19</f>
        <v>0</v>
      </c>
      <c r="AC7" s="64">
        <f>AC8+AC15+AC16+AC17+AC18+AC19</f>
        <v>0</v>
      </c>
      <c r="AD7" s="64"/>
      <c r="AE7" s="64">
        <f>AE8+AE15+AE16+AE17+AE18+AE19</f>
        <v>0</v>
      </c>
      <c r="AF7" s="64">
        <f>AF8+AF15+AF16+AF17+AF18+AF19</f>
        <v>0</v>
      </c>
      <c r="AG7" s="64"/>
      <c r="AH7" s="64">
        <f>AH8+AH15+AH16+AH17+AH18+AH19</f>
        <v>0</v>
      </c>
      <c r="AI7" s="64">
        <f>AI8+AI15+AI16+AI17+AI18+AI19</f>
        <v>0</v>
      </c>
      <c r="AJ7" s="64"/>
      <c r="AK7" s="64">
        <f>AK8+AK15+AK16+AK17+AK18+AK19</f>
        <v>0</v>
      </c>
      <c r="AL7" s="64">
        <f>AL8+AL15+AL16+AL17+AL18+AL19</f>
        <v>0</v>
      </c>
      <c r="AM7" s="64"/>
      <c r="AN7" s="64">
        <f>AN8+AN15+AN16+AN17+AN18+AN19</f>
        <v>0</v>
      </c>
      <c r="AO7" s="64">
        <f>AO8+AO15+AO16+AO17+AO18+AO19</f>
        <v>0</v>
      </c>
      <c r="AP7" s="64"/>
      <c r="AQ7" s="64">
        <f>AQ8+AQ15+AQ16+AQ17+AQ18+AQ19</f>
        <v>0</v>
      </c>
      <c r="AR7" s="64">
        <f>AR8+AR15+AR16+AR17+AR18+AR19</f>
        <v>0</v>
      </c>
      <c r="AS7" s="64"/>
      <c r="AT7" s="64">
        <f>AT8+AT15+AT16+AT17+AT18+AT19</f>
        <v>1625</v>
      </c>
      <c r="AU7" s="64">
        <f>AU8+AU15+AU16+AU17+AU18+AU19</f>
        <v>0</v>
      </c>
      <c r="AV7" s="64"/>
      <c r="AW7" s="64">
        <f>AW8+AW15+AW16+AW17+AW18+AW19</f>
        <v>0</v>
      </c>
      <c r="AX7" s="64">
        <f>AX8+AX15+AX16+AX17+AX18+AX19</f>
        <v>0</v>
      </c>
      <c r="AY7" s="64"/>
      <c r="AZ7" s="64">
        <f>AZ8+AZ15+AZ16+AZ17+AZ18+AZ19</f>
        <v>0</v>
      </c>
      <c r="BA7" s="64">
        <f>BA8+BA15+BA16+BA17+BA18+BA19</f>
        <v>0</v>
      </c>
      <c r="BB7" s="64"/>
      <c r="BC7" s="64">
        <f>BC8+BC15+BC16+BC17+BC18+BC19</f>
        <v>0</v>
      </c>
      <c r="BD7" s="64">
        <f>BD8+BD15+BD16+BD17+BD18+BD19</f>
        <v>0</v>
      </c>
      <c r="BE7" s="64"/>
      <c r="BF7" s="64">
        <f>BF8+BF15+BF16+BF17+BF18+BF19</f>
        <v>99294</v>
      </c>
      <c r="BG7" s="64">
        <f>BG8+BG15+BG16+BG17+BG18+BG19</f>
        <v>0</v>
      </c>
      <c r="BH7" s="64"/>
      <c r="BI7" s="64">
        <f>BI8+BI15+BI16+BI17+BI18+BI19</f>
        <v>0</v>
      </c>
      <c r="BJ7" s="64">
        <f>BJ8+BJ15+BJ16+BJ17+BJ18+BJ19</f>
        <v>0</v>
      </c>
      <c r="BK7" s="64"/>
      <c r="BL7" s="64">
        <f>BL8+BL15+BL16+BL17+BL18+BL19</f>
        <v>1625</v>
      </c>
      <c r="BM7" s="64">
        <f>BM8+BM15+BM16+BM17+BM18+BM19</f>
        <v>0</v>
      </c>
      <c r="BN7" s="64"/>
      <c r="BO7" s="64">
        <f>BO8+BO15+BO16+BO17+BO18+BO19</f>
        <v>4943</v>
      </c>
      <c r="BP7" s="64">
        <f>BP8+BP15+BP16+BP17+BP18+BP19</f>
        <v>0</v>
      </c>
      <c r="BQ7" s="64"/>
      <c r="BR7" s="64">
        <f>BR8+BR15+BR16+BR17+BR18+BR19</f>
        <v>0</v>
      </c>
      <c r="BS7" s="64">
        <f>BS8+BS15+BS16+BS17+BS18+BS19</f>
        <v>0</v>
      </c>
      <c r="BT7" s="64"/>
      <c r="BU7" s="64">
        <f>BU8+BU15+BU16+BU17+BU18+BU19</f>
        <v>0</v>
      </c>
      <c r="BV7" s="64">
        <f>BV8+BV15+BV16+BV17+BV18+BV19</f>
        <v>0</v>
      </c>
      <c r="BW7" s="64"/>
      <c r="BX7" s="64">
        <f>BX8+BX15+BX16+BX17+BX18+BX19</f>
        <v>0</v>
      </c>
      <c r="BY7" s="64">
        <f>BY8+BY15+BY16+BY17+BY18+BY19</f>
        <v>0</v>
      </c>
      <c r="BZ7" s="64"/>
      <c r="CA7" s="64">
        <f>CA8+CA15+CA16+CA17+CA18+CA19</f>
        <v>4500</v>
      </c>
      <c r="CB7" s="64">
        <f>CB8+CB15+CB16+CB17+CB18+CB19</f>
        <v>0</v>
      </c>
      <c r="CC7" s="64"/>
      <c r="CD7" s="64">
        <f>CD8+CD15+CD16+CD17+CD18+CD19</f>
        <v>4500</v>
      </c>
      <c r="CE7" s="64">
        <f>CE8+CE15+CE16+CE17+CE18+CE19</f>
        <v>0</v>
      </c>
      <c r="CF7" s="64"/>
      <c r="CG7" s="64">
        <f>CG8+CG15+CG16+CG17+CG18+CG19</f>
        <v>0</v>
      </c>
      <c r="CH7" s="64">
        <f>CH8+CH15+CH16+CH17+CH18+CH19</f>
        <v>0</v>
      </c>
      <c r="CI7" s="64"/>
      <c r="CJ7" s="64">
        <f>CJ8+CJ15+CJ16+CJ17+CJ18+CJ19</f>
        <v>0</v>
      </c>
      <c r="CK7" s="64">
        <f>CK8+CK15+CK16+CK17+CK18+CK19</f>
        <v>0</v>
      </c>
      <c r="CL7" s="64"/>
      <c r="CM7" s="64">
        <f>CM8+CM15+CM16+CM17+CM18+CM19</f>
        <v>0</v>
      </c>
      <c r="CN7" s="64">
        <f>CN8+CN15+CN16+CN17+CN18+CN19</f>
        <v>0</v>
      </c>
      <c r="CO7" s="64"/>
      <c r="CP7" s="64">
        <f>CP8+CP15+CP16+CP17+CP18+CP19</f>
        <v>0</v>
      </c>
      <c r="CQ7" s="64">
        <f>CQ8+CQ15+CQ16+CQ17+CQ18+CQ19</f>
        <v>0</v>
      </c>
      <c r="CR7" s="64"/>
      <c r="CS7" s="64">
        <f>CS8+CS15+CS16+CS17+CS18+CS19</f>
        <v>0</v>
      </c>
      <c r="CT7" s="64">
        <f>CT8+CT15+CT16+CT17+CT18+CT19</f>
        <v>0</v>
      </c>
      <c r="CU7" s="64"/>
      <c r="CV7" s="64">
        <f>CV8+CV15+CV16+CV17+CV18+CV19</f>
        <v>0</v>
      </c>
      <c r="CW7" s="64">
        <f>CW8+CW15+CW16+CW17+CW18+CW19</f>
        <v>0</v>
      </c>
      <c r="CX7" s="64"/>
      <c r="CY7" s="64">
        <f>CY8+CY15+CY16+CY17+CY18+CY19</f>
        <v>4943</v>
      </c>
      <c r="CZ7" s="64">
        <f>CZ8+CZ15+CZ16+CZ17+CZ18+CZ19</f>
        <v>0</v>
      </c>
      <c r="DA7" s="64"/>
      <c r="DB7" s="64">
        <f>DB8+DB15+DB16+DB17+DB18+DB19</f>
        <v>4500</v>
      </c>
      <c r="DC7" s="64">
        <f>DC8+DC15+DC16+DC17+DC18+DC19</f>
        <v>0</v>
      </c>
      <c r="DD7" s="64"/>
      <c r="DE7" s="64">
        <f>DE8+DE15+DE16+DE17+DE18+DE19</f>
        <v>4500</v>
      </c>
      <c r="DF7" s="64">
        <f>DF8+DF15+DF16+DF17+DF18+DF19</f>
        <v>0</v>
      </c>
      <c r="DG7" s="64"/>
      <c r="DH7" s="64">
        <f>DH8+DH15+DH16+DH17+DH18+DH19</f>
        <v>0</v>
      </c>
      <c r="DI7" s="64">
        <f>DI8+DI15+DI16+DI17+DI18+DI19</f>
        <v>0</v>
      </c>
      <c r="DJ7" s="64"/>
      <c r="DK7" s="64">
        <f>DK8+DK15+DK16+DK17+DK18+DK19</f>
        <v>0</v>
      </c>
      <c r="DL7" s="64">
        <f>DL8+DL15+DL16+DL17+DL18+DL19</f>
        <v>0</v>
      </c>
      <c r="DM7" s="64"/>
      <c r="DN7" s="64">
        <f>DN8+DN15+DN16+DN17+DN18+DN19</f>
        <v>0</v>
      </c>
      <c r="DO7" s="64">
        <f>DO8+DO15+DO16+DO17+DO18+DO19</f>
        <v>0</v>
      </c>
      <c r="DP7" s="64"/>
      <c r="DQ7" s="64">
        <f>DQ8+DQ15+DQ16+DQ17+DQ18+DQ19</f>
        <v>9300</v>
      </c>
      <c r="DR7" s="64">
        <f>DR8+DR15+DR16+DR17+DR18+DR19</f>
        <v>0</v>
      </c>
      <c r="DS7" s="64"/>
      <c r="DT7" s="64">
        <f>DT8+DT15+DT16+DT17+DT18+DT19</f>
        <v>6991</v>
      </c>
      <c r="DU7" s="64">
        <f>DU8+DU15+DU16+DU17+DU18+DU19</f>
        <v>0</v>
      </c>
      <c r="DV7" s="64"/>
      <c r="DW7" s="64">
        <f>DW8+DW15+DW16+DW17+DW18+DW19</f>
        <v>6991</v>
      </c>
      <c r="DX7" s="64">
        <f>DX8+DX15+DX16+DX17+DX18+DX19</f>
        <v>0</v>
      </c>
      <c r="DY7" s="64"/>
      <c r="DZ7" s="64">
        <f>DZ8+DZ15+DZ16+DZ17+DZ18+DZ19</f>
        <v>8500</v>
      </c>
      <c r="EA7" s="64">
        <f>EA8+EA15+EA16+EA17+EA18+EA19</f>
        <v>0</v>
      </c>
      <c r="EB7" s="64"/>
      <c r="EC7" s="64">
        <f>EC8+EC15+EC16+EC17+EC18+EC19</f>
        <v>9355</v>
      </c>
      <c r="ED7" s="64">
        <f>ED8+ED15+ED16+ED17+ED18+ED19</f>
        <v>0</v>
      </c>
      <c r="EE7" s="64"/>
      <c r="EF7" s="64">
        <f>EF8+EF15+EF16+EF17+EF18+EF19</f>
        <v>9355</v>
      </c>
      <c r="EG7" s="64">
        <f>EG8+EG15+EG16+EG17+EG18+EG19</f>
        <v>0</v>
      </c>
      <c r="EH7" s="64"/>
      <c r="EI7" s="64">
        <f>EI8+EI15+EI16+EI17+EI18+EI19</f>
        <v>0</v>
      </c>
      <c r="EJ7" s="64">
        <f>EJ8+EJ15+EJ16+EJ17+EJ18+EJ19</f>
        <v>0</v>
      </c>
      <c r="EK7" s="64"/>
      <c r="EL7" s="64">
        <f>EL8+EL15+EL16+EL17+EL18+EL19</f>
        <v>0</v>
      </c>
      <c r="EM7" s="64">
        <f>EM8+EM15+EM16+EM17+EM18+EM19</f>
        <v>0</v>
      </c>
      <c r="EN7" s="64"/>
      <c r="EO7" s="64">
        <f>EO8+EO15+EO16+EO17+EO18+EO19</f>
        <v>0</v>
      </c>
      <c r="EP7" s="64">
        <f>EP8+EP15+EP16+EP17+EP18+EP19</f>
        <v>0</v>
      </c>
      <c r="EQ7" s="64"/>
      <c r="ER7" s="64">
        <f>ER8+ER15+ER16+ER17+ER18+ER19</f>
        <v>0</v>
      </c>
      <c r="ES7" s="64">
        <f>ES8+ES15+ES16+ES17+ES18+ES19</f>
        <v>0</v>
      </c>
      <c r="ET7" s="64"/>
      <c r="EU7" s="64">
        <f>EU8+EU15+EU16+EU17+EU18+EU19</f>
        <v>0</v>
      </c>
      <c r="EV7" s="64">
        <f>EV8+EV15+EV16+EV17+EV18+EV19</f>
        <v>0</v>
      </c>
      <c r="EW7" s="64"/>
      <c r="EX7" s="64">
        <f>EX8+EX15+EX16+EX17+EX18+EX19</f>
        <v>0</v>
      </c>
      <c r="EY7" s="64">
        <f>EY8+EY15+EY16+EY17+EY18+EY19</f>
        <v>0</v>
      </c>
      <c r="EZ7" s="64"/>
      <c r="FA7" s="64">
        <f>FA8+FA15+FA16+FA17+FA18+FA19</f>
        <v>0</v>
      </c>
      <c r="FB7" s="64">
        <f>FB8+FB15+FB16+FB17+FB18+FB19</f>
        <v>0</v>
      </c>
      <c r="FC7" s="64"/>
      <c r="FD7" s="64">
        <f>FD8+FD15+FD16+FD17+FD18+FD19</f>
        <v>0</v>
      </c>
      <c r="FE7" s="64">
        <f>FE8+FE15+FE16+FE17+FE18+FE19</f>
        <v>0</v>
      </c>
      <c r="FF7" s="64"/>
      <c r="FG7" s="64">
        <f>FG8+FG15+FG16+FG17+FG18+FG19</f>
        <v>0</v>
      </c>
      <c r="FH7" s="64">
        <f>FH8+FH15+FH16+FH17+FH18+FH19</f>
        <v>0</v>
      </c>
      <c r="FI7" s="64"/>
      <c r="FJ7" s="64">
        <f>FJ8+FJ15+FJ16+FJ17+FJ18+FJ19</f>
        <v>0</v>
      </c>
      <c r="FK7" s="64">
        <f>FK8+FK15+FK16+FK17+FK18+FK19</f>
        <v>0</v>
      </c>
      <c r="FL7" s="64"/>
      <c r="FM7" s="64">
        <f>FM8+FM15+FM16+FM17+FM18+FM19</f>
        <v>0</v>
      </c>
      <c r="FN7" s="64">
        <f>FN8+FN15+FN16+FN17+FN18+FN19</f>
        <v>0</v>
      </c>
      <c r="FO7" s="64"/>
      <c r="FP7" s="64">
        <f>FP8+FP15+FP16+FP17+FP18+FP19</f>
        <v>0</v>
      </c>
      <c r="FQ7" s="64">
        <f>FQ8+FQ15+FQ16+FQ17+FQ18+FQ19</f>
        <v>0</v>
      </c>
      <c r="FR7" s="64"/>
      <c r="FS7" s="64">
        <f>FS8+FS15+FS16+FS17+FS18+FS19</f>
        <v>0</v>
      </c>
      <c r="FT7" s="64">
        <f>FT8+FT15+FT16+FT17+FT18+FT19</f>
        <v>0</v>
      </c>
      <c r="FU7" s="64"/>
      <c r="FV7" s="64">
        <f>FV8+FV15+FV16+FV17+FV18+FV19</f>
        <v>0</v>
      </c>
      <c r="FW7" s="64">
        <f>FW8+FW15+FW16+FW17+FW18+FW19</f>
        <v>0</v>
      </c>
      <c r="FX7" s="64"/>
      <c r="FY7" s="64">
        <f>FY8+FY15+FY16+FY17+FY18+FY19</f>
        <v>0</v>
      </c>
      <c r="FZ7" s="64">
        <f>FZ8+FZ15+FZ16+FZ17+FZ18+FZ19</f>
        <v>0</v>
      </c>
      <c r="GA7" s="64"/>
      <c r="GB7" s="64">
        <f>GB8+GB15+GB16+GB17+GB18+GB19</f>
        <v>0</v>
      </c>
      <c r="GC7" s="64">
        <f>GC8+GC15+GC16+GC17+GC18+GC19</f>
        <v>0</v>
      </c>
      <c r="GD7" s="64"/>
      <c r="GE7" s="64">
        <f>GE8+GE15+GE16+GE17+GE18+GE19</f>
        <v>0</v>
      </c>
      <c r="GF7" s="64">
        <f>GF8+GF15+GF16+GF17+GF18+GF19</f>
        <v>0</v>
      </c>
      <c r="GG7" s="64"/>
      <c r="GH7" s="64">
        <f>GH8+GH15+GH16+GH17+GH18+GH19</f>
        <v>0</v>
      </c>
      <c r="GI7" s="64">
        <f>GI8+GI15+GI16+GI17+GI18+GI19</f>
        <v>0</v>
      </c>
      <c r="GJ7" s="64"/>
      <c r="GK7" s="64">
        <f>GK8+GK15+GK16+GK17+GK18+GK19</f>
        <v>0</v>
      </c>
      <c r="GL7" s="64">
        <f>GL8+GL15+GL16+GL17+GL18+GL19</f>
        <v>0</v>
      </c>
      <c r="GM7" s="64"/>
      <c r="GN7" s="64">
        <f>GN8+GN15+GN16+GN17+GN18+GN19</f>
        <v>0</v>
      </c>
      <c r="GO7" s="64">
        <f>GO8+GO15+GO16+GO17+GO18+GO19</f>
        <v>0</v>
      </c>
      <c r="GP7" s="64"/>
      <c r="GQ7" s="64">
        <f>GQ8+GQ15+GQ16+GQ17+GQ18+GQ19</f>
        <v>0</v>
      </c>
      <c r="GR7" s="64">
        <f>GR8+GR15+GR16+GR17+GR18+GR19</f>
        <v>0</v>
      </c>
      <c r="GS7" s="64"/>
      <c r="GT7" s="64">
        <f>GT8+GT15+GT16+GT17+GT18+GT19</f>
        <v>0</v>
      </c>
      <c r="GU7" s="64">
        <f>GU8+GU15+GU16+GU17+GU18+GU19</f>
        <v>0</v>
      </c>
      <c r="GV7" s="64"/>
      <c r="GW7" s="64">
        <f>GW8+GW15+GW16+GW17+GW18+GW19</f>
        <v>0</v>
      </c>
      <c r="GX7" s="64">
        <f>GX8+GX15+GX16+GX17+GX18+GX19</f>
        <v>0</v>
      </c>
      <c r="GY7" s="64"/>
      <c r="GZ7" s="64">
        <f>GZ8+GZ15+GZ16+GZ17+GZ18+GZ19</f>
        <v>0</v>
      </c>
      <c r="HA7" s="64">
        <f>HA8+HA15+HA16+HA17+HA18+HA19</f>
        <v>0</v>
      </c>
      <c r="HB7" s="64"/>
      <c r="HC7" s="64">
        <f>HC8+HC15+HC16+HC17+HC18+HC19</f>
        <v>6000</v>
      </c>
      <c r="HD7" s="64">
        <f>HD8+HD15+HD16+HD17+HD18+HD19</f>
        <v>0</v>
      </c>
      <c r="HE7" s="64"/>
      <c r="HF7" s="64">
        <f>HF8+HF15+HF16+HF17+HF18+HF19</f>
        <v>3850</v>
      </c>
      <c r="HG7" s="64">
        <f>HG8+HG15+HG16+HG17+HG18+HG19</f>
        <v>0</v>
      </c>
      <c r="HH7" s="64"/>
      <c r="HI7" s="64">
        <f>HI8+HI15+HI16+HI17+HI18+HI19</f>
        <v>3850</v>
      </c>
      <c r="HJ7" s="64">
        <f>HJ8+HJ15+HJ16+HJ17+HJ18+HJ19</f>
        <v>0</v>
      </c>
      <c r="HK7" s="64"/>
      <c r="HL7" s="64">
        <f>HL8+HL15+HL16+HL17+HL18+HL19</f>
        <v>0</v>
      </c>
      <c r="HM7" s="64">
        <f>HM8+HM15+HM16+HM17+HM18+HM19</f>
        <v>0</v>
      </c>
      <c r="HN7" s="64"/>
      <c r="HO7" s="64">
        <f>HO8+HO15+HO16+HO17+HO18+HO19</f>
        <v>0</v>
      </c>
      <c r="HP7" s="64">
        <f>HP8+HP15+HP16+HP17+HP18+HP19</f>
        <v>0</v>
      </c>
      <c r="HQ7" s="64"/>
      <c r="HR7" s="64">
        <f>HR8+HR15+HR16+HR17+HR18+HR19</f>
        <v>0</v>
      </c>
      <c r="HS7" s="64">
        <f>HS8+HS15+HS16+HS17+HS18+HS19</f>
        <v>0</v>
      </c>
      <c r="HT7" s="64"/>
      <c r="HU7" s="64">
        <f>HU8+HU15+HU16+HU17+HU18+HU19</f>
        <v>0</v>
      </c>
      <c r="HV7" s="64">
        <f>HV8+HV15+HV16+HV17+HV18+HV19</f>
        <v>0</v>
      </c>
      <c r="HW7" s="64"/>
      <c r="HX7" s="64">
        <f>HX8+HX15+HX16+HX17+HX18+HX19</f>
        <v>0</v>
      </c>
      <c r="HY7" s="64">
        <f>HY8+HY15+HY16+HY17+HY18+HY19</f>
        <v>0</v>
      </c>
      <c r="HZ7" s="64"/>
      <c r="IA7" s="64">
        <f>IA8+IA15+IA16+IA17+IA18+IA19</f>
        <v>0</v>
      </c>
      <c r="IB7" s="64">
        <f>IB8+IB15+IB16+IB17+IB18+IB19</f>
        <v>0</v>
      </c>
      <c r="IC7" s="64"/>
      <c r="ID7" s="64">
        <f>ID8+ID15+ID16+ID17+ID18+ID19</f>
        <v>333706</v>
      </c>
      <c r="IE7" s="64">
        <f>IE8+IE15+IE16+IE17+IE18+IE19</f>
        <v>0</v>
      </c>
      <c r="IF7" s="64"/>
      <c r="IG7" s="64">
        <f>IG8+IG15+IG16+IG17+IG18+IG19</f>
        <v>423415</v>
      </c>
      <c r="IH7" s="64">
        <f>IH8+IH15+IH16+IH17+IH18+IH19</f>
        <v>0</v>
      </c>
      <c r="II7" s="64"/>
      <c r="IJ7" s="64">
        <f>IJ8+IJ15+IJ16+IJ17+IJ18+IJ19</f>
        <v>423415</v>
      </c>
      <c r="IK7" s="64">
        <f>IK8+IK15+IK16+IK17+IK18+IK19</f>
        <v>0</v>
      </c>
      <c r="IL7" s="64"/>
      <c r="IM7" s="64">
        <f>IM8+IM15+IM16+IM17+IM18+IM19</f>
        <v>0</v>
      </c>
      <c r="IN7" s="64">
        <f>IN8+IN15+IN16+IN17+IN18+IN19</f>
        <v>0</v>
      </c>
      <c r="IO7" s="64"/>
      <c r="IP7" s="64">
        <f>IP8+IP15+IP16+IP17+IP18+IP19</f>
        <v>10520</v>
      </c>
      <c r="IQ7" s="64">
        <f>IQ8+IQ15+IQ16+IQ17+IQ18+IQ19</f>
        <v>0</v>
      </c>
      <c r="IR7" s="64"/>
      <c r="IS7" s="64">
        <f>IS8+IS15+IS16+IS17+IS18+IS19</f>
        <v>10519</v>
      </c>
      <c r="IT7" s="64">
        <f>IT8+IT15+IT16+IT17+IT18+IT19</f>
        <v>0</v>
      </c>
      <c r="IU7" s="64"/>
      <c r="IV7" s="64">
        <f>IV8+IV15+IV16+IV17+IV18+IV19</f>
        <v>0</v>
      </c>
      <c r="IW7" s="64">
        <f>IW8+IW15+IW16+IW17+IW18+IW19</f>
        <v>0</v>
      </c>
      <c r="IX7" s="64"/>
      <c r="IY7" s="64">
        <f>IY8+IY15+IY16+IY17+IY18+IY19</f>
        <v>0</v>
      </c>
      <c r="IZ7" s="64">
        <f>IZ8+IZ15+IZ16+IZ17+IZ18+IZ19</f>
        <v>0</v>
      </c>
      <c r="JA7" s="64"/>
      <c r="JB7" s="64">
        <f>JB8+JB15+JB16+JB17+JB18+JB19</f>
        <v>0</v>
      </c>
      <c r="JC7" s="64">
        <f>JC8+JC15+JC16+JC17+JC18+JC19</f>
        <v>0</v>
      </c>
      <c r="JD7" s="64"/>
      <c r="JE7" s="64">
        <f>JE8+JE15+JE16+JE17+JE18+JE19</f>
        <v>0</v>
      </c>
      <c r="JF7" s="64">
        <f>JF8+JF15+JF16+JF17+JF18+JF19</f>
        <v>0</v>
      </c>
      <c r="JG7" s="64"/>
      <c r="JH7" s="64">
        <f>JH8+JH15+JH16+JH17+JH18+JH19</f>
        <v>0</v>
      </c>
      <c r="JI7" s="64">
        <f>JI8+JI15+JI16+JI17+JI18+JI19</f>
        <v>0</v>
      </c>
      <c r="JJ7" s="64"/>
      <c r="JK7" s="64">
        <f>JK8+JK15+JK16+JK17+JK18+JK19</f>
        <v>0</v>
      </c>
      <c r="JL7" s="64">
        <f>JL8+JL15+JL16+JL17+JL18+JL19</f>
        <v>0</v>
      </c>
      <c r="JM7" s="64"/>
      <c r="JN7" s="64">
        <f>JN8+JN15+JN16+JN17+JN18+JN19</f>
        <v>1938</v>
      </c>
      <c r="JO7" s="64">
        <f>JO8+JO15+JO16+JO17+JO18+JO19</f>
        <v>0</v>
      </c>
      <c r="JP7" s="64"/>
      <c r="JQ7" s="64">
        <f>JQ8+JQ15+JQ16+JQ17+JQ18+JQ19</f>
        <v>0</v>
      </c>
      <c r="JR7" s="64">
        <f>JR8+JR15+JR16+JR17+JR18+JR19</f>
        <v>0</v>
      </c>
      <c r="JS7" s="64"/>
      <c r="JT7" s="64">
        <f>JT8+JT15+JT16+JT17+JT18+JT19</f>
        <v>0</v>
      </c>
      <c r="JU7" s="64">
        <f>JU8+JU15+JU16+JU17+JU18+JU19</f>
        <v>0</v>
      </c>
      <c r="JV7" s="64"/>
      <c r="JW7" s="64">
        <f>JW8+JW15+JW16+JW17+JW18+JW19</f>
        <v>0</v>
      </c>
      <c r="JX7" s="64">
        <f>JX8+JX15+JX16+JX17+JX18+JX19</f>
        <v>0</v>
      </c>
      <c r="JY7" s="64"/>
      <c r="JZ7" s="64">
        <f>JZ8+JZ15+JZ16+JZ17+JZ18+JZ19</f>
        <v>0</v>
      </c>
      <c r="KA7" s="64">
        <f>KA8+KA15+KA16+KA17+KA18+KA19</f>
        <v>0</v>
      </c>
      <c r="KB7" s="64"/>
      <c r="KC7" s="64">
        <f>KC8+KC15+KC16+KC17+KC18+KC19</f>
        <v>0</v>
      </c>
      <c r="KD7" s="64">
        <f>KD8+KD15+KD16+KD17+KD18+KD19</f>
        <v>0</v>
      </c>
      <c r="KE7" s="64"/>
      <c r="KF7" s="64">
        <f>KF8+KF15+KF16+KF17+KF18+KF19</f>
        <v>0</v>
      </c>
      <c r="KG7" s="64">
        <f>KG8+KG15+KG16+KG17+KG18+KG19</f>
        <v>0</v>
      </c>
      <c r="KH7" s="64"/>
      <c r="KI7" s="64">
        <f>KI8+KI15+KI16+KI17+KI18+KI19</f>
        <v>0</v>
      </c>
      <c r="KJ7" s="64">
        <f>KJ8+KJ15+KJ16+KJ17+KJ18+KJ19</f>
        <v>0</v>
      </c>
      <c r="KK7" s="64"/>
      <c r="KL7" s="64">
        <f>KL8+KL15+KL16+KL17+KL18+KL19</f>
        <v>0</v>
      </c>
      <c r="KM7" s="64">
        <f>KM8+KM15+KM16+KM17+KM18+KM19</f>
        <v>0</v>
      </c>
      <c r="KN7" s="64"/>
      <c r="KO7" s="64">
        <f>KO8+KO15+KO16+KO17+KO18+KO19</f>
        <v>0</v>
      </c>
      <c r="KP7" s="64">
        <f>KP8+KP15+KP16+KP17+KP18+KP19</f>
        <v>0</v>
      </c>
      <c r="KQ7" s="64"/>
      <c r="KR7" s="64">
        <f>KR8+KR15+KR16+KR17+KR18+KR19</f>
        <v>62315</v>
      </c>
      <c r="KS7" s="64">
        <f>KS8+KS15+KS16+KS17+KS18+KS19</f>
        <v>0</v>
      </c>
      <c r="KT7" s="64"/>
      <c r="KU7" s="64">
        <f>KU8+KU15+KU16+KU17+KU18+KU19</f>
        <v>62315</v>
      </c>
      <c r="KV7" s="64">
        <f>KV8+KV15+KV16+KV17+KV18+KV19</f>
        <v>0</v>
      </c>
      <c r="KW7" s="64"/>
      <c r="KX7" s="64">
        <f>KX8+KX15+KX16+KX17+KX18+KX19</f>
        <v>0</v>
      </c>
      <c r="KY7" s="64">
        <f>KY8+KY15+KY16+KY17+KY18+KY19</f>
        <v>0</v>
      </c>
      <c r="KZ7" s="64"/>
      <c r="LA7" s="64">
        <f>LA8+LA15+LA16+LA17+LA18+LA19</f>
        <v>0</v>
      </c>
      <c r="LB7" s="64">
        <f>LB8+LB15+LB16+LB17+LB18+LB19</f>
        <v>0</v>
      </c>
      <c r="LC7" s="64"/>
      <c r="LD7" s="64">
        <f>LD8+LD15+LD16+LD17+LD18+LD19</f>
        <v>0</v>
      </c>
      <c r="LE7" s="64">
        <f>LE8+LE15+LE16+LE17+LE18+LE19</f>
        <v>0</v>
      </c>
      <c r="LF7" s="64"/>
      <c r="LG7" s="64">
        <f>LG8+LG15+LG16+LG17+LG18+LG19</f>
        <v>0</v>
      </c>
      <c r="LH7" s="64">
        <f>LH8+LH15+LH16+LH17+LH18+LH19</f>
        <v>0</v>
      </c>
      <c r="LI7" s="64"/>
      <c r="LJ7" s="64">
        <f>LJ8+LJ15+LJ16+LJ17+LJ18+LJ19</f>
        <v>0</v>
      </c>
      <c r="LK7" s="64">
        <f>LK8+LK15+LK16+LK17+LK18+LK19</f>
        <v>0</v>
      </c>
      <c r="LL7" s="64"/>
      <c r="LM7" s="64">
        <f>LM8+LM15+LM16+LM17+LM18+LM19</f>
        <v>0</v>
      </c>
      <c r="LN7" s="64">
        <f>LN8+LN15+LN16+LN17+LN18+LN19</f>
        <v>0</v>
      </c>
      <c r="LO7" s="64"/>
      <c r="LP7" s="64">
        <f>LP8+LP15+LP16+LP17+LP18+LP19</f>
        <v>0</v>
      </c>
      <c r="LQ7" s="64">
        <f>LQ8+LQ15+LQ16+LQ17+LQ18+LQ19</f>
        <v>0</v>
      </c>
      <c r="LR7" s="64"/>
      <c r="LS7" s="64">
        <f>LS8+LS15+LS16+LS17+LS18+LS19</f>
        <v>0</v>
      </c>
      <c r="LT7" s="64">
        <f>LT8+LT15+LT16+LT17+LT18+LT19</f>
        <v>0</v>
      </c>
      <c r="LU7" s="64"/>
      <c r="LV7" s="64">
        <f>LV8+LV15+LV16+LV17+LV18+LV19</f>
        <v>0</v>
      </c>
      <c r="LW7" s="64">
        <f>LW8+LW15+LW16+LW17+LW18+LW19</f>
        <v>0</v>
      </c>
      <c r="LX7" s="64"/>
      <c r="LY7" s="64">
        <f>LY8+LY15+LY16+LY17+LY18+LY19</f>
        <v>0</v>
      </c>
      <c r="LZ7" s="64">
        <f>LZ8+LZ15+LZ16+LZ17+LZ18+LZ19</f>
        <v>0</v>
      </c>
      <c r="MA7" s="64"/>
      <c r="MB7" s="64">
        <f>MB8+MB15+MB16+MB17+MB18+MB19</f>
        <v>0</v>
      </c>
      <c r="MC7" s="64">
        <f>MC8+MC15+MC16+MC17+MC18+MC19</f>
        <v>0</v>
      </c>
      <c r="MD7" s="64"/>
      <c r="ME7" s="64">
        <f>ME8+ME15+ME16+ME17+ME18+ME19</f>
        <v>0</v>
      </c>
      <c r="MF7" s="64">
        <f>MF8+MF15+MF16+MF17+MF18+MF19</f>
        <v>0</v>
      </c>
      <c r="MG7" s="64"/>
      <c r="MH7" s="64">
        <f>MH8+MH15+MH16+MH17+MH18+MH19</f>
        <v>0</v>
      </c>
      <c r="MI7" s="64">
        <f>MI8+MI15+MI16+MI17+MI18+MI19</f>
        <v>0</v>
      </c>
      <c r="MJ7" s="64"/>
      <c r="MK7" s="64">
        <f>MK8+MK15+MK16+MK17+MK18+MK19</f>
        <v>0</v>
      </c>
      <c r="ML7" s="64">
        <f>ML8+ML15+ML16+ML17+ML18+ML19</f>
        <v>0</v>
      </c>
      <c r="MM7" s="64"/>
      <c r="MN7" s="64">
        <f>MN8+MN15+MN16+MN17+MN18+MN19</f>
        <v>0</v>
      </c>
      <c r="MO7" s="64">
        <f>MO8+MO15+MO16+MO17+MO18+MO19</f>
        <v>0</v>
      </c>
      <c r="MP7" s="64"/>
      <c r="MQ7" s="64">
        <f>MQ8+MQ15+MQ16+MQ17+MQ18+MQ19</f>
        <v>0</v>
      </c>
      <c r="MR7" s="64">
        <f>MR8+MR15+MR16+MR17+MR18+MR19</f>
        <v>0</v>
      </c>
      <c r="MS7" s="64"/>
      <c r="MT7" s="64">
        <f>MT8+MT15+MT16+MT17+MT18+MT19</f>
        <v>0</v>
      </c>
      <c r="MU7" s="64">
        <f>MU8+MU15+MU16+MU17+MU18+MU19</f>
        <v>0</v>
      </c>
      <c r="MV7" s="64"/>
      <c r="MW7" s="64">
        <f>MW8+MW15+MW16+MW17+MW18+MW19</f>
        <v>0</v>
      </c>
      <c r="MX7" s="64">
        <f>MX8+MX15+MX16+MX17+MX18+MX19</f>
        <v>0</v>
      </c>
      <c r="MY7" s="64"/>
      <c r="MZ7" s="64">
        <f>MZ8+MZ15+MZ16+MZ17+MZ18+MZ19</f>
        <v>0</v>
      </c>
      <c r="NA7" s="64">
        <f>NA8+NA15+NA16+NA17+NA18+NA19</f>
        <v>0</v>
      </c>
      <c r="NB7" s="64"/>
      <c r="NC7" s="64">
        <f>NC8+NC15+NC16+NC17+NC18+NC19</f>
        <v>0</v>
      </c>
      <c r="ND7" s="64">
        <f>ND8+ND15+ND16+ND17+ND18+ND19</f>
        <v>0</v>
      </c>
      <c r="NE7" s="64"/>
      <c r="NF7" s="64">
        <f>NF8+NF15+NF16+NF17+NF18+NF19</f>
        <v>0</v>
      </c>
      <c r="NG7" s="64">
        <f>NG8+NG15+NG16+NG17+NG18+NG19</f>
        <v>0</v>
      </c>
      <c r="NH7" s="64"/>
      <c r="NI7" s="64">
        <f>NI8+NI15+NI16+NI17+NI18+NI19</f>
        <v>0</v>
      </c>
      <c r="NJ7" s="64">
        <f>NJ8+NJ15+NJ16+NJ17+NJ18+NJ19</f>
        <v>0</v>
      </c>
      <c r="NK7" s="64"/>
      <c r="NL7" s="64">
        <f>NL8+NL15+NL16+NL17+NL18+NL19</f>
        <v>432</v>
      </c>
      <c r="NM7" s="64">
        <f>NM8+NM15+NM16+NM17+NM18+NM19</f>
        <v>0</v>
      </c>
      <c r="NN7" s="64"/>
      <c r="NO7" s="64">
        <f>NO8+NO15+NO16+NO17+NO18+NO19</f>
        <v>432</v>
      </c>
      <c r="NP7" s="64">
        <f>NP8+NP15+NP16+NP17+NP18+NP19</f>
        <v>0</v>
      </c>
      <c r="NQ7" s="64"/>
      <c r="NR7" s="64">
        <f>NR8+NR15+NR16+NR17+NR18+NR19</f>
        <v>0</v>
      </c>
      <c r="NS7" s="64">
        <f>NS8+NS15+NS16+NS17+NS18+NS19</f>
        <v>0</v>
      </c>
      <c r="NT7" s="64"/>
      <c r="NU7" s="64">
        <f>NU8+NU15+NU16+NU17+NU18+NU19</f>
        <v>0</v>
      </c>
      <c r="NV7" s="64">
        <f>NV8+NV15+NV16+NV17+NV18+NV19</f>
        <v>0</v>
      </c>
      <c r="NW7" s="64"/>
      <c r="NX7" s="64">
        <f>NX8+NX15+NX16+NX17+NX18+NX19</f>
        <v>0</v>
      </c>
      <c r="NY7" s="64">
        <f>NY8+NY15+NY16+NY17+NY18+NY19</f>
        <v>0</v>
      </c>
      <c r="NZ7" s="64"/>
      <c r="OA7" s="64">
        <f>OA8+OA15+OA16+OA17+OA18+OA19</f>
        <v>0</v>
      </c>
      <c r="OB7" s="64">
        <f>OB8+OB15+OB16+OB17+OB18+OB19</f>
        <v>0</v>
      </c>
      <c r="OC7" s="64"/>
      <c r="OD7" s="64">
        <f>OD8+OD15+OD16+OD17+OD18+OD19</f>
        <v>0</v>
      </c>
      <c r="OE7" s="64">
        <f>OE8+OE15+OE16+OE17+OE18+OE19</f>
        <v>0</v>
      </c>
      <c r="OF7" s="64"/>
      <c r="OG7" s="64">
        <f>OG8+OG15+OG16+OG17+OG18+OG19</f>
        <v>0</v>
      </c>
      <c r="OH7" s="64">
        <f>OH8+OH15+OH16+OH17+OH18+OH19</f>
        <v>0</v>
      </c>
      <c r="OI7" s="64"/>
      <c r="OJ7" s="64">
        <f>OJ8+OJ15+OJ16+OJ17+OJ18+OJ19</f>
        <v>0</v>
      </c>
      <c r="OK7" s="64">
        <f>OK8+OK15+OK16+OK17+OK18+OK19</f>
        <v>0</v>
      </c>
      <c r="OL7" s="64"/>
      <c r="OM7" s="64">
        <f>OM8+OM15+OM16+OM17+OM18+OM19</f>
        <v>0</v>
      </c>
      <c r="ON7" s="64">
        <f>ON8+ON15+ON16+ON17+ON18+ON19</f>
        <v>0</v>
      </c>
      <c r="OO7" s="64"/>
      <c r="OP7" s="64">
        <f>OP8+OP15+OP16+OP17+OP18+OP19</f>
        <v>0</v>
      </c>
      <c r="OQ7" s="64">
        <f>OQ8+OQ15+OQ16+OQ17+OQ18+OQ19</f>
        <v>0</v>
      </c>
      <c r="OR7" s="64"/>
      <c r="OS7" s="64">
        <f>OS8+OS15+OS16+OS17+OS18+OS19</f>
        <v>0</v>
      </c>
      <c r="OT7" s="64">
        <f>OT8+OT15+OT16+OT17+OT18+OT19</f>
        <v>0</v>
      </c>
      <c r="OU7" s="64"/>
      <c r="OV7" s="64">
        <f>OV8+OV15+OV16+OV17+OV18+OV19</f>
        <v>0</v>
      </c>
      <c r="OW7" s="64">
        <f>OW8+OW15+OW16+OW17+OW18+OW19</f>
        <v>0</v>
      </c>
      <c r="OX7" s="64"/>
      <c r="OY7" s="64">
        <f>OY8+OY15+OY16+OY17+OY18+OY19</f>
        <v>0</v>
      </c>
      <c r="OZ7" s="64">
        <f>OZ8+OZ15+OZ16+OZ17+OZ18+OZ19</f>
        <v>0</v>
      </c>
      <c r="PA7" s="64"/>
      <c r="PB7" s="62">
        <f t="shared" ref="PB7:PC70" si="8">SUMIFS(DH7:OS7,$DH$1:$OS$1,"eredeti előirányzat",$DH$5:$OS$5,"Kötelező feladatok")</f>
        <v>359444</v>
      </c>
      <c r="PC7" s="62">
        <f t="shared" si="3"/>
        <v>0</v>
      </c>
      <c r="PD7" s="65"/>
      <c r="PE7" s="62">
        <f t="shared" si="4"/>
        <v>516878</v>
      </c>
      <c r="PF7" s="62">
        <f t="shared" si="4"/>
        <v>0</v>
      </c>
      <c r="PG7" s="66">
        <f>SUMIF($DH$5:$PD$5,"Államigazgatási feladatok",DH7:PD7)</f>
        <v>0</v>
      </c>
      <c r="PH7" s="64">
        <f>PH8+PH15+PH16+PH17+PH18+PH19</f>
        <v>516877</v>
      </c>
      <c r="PI7" s="64">
        <f>PI8+PI15+PI16+PI17+PI18+PI19</f>
        <v>0</v>
      </c>
      <c r="PJ7" s="64"/>
      <c r="PK7" s="7"/>
      <c r="PL7" s="7"/>
    </row>
    <row r="8" spans="1:428">
      <c r="A8" s="1"/>
      <c r="B8" s="1"/>
      <c r="C8" s="1"/>
      <c r="D8" s="67">
        <v>1</v>
      </c>
      <c r="E8" s="1" t="s">
        <v>116</v>
      </c>
      <c r="F8" s="67"/>
      <c r="G8" s="67"/>
      <c r="H8" s="67"/>
      <c r="I8" s="58" t="s">
        <v>117</v>
      </c>
      <c r="J8" s="68">
        <f t="shared" si="0"/>
        <v>411132</v>
      </c>
      <c r="K8" s="68">
        <f t="shared" si="0"/>
        <v>0</v>
      </c>
      <c r="L8" s="68"/>
      <c r="M8" s="69">
        <f t="shared" si="5"/>
        <v>411132</v>
      </c>
      <c r="N8" s="68">
        <f>BI8+DB8+PE8</f>
        <v>422027</v>
      </c>
      <c r="O8" s="68">
        <f t="shared" si="1"/>
        <v>0</v>
      </c>
      <c r="P8" s="68"/>
      <c r="Q8" s="69">
        <f t="shared" si="6"/>
        <v>422027</v>
      </c>
      <c r="R8" s="68">
        <f t="shared" si="2"/>
        <v>422027</v>
      </c>
      <c r="S8" s="68">
        <f t="shared" si="2"/>
        <v>0</v>
      </c>
      <c r="T8" s="68"/>
      <c r="U8" s="69">
        <f t="shared" si="7"/>
        <v>422027</v>
      </c>
      <c r="V8" s="70">
        <f>SUM(V9:V14)</f>
        <v>99294</v>
      </c>
      <c r="W8" s="70">
        <f>SUM(W9:W14)</f>
        <v>0</v>
      </c>
      <c r="X8" s="70"/>
      <c r="Y8" s="70">
        <f>SUM(Y9:Y14)</f>
        <v>0</v>
      </c>
      <c r="Z8" s="70">
        <f>SUM(Z9:Z14)</f>
        <v>0</v>
      </c>
      <c r="AA8" s="70"/>
      <c r="AB8" s="70">
        <f>SUM(AB9:AB14)</f>
        <v>0</v>
      </c>
      <c r="AC8" s="70">
        <f>SUM(AC9:AC14)</f>
        <v>0</v>
      </c>
      <c r="AD8" s="70"/>
      <c r="AE8" s="70">
        <f>SUM(AE9:AE14)</f>
        <v>0</v>
      </c>
      <c r="AF8" s="70">
        <f>SUM(AF9:AF14)</f>
        <v>0</v>
      </c>
      <c r="AG8" s="70"/>
      <c r="AH8" s="70">
        <f>SUM(AH9:AH14)</f>
        <v>0</v>
      </c>
      <c r="AI8" s="70">
        <f>SUM(AI9:AI14)</f>
        <v>0</v>
      </c>
      <c r="AJ8" s="70"/>
      <c r="AK8" s="70">
        <f>SUM(AK9:AK14)</f>
        <v>0</v>
      </c>
      <c r="AL8" s="70">
        <f>SUM(AL9:AL14)</f>
        <v>0</v>
      </c>
      <c r="AM8" s="70"/>
      <c r="AN8" s="70">
        <f>SUM(AN9:AN14)</f>
        <v>0</v>
      </c>
      <c r="AO8" s="70">
        <f>SUM(AO9:AO14)</f>
        <v>0</v>
      </c>
      <c r="AP8" s="70"/>
      <c r="AQ8" s="70">
        <f>SUM(AQ9:AQ14)</f>
        <v>0</v>
      </c>
      <c r="AR8" s="70">
        <f>SUM(AR9:AR14)</f>
        <v>0</v>
      </c>
      <c r="AS8" s="70"/>
      <c r="AT8" s="70">
        <f>SUM(AT9:AT14)</f>
        <v>0</v>
      </c>
      <c r="AU8" s="70">
        <f>SUM(AU9:AU14)</f>
        <v>0</v>
      </c>
      <c r="AV8" s="70"/>
      <c r="AW8" s="70">
        <f>SUM(AW9:AW14)</f>
        <v>0</v>
      </c>
      <c r="AX8" s="70">
        <f>SUM(AX9:AX14)</f>
        <v>0</v>
      </c>
      <c r="AY8" s="70"/>
      <c r="AZ8" s="70">
        <f>SUM(AZ9:AZ14)</f>
        <v>0</v>
      </c>
      <c r="BA8" s="70">
        <f>SUM(BA9:BA14)</f>
        <v>0</v>
      </c>
      <c r="BB8" s="70"/>
      <c r="BC8" s="70">
        <f>SUM(BC9:BC14)</f>
        <v>0</v>
      </c>
      <c r="BD8" s="70">
        <f>SUM(BD9:BD14)</f>
        <v>0</v>
      </c>
      <c r="BE8" s="70"/>
      <c r="BF8" s="70">
        <f>SUM(BF9:BF14)</f>
        <v>99294</v>
      </c>
      <c r="BG8" s="70">
        <f>SUM(BG9:BG14)</f>
        <v>0</v>
      </c>
      <c r="BH8" s="70"/>
      <c r="BI8" s="70">
        <f>SUM(BI9:BI14)</f>
        <v>0</v>
      </c>
      <c r="BJ8" s="70">
        <f>SUM(BJ9:BJ14)</f>
        <v>0</v>
      </c>
      <c r="BK8" s="70"/>
      <c r="BL8" s="70">
        <f>SUM(BL9:BL14)</f>
        <v>0</v>
      </c>
      <c r="BM8" s="70">
        <f>SUM(BM9:BM14)</f>
        <v>0</v>
      </c>
      <c r="BN8" s="70"/>
      <c r="BO8" s="70">
        <f>SUM(BO9:BO14)</f>
        <v>4943</v>
      </c>
      <c r="BP8" s="70">
        <f>SUM(BP9:BP14)</f>
        <v>0</v>
      </c>
      <c r="BQ8" s="70"/>
      <c r="BR8" s="70">
        <f>SUM(BR9:BR14)</f>
        <v>0</v>
      </c>
      <c r="BS8" s="70">
        <f>SUM(BS9:BS14)</f>
        <v>0</v>
      </c>
      <c r="BT8" s="70"/>
      <c r="BU8" s="70">
        <f>SUM(BU9:BU14)</f>
        <v>0</v>
      </c>
      <c r="BV8" s="70">
        <f>SUM(BV9:BV14)</f>
        <v>0</v>
      </c>
      <c r="BW8" s="70"/>
      <c r="BX8" s="70">
        <f>SUM(BX9:BX14)</f>
        <v>0</v>
      </c>
      <c r="BY8" s="70">
        <f>SUM(BY9:BY14)</f>
        <v>0</v>
      </c>
      <c r="BZ8" s="70"/>
      <c r="CA8" s="70">
        <f>SUM(CA9:CA14)</f>
        <v>0</v>
      </c>
      <c r="CB8" s="70">
        <f>SUM(CB9:CB14)</f>
        <v>0</v>
      </c>
      <c r="CC8" s="70"/>
      <c r="CD8" s="70">
        <f>SUM(CD9:CD14)</f>
        <v>0</v>
      </c>
      <c r="CE8" s="70">
        <f>SUM(CE9:CE14)</f>
        <v>0</v>
      </c>
      <c r="CF8" s="70"/>
      <c r="CG8" s="70">
        <f>SUM(CG9:CG14)</f>
        <v>0</v>
      </c>
      <c r="CH8" s="70">
        <f>SUM(CH9:CH14)</f>
        <v>0</v>
      </c>
      <c r="CI8" s="70"/>
      <c r="CJ8" s="70">
        <f>SUM(CJ9:CJ14)</f>
        <v>0</v>
      </c>
      <c r="CK8" s="70">
        <f>SUM(CK9:CK14)</f>
        <v>0</v>
      </c>
      <c r="CL8" s="70"/>
      <c r="CM8" s="70">
        <f>SUM(CM9:CM14)</f>
        <v>0</v>
      </c>
      <c r="CN8" s="70">
        <f>SUM(CN9:CN14)</f>
        <v>0</v>
      </c>
      <c r="CO8" s="70"/>
      <c r="CP8" s="70">
        <f>SUM(CP9:CP14)</f>
        <v>0</v>
      </c>
      <c r="CQ8" s="70">
        <f>SUM(CQ9:CQ14)</f>
        <v>0</v>
      </c>
      <c r="CR8" s="70"/>
      <c r="CS8" s="70">
        <f>SUM(CS9:CS14)</f>
        <v>0</v>
      </c>
      <c r="CT8" s="70">
        <f>SUM(CT9:CT14)</f>
        <v>0</v>
      </c>
      <c r="CU8" s="70"/>
      <c r="CV8" s="70">
        <f>SUM(CV9:CV14)</f>
        <v>0</v>
      </c>
      <c r="CW8" s="70">
        <f>SUM(CW9:CW14)</f>
        <v>0</v>
      </c>
      <c r="CX8" s="70"/>
      <c r="CY8" s="70">
        <f>SUM(CY9:CY14)</f>
        <v>4943</v>
      </c>
      <c r="CZ8" s="70">
        <f>SUM(CZ9:CZ14)</f>
        <v>0</v>
      </c>
      <c r="DA8" s="70"/>
      <c r="DB8" s="70">
        <f>SUM(DB9:DB14)</f>
        <v>0</v>
      </c>
      <c r="DC8" s="70">
        <f>SUM(DC9:DC14)</f>
        <v>0</v>
      </c>
      <c r="DD8" s="70"/>
      <c r="DE8" s="70">
        <f>SUM(DE9:DE14)</f>
        <v>0</v>
      </c>
      <c r="DF8" s="70">
        <f>SUM(DF9:DF14)</f>
        <v>0</v>
      </c>
      <c r="DG8" s="70"/>
      <c r="DH8" s="70">
        <f>SUM(DH9:DH14)</f>
        <v>0</v>
      </c>
      <c r="DI8" s="70">
        <f>SUM(DI9:DI14)</f>
        <v>0</v>
      </c>
      <c r="DJ8" s="70"/>
      <c r="DK8" s="70">
        <f>SUM(DK9:DK14)</f>
        <v>0</v>
      </c>
      <c r="DL8" s="70">
        <f>SUM(DL9:DL14)</f>
        <v>0</v>
      </c>
      <c r="DM8" s="70"/>
      <c r="DN8" s="70">
        <f>SUM(DN9:DN14)</f>
        <v>0</v>
      </c>
      <c r="DO8" s="70">
        <f>SUM(DO9:DO14)</f>
        <v>0</v>
      </c>
      <c r="DP8" s="70"/>
      <c r="DQ8" s="70">
        <f>SUM(DQ9:DQ14)</f>
        <v>0</v>
      </c>
      <c r="DR8" s="70">
        <f>SUM(DR9:DR14)</f>
        <v>0</v>
      </c>
      <c r="DS8" s="70"/>
      <c r="DT8" s="70">
        <f>SUM(DT9:DT14)</f>
        <v>0</v>
      </c>
      <c r="DU8" s="70">
        <f>SUM(DU9:DU14)</f>
        <v>0</v>
      </c>
      <c r="DV8" s="70"/>
      <c r="DW8" s="70">
        <f>SUM(DW9:DW14)</f>
        <v>0</v>
      </c>
      <c r="DX8" s="70">
        <f>SUM(DX9:DX14)</f>
        <v>0</v>
      </c>
      <c r="DY8" s="70"/>
      <c r="DZ8" s="70">
        <f>SUM(DZ9:DZ14)</f>
        <v>0</v>
      </c>
      <c r="EA8" s="70">
        <f>SUM(EA9:EA14)</f>
        <v>0</v>
      </c>
      <c r="EB8" s="70"/>
      <c r="EC8" s="70">
        <f>SUM(EC9:EC14)</f>
        <v>0</v>
      </c>
      <c r="ED8" s="70">
        <f>SUM(ED9:ED14)</f>
        <v>0</v>
      </c>
      <c r="EE8" s="70"/>
      <c r="EF8" s="70">
        <f>SUM(EF9:EF14)</f>
        <v>0</v>
      </c>
      <c r="EG8" s="70">
        <f>SUM(EG9:EG14)</f>
        <v>0</v>
      </c>
      <c r="EH8" s="70"/>
      <c r="EI8" s="70">
        <f>SUM(EI9:EI14)</f>
        <v>0</v>
      </c>
      <c r="EJ8" s="70">
        <f>SUM(EJ9:EJ14)</f>
        <v>0</v>
      </c>
      <c r="EK8" s="70"/>
      <c r="EL8" s="70">
        <f>SUM(EL9:EL14)</f>
        <v>0</v>
      </c>
      <c r="EM8" s="70">
        <f>SUM(EM9:EM14)</f>
        <v>0</v>
      </c>
      <c r="EN8" s="70"/>
      <c r="EO8" s="70">
        <f>SUM(EO9:EO14)</f>
        <v>0</v>
      </c>
      <c r="EP8" s="70">
        <f>SUM(EP9:EP14)</f>
        <v>0</v>
      </c>
      <c r="EQ8" s="70"/>
      <c r="ER8" s="70">
        <f>SUM(ER9:ER14)</f>
        <v>0</v>
      </c>
      <c r="ES8" s="70">
        <f>SUM(ES9:ES14)</f>
        <v>0</v>
      </c>
      <c r="ET8" s="70"/>
      <c r="EU8" s="70">
        <f>SUM(EU9:EU14)</f>
        <v>0</v>
      </c>
      <c r="EV8" s="70">
        <f>SUM(EV9:EV14)</f>
        <v>0</v>
      </c>
      <c r="EW8" s="70"/>
      <c r="EX8" s="70">
        <f>SUM(EX9:EX14)</f>
        <v>0</v>
      </c>
      <c r="EY8" s="70">
        <f>SUM(EY9:EY14)</f>
        <v>0</v>
      </c>
      <c r="EZ8" s="70"/>
      <c r="FA8" s="70">
        <f>SUM(FA9:FA14)</f>
        <v>0</v>
      </c>
      <c r="FB8" s="70">
        <f>SUM(FB9:FB14)</f>
        <v>0</v>
      </c>
      <c r="FC8" s="70"/>
      <c r="FD8" s="70">
        <f>SUM(FD9:FD14)</f>
        <v>0</v>
      </c>
      <c r="FE8" s="70">
        <f>SUM(FE9:FE14)</f>
        <v>0</v>
      </c>
      <c r="FF8" s="70"/>
      <c r="FG8" s="70">
        <f>SUM(FG9:FG14)</f>
        <v>0</v>
      </c>
      <c r="FH8" s="70">
        <f>SUM(FH9:FH14)</f>
        <v>0</v>
      </c>
      <c r="FI8" s="70"/>
      <c r="FJ8" s="70">
        <f>SUM(FJ9:FJ14)</f>
        <v>0</v>
      </c>
      <c r="FK8" s="70">
        <f>SUM(FK9:FK14)</f>
        <v>0</v>
      </c>
      <c r="FL8" s="70"/>
      <c r="FM8" s="70">
        <f>SUM(FM9:FM14)</f>
        <v>0</v>
      </c>
      <c r="FN8" s="70">
        <f>SUM(FN9:FN14)</f>
        <v>0</v>
      </c>
      <c r="FO8" s="70"/>
      <c r="FP8" s="70">
        <f>SUM(FP9:FP14)</f>
        <v>0</v>
      </c>
      <c r="FQ8" s="70">
        <f>SUM(FQ9:FQ14)</f>
        <v>0</v>
      </c>
      <c r="FR8" s="70"/>
      <c r="FS8" s="70">
        <f>SUM(FS9:FS14)</f>
        <v>0</v>
      </c>
      <c r="FT8" s="70">
        <f>SUM(FT9:FT14)</f>
        <v>0</v>
      </c>
      <c r="FU8" s="70"/>
      <c r="FV8" s="70">
        <f>SUM(FV9:FV14)</f>
        <v>0</v>
      </c>
      <c r="FW8" s="70">
        <f>SUM(FW9:FW14)</f>
        <v>0</v>
      </c>
      <c r="FX8" s="70"/>
      <c r="FY8" s="70">
        <f>SUM(FY9:FY14)</f>
        <v>0</v>
      </c>
      <c r="FZ8" s="70">
        <f>SUM(FZ9:FZ14)</f>
        <v>0</v>
      </c>
      <c r="GA8" s="70"/>
      <c r="GB8" s="70">
        <f>SUM(GB9:GB14)</f>
        <v>0</v>
      </c>
      <c r="GC8" s="70">
        <f>SUM(GC9:GC14)</f>
        <v>0</v>
      </c>
      <c r="GD8" s="70"/>
      <c r="GE8" s="70">
        <f>SUM(GE9:GE14)</f>
        <v>0</v>
      </c>
      <c r="GF8" s="70">
        <f>SUM(GF9:GF14)</f>
        <v>0</v>
      </c>
      <c r="GG8" s="70"/>
      <c r="GH8" s="70">
        <f>SUM(GH9:GH14)</f>
        <v>0</v>
      </c>
      <c r="GI8" s="70">
        <f>SUM(GI9:GI14)</f>
        <v>0</v>
      </c>
      <c r="GJ8" s="70"/>
      <c r="GK8" s="70">
        <f>SUM(GK9:GK14)</f>
        <v>0</v>
      </c>
      <c r="GL8" s="70">
        <f>SUM(GL9:GL14)</f>
        <v>0</v>
      </c>
      <c r="GM8" s="70"/>
      <c r="GN8" s="70">
        <f>SUM(GN9:GN14)</f>
        <v>0</v>
      </c>
      <c r="GO8" s="70">
        <f>SUM(GO9:GO14)</f>
        <v>0</v>
      </c>
      <c r="GP8" s="70"/>
      <c r="GQ8" s="70">
        <f>SUM(GQ9:GQ14)</f>
        <v>0</v>
      </c>
      <c r="GR8" s="70">
        <f>SUM(GR9:GR14)</f>
        <v>0</v>
      </c>
      <c r="GS8" s="70"/>
      <c r="GT8" s="70">
        <f>SUM(GT9:GT14)</f>
        <v>0</v>
      </c>
      <c r="GU8" s="70">
        <f>SUM(GU9:GU14)</f>
        <v>0</v>
      </c>
      <c r="GV8" s="70"/>
      <c r="GW8" s="70">
        <f>SUM(GW9:GW14)</f>
        <v>0</v>
      </c>
      <c r="GX8" s="70">
        <f>SUM(GX9:GX14)</f>
        <v>0</v>
      </c>
      <c r="GY8" s="70"/>
      <c r="GZ8" s="70">
        <f>SUM(GZ9:GZ14)</f>
        <v>0</v>
      </c>
      <c r="HA8" s="70">
        <f>SUM(HA9:HA14)</f>
        <v>0</v>
      </c>
      <c r="HB8" s="70"/>
      <c r="HC8" s="70">
        <f>SUM(HC9:HC14)</f>
        <v>0</v>
      </c>
      <c r="HD8" s="70">
        <f>SUM(HD9:HD14)</f>
        <v>0</v>
      </c>
      <c r="HE8" s="70"/>
      <c r="HF8" s="70">
        <f>SUM(HF9:HF14)</f>
        <v>0</v>
      </c>
      <c r="HG8" s="70">
        <f>SUM(HG9:HG14)</f>
        <v>0</v>
      </c>
      <c r="HH8" s="70"/>
      <c r="HI8" s="70">
        <f>SUM(HI9:HI14)</f>
        <v>0</v>
      </c>
      <c r="HJ8" s="70">
        <f>SUM(HJ9:HJ14)</f>
        <v>0</v>
      </c>
      <c r="HK8" s="70"/>
      <c r="HL8" s="70">
        <f>SUM(HL9:HL14)</f>
        <v>0</v>
      </c>
      <c r="HM8" s="70">
        <f>SUM(HM9:HM14)</f>
        <v>0</v>
      </c>
      <c r="HN8" s="70"/>
      <c r="HO8" s="70">
        <f>SUM(HO9:HO14)</f>
        <v>0</v>
      </c>
      <c r="HP8" s="70">
        <f>SUM(HP9:HP14)</f>
        <v>0</v>
      </c>
      <c r="HQ8" s="70"/>
      <c r="HR8" s="70">
        <f>SUM(HR9:HR14)</f>
        <v>0</v>
      </c>
      <c r="HS8" s="70">
        <f>SUM(HS9:HS14)</f>
        <v>0</v>
      </c>
      <c r="HT8" s="70"/>
      <c r="HU8" s="70">
        <f>SUM(HU9:HU14)</f>
        <v>0</v>
      </c>
      <c r="HV8" s="70">
        <f>SUM(HV9:HV14)</f>
        <v>0</v>
      </c>
      <c r="HW8" s="70"/>
      <c r="HX8" s="70">
        <f>SUM(HX9:HX14)</f>
        <v>0</v>
      </c>
      <c r="HY8" s="70">
        <f>SUM(HY9:HY14)</f>
        <v>0</v>
      </c>
      <c r="HZ8" s="70"/>
      <c r="IA8" s="70">
        <f>SUM(IA9:IA14)</f>
        <v>0</v>
      </c>
      <c r="IB8" s="70">
        <f>SUM(IB9:IB14)</f>
        <v>0</v>
      </c>
      <c r="IC8" s="70"/>
      <c r="ID8" s="70">
        <f>SUM(ID9:ID14)</f>
        <v>304957</v>
      </c>
      <c r="IE8" s="70">
        <f>SUM(IE9:IE14)</f>
        <v>0</v>
      </c>
      <c r="IF8" s="70"/>
      <c r="IG8" s="70">
        <f>SUM(IG9:IG14)</f>
        <v>422027</v>
      </c>
      <c r="IH8" s="70">
        <f>SUM(IH9:IH14)</f>
        <v>0</v>
      </c>
      <c r="II8" s="70"/>
      <c r="IJ8" s="70">
        <f>SUM(IJ9:IJ14)</f>
        <v>422027</v>
      </c>
      <c r="IK8" s="70">
        <f>SUM(IK9:IK14)</f>
        <v>0</v>
      </c>
      <c r="IL8" s="70"/>
      <c r="IM8" s="70">
        <f>SUM(IM9:IM14)</f>
        <v>0</v>
      </c>
      <c r="IN8" s="70">
        <f>SUM(IN9:IN14)</f>
        <v>0</v>
      </c>
      <c r="IO8" s="70"/>
      <c r="IP8" s="70">
        <f>SUM(IP9:IP14)</f>
        <v>0</v>
      </c>
      <c r="IQ8" s="70">
        <f>SUM(IQ9:IQ14)</f>
        <v>0</v>
      </c>
      <c r="IR8" s="70"/>
      <c r="IS8" s="70">
        <f>SUM(IS9:IS14)</f>
        <v>0</v>
      </c>
      <c r="IT8" s="70">
        <f>SUM(IT9:IT14)</f>
        <v>0</v>
      </c>
      <c r="IU8" s="70"/>
      <c r="IV8" s="70">
        <f>SUM(IV9:IV14)</f>
        <v>0</v>
      </c>
      <c r="IW8" s="70">
        <f>SUM(IW9:IW14)</f>
        <v>0</v>
      </c>
      <c r="IX8" s="70"/>
      <c r="IY8" s="70">
        <f>SUM(IY9:IY14)</f>
        <v>0</v>
      </c>
      <c r="IZ8" s="70">
        <f>SUM(IZ9:IZ14)</f>
        <v>0</v>
      </c>
      <c r="JA8" s="70"/>
      <c r="JB8" s="70">
        <f>SUM(JB9:JB14)</f>
        <v>0</v>
      </c>
      <c r="JC8" s="70">
        <f>SUM(JC9:JC14)</f>
        <v>0</v>
      </c>
      <c r="JD8" s="70"/>
      <c r="JE8" s="70">
        <f>SUM(JE9:JE14)</f>
        <v>0</v>
      </c>
      <c r="JF8" s="70">
        <f>SUM(JF9:JF14)</f>
        <v>0</v>
      </c>
      <c r="JG8" s="70"/>
      <c r="JH8" s="70">
        <f>SUM(JH9:JH14)</f>
        <v>0</v>
      </c>
      <c r="JI8" s="70">
        <f>SUM(JI9:JI14)</f>
        <v>0</v>
      </c>
      <c r="JJ8" s="70"/>
      <c r="JK8" s="70">
        <f>SUM(JK9:JK14)</f>
        <v>0</v>
      </c>
      <c r="JL8" s="70">
        <f>SUM(JL9:JL14)</f>
        <v>0</v>
      </c>
      <c r="JM8" s="70"/>
      <c r="JN8" s="70">
        <f>SUM(JN9:JN14)</f>
        <v>1938</v>
      </c>
      <c r="JO8" s="70">
        <f>SUM(JO9:JO14)</f>
        <v>0</v>
      </c>
      <c r="JP8" s="70"/>
      <c r="JQ8" s="70">
        <f>SUM(JQ9:JQ14)</f>
        <v>0</v>
      </c>
      <c r="JR8" s="70">
        <f>SUM(JR9:JR14)</f>
        <v>0</v>
      </c>
      <c r="JS8" s="70"/>
      <c r="JT8" s="70">
        <f>SUM(JT9:JT14)</f>
        <v>0</v>
      </c>
      <c r="JU8" s="70">
        <f>SUM(JU9:JU14)</f>
        <v>0</v>
      </c>
      <c r="JV8" s="70"/>
      <c r="JW8" s="70">
        <f>SUM(JW9:JW14)</f>
        <v>0</v>
      </c>
      <c r="JX8" s="70">
        <f>SUM(JX9:JX14)</f>
        <v>0</v>
      </c>
      <c r="JY8" s="70"/>
      <c r="JZ8" s="70">
        <f>SUM(JZ9:JZ14)</f>
        <v>0</v>
      </c>
      <c r="KA8" s="70">
        <f>SUM(KA9:KA14)</f>
        <v>0</v>
      </c>
      <c r="KB8" s="70"/>
      <c r="KC8" s="70">
        <f>SUM(KC9:KC14)</f>
        <v>0</v>
      </c>
      <c r="KD8" s="70">
        <f>SUM(KD9:KD14)</f>
        <v>0</v>
      </c>
      <c r="KE8" s="70"/>
      <c r="KF8" s="70">
        <f>SUM(KF9:KF14)</f>
        <v>0</v>
      </c>
      <c r="KG8" s="70">
        <f>SUM(KG9:KG14)</f>
        <v>0</v>
      </c>
      <c r="KH8" s="70"/>
      <c r="KI8" s="70">
        <f>SUM(KI9:KI14)</f>
        <v>0</v>
      </c>
      <c r="KJ8" s="70">
        <f>SUM(KJ9:KJ14)</f>
        <v>0</v>
      </c>
      <c r="KK8" s="70"/>
      <c r="KL8" s="70">
        <f>SUM(KL9:KL14)</f>
        <v>0</v>
      </c>
      <c r="KM8" s="70">
        <f>SUM(KM9:KM14)</f>
        <v>0</v>
      </c>
      <c r="KN8" s="70"/>
      <c r="KO8" s="70">
        <f>SUM(KO9:KO14)</f>
        <v>0</v>
      </c>
      <c r="KP8" s="70">
        <f>SUM(KP9:KP14)</f>
        <v>0</v>
      </c>
      <c r="KQ8" s="70"/>
      <c r="KR8" s="70">
        <f>SUM(KR9:KR14)</f>
        <v>0</v>
      </c>
      <c r="KS8" s="70">
        <f>SUM(KS9:KS14)</f>
        <v>0</v>
      </c>
      <c r="KT8" s="70"/>
      <c r="KU8" s="70">
        <f>SUM(KU9:KU14)</f>
        <v>0</v>
      </c>
      <c r="KV8" s="70">
        <f>SUM(KV9:KV14)</f>
        <v>0</v>
      </c>
      <c r="KW8" s="70"/>
      <c r="KX8" s="70">
        <f>SUM(KX9:KX14)</f>
        <v>0</v>
      </c>
      <c r="KY8" s="70">
        <f>SUM(KY9:KY14)</f>
        <v>0</v>
      </c>
      <c r="KZ8" s="70"/>
      <c r="LA8" s="70">
        <f>SUM(LA9:LA14)</f>
        <v>0</v>
      </c>
      <c r="LB8" s="70">
        <f>SUM(LB9:LB14)</f>
        <v>0</v>
      </c>
      <c r="LC8" s="70"/>
      <c r="LD8" s="70">
        <f>SUM(LD9:LD14)</f>
        <v>0</v>
      </c>
      <c r="LE8" s="70">
        <f>SUM(LE9:LE14)</f>
        <v>0</v>
      </c>
      <c r="LF8" s="70"/>
      <c r="LG8" s="70">
        <f>SUM(LG9:LG14)</f>
        <v>0</v>
      </c>
      <c r="LH8" s="70">
        <f>SUM(LH9:LH14)</f>
        <v>0</v>
      </c>
      <c r="LI8" s="70"/>
      <c r="LJ8" s="70">
        <f>SUM(LJ9:LJ14)</f>
        <v>0</v>
      </c>
      <c r="LK8" s="70">
        <f>SUM(LK9:LK14)</f>
        <v>0</v>
      </c>
      <c r="LL8" s="70"/>
      <c r="LM8" s="70">
        <f>SUM(LM9:LM14)</f>
        <v>0</v>
      </c>
      <c r="LN8" s="70">
        <f>SUM(LN9:LN14)</f>
        <v>0</v>
      </c>
      <c r="LO8" s="70"/>
      <c r="LP8" s="70">
        <f>SUM(LP9:LP14)</f>
        <v>0</v>
      </c>
      <c r="LQ8" s="70">
        <f>SUM(LQ9:LQ14)</f>
        <v>0</v>
      </c>
      <c r="LR8" s="70"/>
      <c r="LS8" s="70">
        <f>SUM(LS9:LS14)</f>
        <v>0</v>
      </c>
      <c r="LT8" s="70">
        <f>SUM(LT9:LT14)</f>
        <v>0</v>
      </c>
      <c r="LU8" s="70"/>
      <c r="LV8" s="70">
        <f>SUM(LV9:LV14)</f>
        <v>0</v>
      </c>
      <c r="LW8" s="70">
        <f>SUM(LW9:LW14)</f>
        <v>0</v>
      </c>
      <c r="LX8" s="70"/>
      <c r="LY8" s="70">
        <f>SUM(LY9:LY14)</f>
        <v>0</v>
      </c>
      <c r="LZ8" s="70">
        <f>SUM(LZ9:LZ14)</f>
        <v>0</v>
      </c>
      <c r="MA8" s="70"/>
      <c r="MB8" s="70">
        <f>SUM(MB9:MB14)</f>
        <v>0</v>
      </c>
      <c r="MC8" s="70">
        <f>SUM(MC9:MC14)</f>
        <v>0</v>
      </c>
      <c r="MD8" s="70"/>
      <c r="ME8" s="70">
        <f>SUM(ME9:ME14)</f>
        <v>0</v>
      </c>
      <c r="MF8" s="70">
        <f>SUM(MF9:MF14)</f>
        <v>0</v>
      </c>
      <c r="MG8" s="70"/>
      <c r="MH8" s="70">
        <f>SUM(MH9:MH14)</f>
        <v>0</v>
      </c>
      <c r="MI8" s="70">
        <f>SUM(MI9:MI14)</f>
        <v>0</v>
      </c>
      <c r="MJ8" s="70"/>
      <c r="MK8" s="70">
        <f>SUM(MK9:MK14)</f>
        <v>0</v>
      </c>
      <c r="ML8" s="70">
        <f>SUM(ML9:ML14)</f>
        <v>0</v>
      </c>
      <c r="MM8" s="70"/>
      <c r="MN8" s="70">
        <f>SUM(MN9:MN14)</f>
        <v>0</v>
      </c>
      <c r="MO8" s="70">
        <f>SUM(MO9:MO14)</f>
        <v>0</v>
      </c>
      <c r="MP8" s="70"/>
      <c r="MQ8" s="70">
        <f>SUM(MQ9:MQ14)</f>
        <v>0</v>
      </c>
      <c r="MR8" s="70">
        <f>SUM(MR9:MR14)</f>
        <v>0</v>
      </c>
      <c r="MS8" s="70"/>
      <c r="MT8" s="70">
        <f>SUM(MT9:MT14)</f>
        <v>0</v>
      </c>
      <c r="MU8" s="70">
        <f>SUM(MU9:MU14)</f>
        <v>0</v>
      </c>
      <c r="MV8" s="70"/>
      <c r="MW8" s="70">
        <f>SUM(MW9:MW14)</f>
        <v>0</v>
      </c>
      <c r="MX8" s="70">
        <f>SUM(MX9:MX14)</f>
        <v>0</v>
      </c>
      <c r="MY8" s="70"/>
      <c r="MZ8" s="70">
        <f>SUM(MZ9:MZ14)</f>
        <v>0</v>
      </c>
      <c r="NA8" s="70">
        <f>SUM(NA9:NA14)</f>
        <v>0</v>
      </c>
      <c r="NB8" s="70"/>
      <c r="NC8" s="70">
        <f>SUM(NC9:NC14)</f>
        <v>0</v>
      </c>
      <c r="ND8" s="70">
        <f>SUM(ND9:ND14)</f>
        <v>0</v>
      </c>
      <c r="NE8" s="70"/>
      <c r="NF8" s="70">
        <f>SUM(NF9:NF14)</f>
        <v>0</v>
      </c>
      <c r="NG8" s="70">
        <f>SUM(NG9:NG14)</f>
        <v>0</v>
      </c>
      <c r="NH8" s="70"/>
      <c r="NI8" s="70">
        <f>SUM(NI9:NI14)</f>
        <v>0</v>
      </c>
      <c r="NJ8" s="70">
        <f>SUM(NJ9:NJ14)</f>
        <v>0</v>
      </c>
      <c r="NK8" s="70"/>
      <c r="NL8" s="70">
        <f>SUM(NL9:NL14)</f>
        <v>0</v>
      </c>
      <c r="NM8" s="70">
        <f>SUM(NM9:NM14)</f>
        <v>0</v>
      </c>
      <c r="NN8" s="70"/>
      <c r="NO8" s="70">
        <f>SUM(NO9:NO14)</f>
        <v>0</v>
      </c>
      <c r="NP8" s="70">
        <f>SUM(NP9:NP14)</f>
        <v>0</v>
      </c>
      <c r="NQ8" s="70"/>
      <c r="NR8" s="70">
        <f>SUM(NR9:NR14)</f>
        <v>0</v>
      </c>
      <c r="NS8" s="70">
        <f>SUM(NS9:NS14)</f>
        <v>0</v>
      </c>
      <c r="NT8" s="70"/>
      <c r="NU8" s="70">
        <f>SUM(NU9:NU14)</f>
        <v>0</v>
      </c>
      <c r="NV8" s="70">
        <f>SUM(NV9:NV14)</f>
        <v>0</v>
      </c>
      <c r="NW8" s="70"/>
      <c r="NX8" s="70">
        <f>SUM(NX9:NX14)</f>
        <v>0</v>
      </c>
      <c r="NY8" s="70">
        <f>SUM(NY9:NY14)</f>
        <v>0</v>
      </c>
      <c r="NZ8" s="70"/>
      <c r="OA8" s="70">
        <f>SUM(OA9:OA14)</f>
        <v>0</v>
      </c>
      <c r="OB8" s="70">
        <f>SUM(OB9:OB14)</f>
        <v>0</v>
      </c>
      <c r="OC8" s="70"/>
      <c r="OD8" s="70">
        <f>SUM(OD9:OD14)</f>
        <v>0</v>
      </c>
      <c r="OE8" s="70">
        <f>SUM(OE9:OE14)</f>
        <v>0</v>
      </c>
      <c r="OF8" s="70"/>
      <c r="OG8" s="70">
        <f>SUM(OG9:OG14)</f>
        <v>0</v>
      </c>
      <c r="OH8" s="70">
        <f>SUM(OH9:OH14)</f>
        <v>0</v>
      </c>
      <c r="OI8" s="70"/>
      <c r="OJ8" s="70">
        <f>SUM(OJ9:OJ14)</f>
        <v>0</v>
      </c>
      <c r="OK8" s="70">
        <f>SUM(OK9:OK14)</f>
        <v>0</v>
      </c>
      <c r="OL8" s="70"/>
      <c r="OM8" s="70">
        <f>SUM(OM9:OM14)</f>
        <v>0</v>
      </c>
      <c r="ON8" s="70">
        <f>SUM(ON9:ON14)</f>
        <v>0</v>
      </c>
      <c r="OO8" s="70"/>
      <c r="OP8" s="70">
        <f>SUM(OP9:OP14)</f>
        <v>0</v>
      </c>
      <c r="OQ8" s="70">
        <f>SUM(OQ9:OQ14)</f>
        <v>0</v>
      </c>
      <c r="OR8" s="70"/>
      <c r="OS8" s="70">
        <f>SUM(OS9:OS14)</f>
        <v>0</v>
      </c>
      <c r="OT8" s="70">
        <f>SUM(OT9:OT14)</f>
        <v>0</v>
      </c>
      <c r="OU8" s="70"/>
      <c r="OV8" s="70">
        <f>SUM(OV9:OV14)</f>
        <v>0</v>
      </c>
      <c r="OW8" s="70">
        <f>SUM(OW9:OW14)</f>
        <v>0</v>
      </c>
      <c r="OX8" s="70"/>
      <c r="OY8" s="70">
        <f>SUM(OY9:OY14)</f>
        <v>0</v>
      </c>
      <c r="OZ8" s="71">
        <f>SUM(OZ9:OZ14)</f>
        <v>0</v>
      </c>
      <c r="PA8" s="70"/>
      <c r="PB8" s="68">
        <f t="shared" si="8"/>
        <v>306895</v>
      </c>
      <c r="PC8" s="68">
        <f t="shared" si="3"/>
        <v>0</v>
      </c>
      <c r="PD8" s="70"/>
      <c r="PE8" s="68">
        <f t="shared" si="4"/>
        <v>422027</v>
      </c>
      <c r="PF8" s="68">
        <f t="shared" si="4"/>
        <v>0</v>
      </c>
      <c r="PG8" s="68"/>
      <c r="PH8" s="68">
        <f t="shared" ref="PH8:PI39" si="9">SUMIFS(DN8:PA8,$DN$1:$PA$1,"tény",$DN$5:$PA$5,"Kötelező feladatok")</f>
        <v>422027</v>
      </c>
      <c r="PI8" s="68">
        <f t="shared" si="9"/>
        <v>0</v>
      </c>
      <c r="PJ8" s="70"/>
      <c r="PK8" s="7"/>
      <c r="PL8" s="7"/>
    </row>
    <row r="9" spans="1:428">
      <c r="A9" s="1"/>
      <c r="B9" s="1"/>
      <c r="C9" s="1"/>
      <c r="D9" s="58"/>
      <c r="E9" s="67">
        <v>1</v>
      </c>
      <c r="F9" s="1" t="s">
        <v>118</v>
      </c>
      <c r="G9" s="67"/>
      <c r="H9" s="67"/>
      <c r="I9" s="72" t="s">
        <v>119</v>
      </c>
      <c r="J9" s="68">
        <f t="shared" si="0"/>
        <v>249954</v>
      </c>
      <c r="K9" s="68">
        <f t="shared" si="0"/>
        <v>0</v>
      </c>
      <c r="L9" s="68"/>
      <c r="M9" s="69">
        <f t="shared" si="5"/>
        <v>249954</v>
      </c>
      <c r="N9" s="68">
        <f t="shared" si="1"/>
        <v>250671</v>
      </c>
      <c r="O9" s="68">
        <f t="shared" si="1"/>
        <v>0</v>
      </c>
      <c r="P9" s="68"/>
      <c r="Q9" s="69">
        <f t="shared" si="6"/>
        <v>250671</v>
      </c>
      <c r="R9" s="68">
        <f t="shared" si="2"/>
        <v>250671</v>
      </c>
      <c r="S9" s="68">
        <f t="shared" si="2"/>
        <v>0</v>
      </c>
      <c r="T9" s="68"/>
      <c r="U9" s="69">
        <f t="shared" si="7"/>
        <v>250671</v>
      </c>
      <c r="V9" s="73">
        <v>99294</v>
      </c>
      <c r="W9" s="73"/>
      <c r="X9" s="73"/>
      <c r="Y9" s="73"/>
      <c r="Z9" s="73"/>
      <c r="AA9" s="73"/>
      <c r="AB9" s="73">
        <v>0</v>
      </c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>
        <f t="shared" ref="BF9:BF19" si="10">V9+AE9</f>
        <v>99294</v>
      </c>
      <c r="BG9" s="73"/>
      <c r="BH9" s="73"/>
      <c r="BI9" s="73">
        <f t="shared" ref="BI9:BI18" si="11">Y9+AH9</f>
        <v>0</v>
      </c>
      <c r="BJ9" s="73"/>
      <c r="BK9" s="73"/>
      <c r="BL9" s="73">
        <f>AB9+AK9+AT9+BC9</f>
        <v>0</v>
      </c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>
        <f t="shared" ref="CY9:CY19" si="12">BO9+BX9+CG9</f>
        <v>0</v>
      </c>
      <c r="CZ9" s="73"/>
      <c r="DA9" s="73"/>
      <c r="DB9" s="73">
        <f t="shared" ref="DB9:DB19" si="13">BR9+CA9+CJ9</f>
        <v>0</v>
      </c>
      <c r="DC9" s="73"/>
      <c r="DD9" s="73"/>
      <c r="DE9" s="73">
        <f>BU9+CD9+CM9+CV9</f>
        <v>0</v>
      </c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>
        <v>150660</v>
      </c>
      <c r="IE9" s="73"/>
      <c r="IF9" s="73"/>
      <c r="IG9" s="73">
        <v>250671</v>
      </c>
      <c r="IH9" s="73"/>
      <c r="II9" s="73"/>
      <c r="IJ9" s="73">
        <v>250671</v>
      </c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  <c r="IW9" s="73"/>
      <c r="IX9" s="73"/>
      <c r="IY9" s="73"/>
      <c r="IZ9" s="73"/>
      <c r="JA9" s="73"/>
      <c r="JB9" s="73"/>
      <c r="JC9" s="73"/>
      <c r="JD9" s="73"/>
      <c r="JE9" s="73"/>
      <c r="JF9" s="73"/>
      <c r="JG9" s="73"/>
      <c r="JH9" s="73"/>
      <c r="JI9" s="73"/>
      <c r="JJ9" s="73"/>
      <c r="JK9" s="73"/>
      <c r="JL9" s="73"/>
      <c r="JM9" s="73"/>
      <c r="JN9" s="73"/>
      <c r="JO9" s="73"/>
      <c r="JP9" s="73"/>
      <c r="JQ9" s="73"/>
      <c r="JR9" s="73"/>
      <c r="JS9" s="73"/>
      <c r="JT9" s="73"/>
      <c r="JU9" s="73"/>
      <c r="JV9" s="73"/>
      <c r="JW9" s="73"/>
      <c r="JX9" s="73"/>
      <c r="JY9" s="73"/>
      <c r="JZ9" s="73"/>
      <c r="KA9" s="73"/>
      <c r="KB9" s="73"/>
      <c r="KC9" s="73"/>
      <c r="KD9" s="73"/>
      <c r="KE9" s="73"/>
      <c r="KF9" s="73"/>
      <c r="KG9" s="73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73"/>
      <c r="MB9" s="73"/>
      <c r="MC9" s="73"/>
      <c r="MD9" s="73"/>
      <c r="ME9" s="73"/>
      <c r="MF9" s="73"/>
      <c r="MG9" s="73"/>
      <c r="MH9" s="73"/>
      <c r="MI9" s="73"/>
      <c r="MJ9" s="73"/>
      <c r="MK9" s="73"/>
      <c r="ML9" s="73"/>
      <c r="MM9" s="73"/>
      <c r="MN9" s="73"/>
      <c r="MO9" s="73"/>
      <c r="MP9" s="73"/>
      <c r="MQ9" s="73"/>
      <c r="MR9" s="73"/>
      <c r="MS9" s="73"/>
      <c r="MT9" s="73"/>
      <c r="MU9" s="73"/>
      <c r="MV9" s="73"/>
      <c r="MW9" s="73"/>
      <c r="MX9" s="73"/>
      <c r="MY9" s="73"/>
      <c r="MZ9" s="73"/>
      <c r="NA9" s="73"/>
      <c r="NB9" s="73"/>
      <c r="NC9" s="73"/>
      <c r="ND9" s="73"/>
      <c r="NE9" s="73"/>
      <c r="NF9" s="73"/>
      <c r="NG9" s="73"/>
      <c r="NH9" s="73"/>
      <c r="NI9" s="73"/>
      <c r="NJ9" s="73"/>
      <c r="NK9" s="73"/>
      <c r="NL9" s="73"/>
      <c r="NM9" s="73"/>
      <c r="NN9" s="73"/>
      <c r="NO9" s="73"/>
      <c r="NP9" s="73"/>
      <c r="NQ9" s="73"/>
      <c r="NR9" s="73"/>
      <c r="NS9" s="73"/>
      <c r="NT9" s="73"/>
      <c r="NU9" s="73"/>
      <c r="NV9" s="73"/>
      <c r="NW9" s="73"/>
      <c r="NX9" s="73"/>
      <c r="NY9" s="73"/>
      <c r="NZ9" s="73"/>
      <c r="OA9" s="73"/>
      <c r="OB9" s="73"/>
      <c r="OC9" s="73"/>
      <c r="OD9" s="73"/>
      <c r="OE9" s="73"/>
      <c r="OF9" s="73"/>
      <c r="OG9" s="73"/>
      <c r="OH9" s="73"/>
      <c r="OI9" s="73"/>
      <c r="OJ9" s="73"/>
      <c r="OK9" s="73"/>
      <c r="OL9" s="73"/>
      <c r="OM9" s="73"/>
      <c r="ON9" s="73"/>
      <c r="OO9" s="73"/>
      <c r="OP9" s="73"/>
      <c r="OQ9" s="73"/>
      <c r="OR9" s="73"/>
      <c r="OS9" s="73"/>
      <c r="OT9" s="73"/>
      <c r="OU9" s="73"/>
      <c r="OV9" s="73"/>
      <c r="OW9" s="73"/>
      <c r="OX9" s="73"/>
      <c r="OY9" s="73"/>
      <c r="OZ9" s="74"/>
      <c r="PA9" s="73"/>
      <c r="PB9" s="68">
        <f t="shared" si="8"/>
        <v>150660</v>
      </c>
      <c r="PC9" s="68">
        <f t="shared" si="3"/>
        <v>0</v>
      </c>
      <c r="PD9" s="73"/>
      <c r="PE9" s="68">
        <f t="shared" si="4"/>
        <v>250671</v>
      </c>
      <c r="PF9" s="68">
        <f t="shared" si="4"/>
        <v>0</v>
      </c>
      <c r="PG9" s="68"/>
      <c r="PH9" s="68">
        <f t="shared" si="9"/>
        <v>250671</v>
      </c>
      <c r="PI9" s="68">
        <f t="shared" si="9"/>
        <v>0</v>
      </c>
      <c r="PJ9" s="73"/>
      <c r="PK9" s="7"/>
      <c r="PL9" s="7"/>
    </row>
    <row r="10" spans="1:428">
      <c r="A10" s="1"/>
      <c r="B10" s="1"/>
      <c r="C10" s="1"/>
      <c r="D10" s="58"/>
      <c r="E10" s="67">
        <v>2</v>
      </c>
      <c r="F10" s="1" t="s">
        <v>120</v>
      </c>
      <c r="G10" s="67"/>
      <c r="H10" s="67"/>
      <c r="I10" s="72" t="s">
        <v>121</v>
      </c>
      <c r="J10" s="68">
        <f t="shared" si="0"/>
        <v>105757</v>
      </c>
      <c r="K10" s="68">
        <f t="shared" si="0"/>
        <v>0</v>
      </c>
      <c r="L10" s="68"/>
      <c r="M10" s="69">
        <f t="shared" si="5"/>
        <v>105757</v>
      </c>
      <c r="N10" s="68">
        <f t="shared" si="1"/>
        <v>106090</v>
      </c>
      <c r="O10" s="68">
        <f t="shared" si="1"/>
        <v>0</v>
      </c>
      <c r="P10" s="68"/>
      <c r="Q10" s="69">
        <f t="shared" si="6"/>
        <v>106090</v>
      </c>
      <c r="R10" s="68">
        <f t="shared" si="2"/>
        <v>106090</v>
      </c>
      <c r="S10" s="68">
        <f t="shared" si="2"/>
        <v>0</v>
      </c>
      <c r="T10" s="68"/>
      <c r="U10" s="69">
        <f t="shared" si="7"/>
        <v>106090</v>
      </c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>
        <f t="shared" si="10"/>
        <v>0</v>
      </c>
      <c r="BG10" s="73"/>
      <c r="BH10" s="73"/>
      <c r="BI10" s="73">
        <f t="shared" si="11"/>
        <v>0</v>
      </c>
      <c r="BJ10" s="73"/>
      <c r="BK10" s="73"/>
      <c r="BL10" s="73">
        <f t="shared" ref="BL10:BL65" si="14">AB10+AK10+AT10+BC10</f>
        <v>0</v>
      </c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>
        <f t="shared" si="12"/>
        <v>0</v>
      </c>
      <c r="CZ10" s="73"/>
      <c r="DA10" s="73"/>
      <c r="DB10" s="73">
        <f t="shared" si="13"/>
        <v>0</v>
      </c>
      <c r="DC10" s="73"/>
      <c r="DD10" s="73"/>
      <c r="DE10" s="73">
        <f t="shared" ref="DE10:DE65" si="15">BU10+CD10+CM10+CV10</f>
        <v>0</v>
      </c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>
        <v>105757</v>
      </c>
      <c r="IE10" s="73"/>
      <c r="IF10" s="73"/>
      <c r="IG10" s="73">
        <v>106090</v>
      </c>
      <c r="IH10" s="73"/>
      <c r="II10" s="73"/>
      <c r="IJ10" s="73">
        <v>106090</v>
      </c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  <c r="IX10" s="73"/>
      <c r="IY10" s="73"/>
      <c r="IZ10" s="73"/>
      <c r="JA10" s="73"/>
      <c r="JB10" s="73"/>
      <c r="JC10" s="73"/>
      <c r="JD10" s="73"/>
      <c r="JE10" s="73"/>
      <c r="JF10" s="73"/>
      <c r="JG10" s="73"/>
      <c r="JH10" s="73"/>
      <c r="JI10" s="73"/>
      <c r="JJ10" s="73"/>
      <c r="JK10" s="73"/>
      <c r="JL10" s="73"/>
      <c r="JM10" s="73"/>
      <c r="JN10" s="73"/>
      <c r="JO10" s="73"/>
      <c r="JP10" s="73"/>
      <c r="JQ10" s="73"/>
      <c r="JR10" s="73"/>
      <c r="JS10" s="73"/>
      <c r="JT10" s="73"/>
      <c r="JU10" s="73"/>
      <c r="JV10" s="73"/>
      <c r="JW10" s="73"/>
      <c r="JX10" s="73"/>
      <c r="JY10" s="73"/>
      <c r="JZ10" s="73"/>
      <c r="KA10" s="73"/>
      <c r="KB10" s="73"/>
      <c r="KC10" s="73"/>
      <c r="KD10" s="73"/>
      <c r="KE10" s="73"/>
      <c r="KF10" s="73"/>
      <c r="KG10" s="73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73"/>
      <c r="MB10" s="73"/>
      <c r="MC10" s="73"/>
      <c r="MD10" s="73"/>
      <c r="ME10" s="73"/>
      <c r="MF10" s="73"/>
      <c r="MG10" s="73"/>
      <c r="MH10" s="73"/>
      <c r="MI10" s="73"/>
      <c r="MJ10" s="73"/>
      <c r="MK10" s="73"/>
      <c r="ML10" s="73"/>
      <c r="MM10" s="73"/>
      <c r="MN10" s="73"/>
      <c r="MO10" s="73"/>
      <c r="MP10" s="73"/>
      <c r="MQ10" s="73"/>
      <c r="MR10" s="73"/>
      <c r="MS10" s="73"/>
      <c r="MT10" s="73"/>
      <c r="MU10" s="73"/>
      <c r="MV10" s="73"/>
      <c r="MW10" s="73"/>
      <c r="MX10" s="73"/>
      <c r="MY10" s="73"/>
      <c r="MZ10" s="73"/>
      <c r="NA10" s="73"/>
      <c r="NB10" s="73"/>
      <c r="NC10" s="73"/>
      <c r="ND10" s="73"/>
      <c r="NE10" s="73"/>
      <c r="NF10" s="73"/>
      <c r="NG10" s="73"/>
      <c r="NH10" s="73"/>
      <c r="NI10" s="73"/>
      <c r="NJ10" s="73"/>
      <c r="NK10" s="73"/>
      <c r="NL10" s="73"/>
      <c r="NM10" s="73"/>
      <c r="NN10" s="73"/>
      <c r="NO10" s="73"/>
      <c r="NP10" s="73"/>
      <c r="NQ10" s="73"/>
      <c r="NR10" s="73"/>
      <c r="NS10" s="73"/>
      <c r="NT10" s="73"/>
      <c r="NU10" s="73"/>
      <c r="NV10" s="73"/>
      <c r="NW10" s="73"/>
      <c r="NX10" s="73"/>
      <c r="NY10" s="73"/>
      <c r="NZ10" s="73"/>
      <c r="OA10" s="73"/>
      <c r="OB10" s="73"/>
      <c r="OC10" s="73"/>
      <c r="OD10" s="73"/>
      <c r="OE10" s="73"/>
      <c r="OF10" s="73"/>
      <c r="OG10" s="73"/>
      <c r="OH10" s="73"/>
      <c r="OI10" s="73"/>
      <c r="OJ10" s="73"/>
      <c r="OK10" s="73"/>
      <c r="OL10" s="73"/>
      <c r="OM10" s="73"/>
      <c r="ON10" s="73"/>
      <c r="OO10" s="73"/>
      <c r="OP10" s="73"/>
      <c r="OQ10" s="73"/>
      <c r="OR10" s="73"/>
      <c r="OS10" s="73"/>
      <c r="OT10" s="73"/>
      <c r="OU10" s="73"/>
      <c r="OV10" s="73"/>
      <c r="OW10" s="73"/>
      <c r="OX10" s="73"/>
      <c r="OY10" s="73"/>
      <c r="OZ10" s="74"/>
      <c r="PA10" s="73"/>
      <c r="PB10" s="68">
        <f t="shared" si="8"/>
        <v>105757</v>
      </c>
      <c r="PC10" s="68">
        <f t="shared" si="3"/>
        <v>0</v>
      </c>
      <c r="PD10" s="73"/>
      <c r="PE10" s="68">
        <f t="shared" si="4"/>
        <v>106090</v>
      </c>
      <c r="PF10" s="68">
        <f t="shared" si="4"/>
        <v>0</v>
      </c>
      <c r="PG10" s="68"/>
      <c r="PH10" s="68">
        <f t="shared" si="9"/>
        <v>106090</v>
      </c>
      <c r="PI10" s="68">
        <f t="shared" si="9"/>
        <v>0</v>
      </c>
      <c r="PJ10" s="73"/>
      <c r="PK10" s="7"/>
      <c r="PL10" s="7"/>
    </row>
    <row r="11" spans="1:428">
      <c r="A11" s="1"/>
      <c r="B11" s="1"/>
      <c r="C11" s="1"/>
      <c r="D11" s="58"/>
      <c r="E11" s="67">
        <v>3</v>
      </c>
      <c r="F11" s="1" t="s">
        <v>122</v>
      </c>
      <c r="G11" s="67"/>
      <c r="H11" s="67"/>
      <c r="I11" s="72" t="s">
        <v>123</v>
      </c>
      <c r="J11" s="68">
        <f t="shared" si="0"/>
        <v>50478</v>
      </c>
      <c r="K11" s="68">
        <f t="shared" si="0"/>
        <v>0</v>
      </c>
      <c r="L11" s="68"/>
      <c r="M11" s="69">
        <f t="shared" si="5"/>
        <v>50478</v>
      </c>
      <c r="N11" s="68">
        <f t="shared" si="1"/>
        <v>50536</v>
      </c>
      <c r="O11" s="68">
        <f t="shared" si="1"/>
        <v>0</v>
      </c>
      <c r="P11" s="68"/>
      <c r="Q11" s="69">
        <f t="shared" si="6"/>
        <v>50536</v>
      </c>
      <c r="R11" s="68">
        <f t="shared" si="2"/>
        <v>50536</v>
      </c>
      <c r="S11" s="68">
        <f t="shared" si="2"/>
        <v>0</v>
      </c>
      <c r="T11" s="68"/>
      <c r="U11" s="69">
        <f t="shared" si="7"/>
        <v>50536</v>
      </c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>
        <f t="shared" si="10"/>
        <v>0</v>
      </c>
      <c r="BG11" s="73"/>
      <c r="BH11" s="73"/>
      <c r="BI11" s="73">
        <f t="shared" si="11"/>
        <v>0</v>
      </c>
      <c r="BJ11" s="73"/>
      <c r="BK11" s="73"/>
      <c r="BL11" s="73">
        <f t="shared" si="14"/>
        <v>0</v>
      </c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>
        <f t="shared" si="12"/>
        <v>0</v>
      </c>
      <c r="CZ11" s="73"/>
      <c r="DA11" s="73"/>
      <c r="DB11" s="73">
        <f t="shared" si="13"/>
        <v>0</v>
      </c>
      <c r="DC11" s="73"/>
      <c r="DD11" s="73"/>
      <c r="DE11" s="73">
        <f t="shared" si="15"/>
        <v>0</v>
      </c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>
        <v>48540</v>
      </c>
      <c r="IE11" s="73"/>
      <c r="IF11" s="73"/>
      <c r="IG11" s="73">
        <v>50536</v>
      </c>
      <c r="IH11" s="73"/>
      <c r="II11" s="73"/>
      <c r="IJ11" s="73">
        <v>50536</v>
      </c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  <c r="IX11" s="73"/>
      <c r="IY11" s="73"/>
      <c r="IZ11" s="73"/>
      <c r="JA11" s="73"/>
      <c r="JB11" s="73"/>
      <c r="JC11" s="73"/>
      <c r="JD11" s="73"/>
      <c r="JE11" s="73"/>
      <c r="JF11" s="73"/>
      <c r="JG11" s="73"/>
      <c r="JH11" s="73"/>
      <c r="JI11" s="73"/>
      <c r="JJ11" s="73"/>
      <c r="JK11" s="73"/>
      <c r="JL11" s="73"/>
      <c r="JM11" s="73"/>
      <c r="JN11" s="73">
        <v>1938</v>
      </c>
      <c r="JO11" s="73"/>
      <c r="JP11" s="73"/>
      <c r="JQ11" s="73"/>
      <c r="JR11" s="73"/>
      <c r="JS11" s="73"/>
      <c r="JT11" s="73"/>
      <c r="JU11" s="73"/>
      <c r="JV11" s="73"/>
      <c r="JW11" s="73"/>
      <c r="JX11" s="73"/>
      <c r="JY11" s="73"/>
      <c r="JZ11" s="73"/>
      <c r="KA11" s="73"/>
      <c r="KB11" s="73"/>
      <c r="KC11" s="73"/>
      <c r="KD11" s="73"/>
      <c r="KE11" s="73"/>
      <c r="KF11" s="73"/>
      <c r="KG11" s="73"/>
      <c r="KH11" s="73"/>
      <c r="KI11" s="73"/>
      <c r="KJ11" s="73"/>
      <c r="KK11" s="73"/>
      <c r="KL11" s="73"/>
      <c r="KM11" s="73"/>
      <c r="KN11" s="73"/>
      <c r="KO11" s="73"/>
      <c r="KP11" s="73"/>
      <c r="KQ11" s="73"/>
      <c r="KR11" s="73"/>
      <c r="KS11" s="73"/>
      <c r="KT11" s="73"/>
      <c r="KU11" s="73"/>
      <c r="KV11" s="73"/>
      <c r="KW11" s="73"/>
      <c r="KX11" s="73"/>
      <c r="KY11" s="73"/>
      <c r="KZ11" s="73"/>
      <c r="LA11" s="73"/>
      <c r="LB11" s="73"/>
      <c r="LC11" s="73"/>
      <c r="LD11" s="73"/>
      <c r="LE11" s="73"/>
      <c r="LF11" s="73"/>
      <c r="LG11" s="73"/>
      <c r="LH11" s="73"/>
      <c r="LI11" s="73"/>
      <c r="LJ11" s="73"/>
      <c r="LK11" s="73"/>
      <c r="LL11" s="73"/>
      <c r="LM11" s="73"/>
      <c r="LN11" s="73"/>
      <c r="LO11" s="73"/>
      <c r="LP11" s="73"/>
      <c r="LQ11" s="73"/>
      <c r="LR11" s="73"/>
      <c r="LS11" s="73"/>
      <c r="LT11" s="73"/>
      <c r="LU11" s="73"/>
      <c r="LV11" s="73"/>
      <c r="LW11" s="73"/>
      <c r="LX11" s="73"/>
      <c r="LY11" s="73"/>
      <c r="LZ11" s="73"/>
      <c r="MA11" s="73"/>
      <c r="MB11" s="73"/>
      <c r="MC11" s="73"/>
      <c r="MD11" s="73"/>
      <c r="ME11" s="73"/>
      <c r="MF11" s="73"/>
      <c r="MG11" s="73"/>
      <c r="MH11" s="73"/>
      <c r="MI11" s="73"/>
      <c r="MJ11" s="73"/>
      <c r="MK11" s="73"/>
      <c r="ML11" s="73"/>
      <c r="MM11" s="73"/>
      <c r="MN11" s="73"/>
      <c r="MO11" s="73"/>
      <c r="MP11" s="73"/>
      <c r="MQ11" s="73"/>
      <c r="MR11" s="73"/>
      <c r="MS11" s="73"/>
      <c r="MT11" s="73"/>
      <c r="MU11" s="73"/>
      <c r="MV11" s="73"/>
      <c r="MW11" s="73"/>
      <c r="MX11" s="73"/>
      <c r="MY11" s="73"/>
      <c r="MZ11" s="73"/>
      <c r="NA11" s="73"/>
      <c r="NB11" s="73"/>
      <c r="NC11" s="73"/>
      <c r="ND11" s="73"/>
      <c r="NE11" s="73"/>
      <c r="NF11" s="73"/>
      <c r="NG11" s="73"/>
      <c r="NH11" s="73"/>
      <c r="NI11" s="73"/>
      <c r="NJ11" s="73"/>
      <c r="NK11" s="73"/>
      <c r="NL11" s="73"/>
      <c r="NM11" s="73"/>
      <c r="NN11" s="73"/>
      <c r="NO11" s="73"/>
      <c r="NP11" s="73"/>
      <c r="NQ11" s="73"/>
      <c r="NR11" s="73"/>
      <c r="NS11" s="73"/>
      <c r="NT11" s="73"/>
      <c r="NU11" s="73"/>
      <c r="NV11" s="73"/>
      <c r="NW11" s="73"/>
      <c r="NX11" s="73"/>
      <c r="NY11" s="73"/>
      <c r="NZ11" s="73"/>
      <c r="OA11" s="73"/>
      <c r="OB11" s="73"/>
      <c r="OC11" s="73"/>
      <c r="OD11" s="73"/>
      <c r="OE11" s="73"/>
      <c r="OF11" s="73"/>
      <c r="OG11" s="73"/>
      <c r="OH11" s="73"/>
      <c r="OI11" s="73"/>
      <c r="OJ11" s="73"/>
      <c r="OK11" s="73"/>
      <c r="OL11" s="73"/>
      <c r="OM11" s="73"/>
      <c r="ON11" s="73"/>
      <c r="OO11" s="73"/>
      <c r="OP11" s="73"/>
      <c r="OQ11" s="73"/>
      <c r="OR11" s="73"/>
      <c r="OS11" s="73"/>
      <c r="OT11" s="73"/>
      <c r="OU11" s="73"/>
      <c r="OV11" s="73"/>
      <c r="OW11" s="73"/>
      <c r="OX11" s="73"/>
      <c r="OY11" s="73"/>
      <c r="OZ11" s="74"/>
      <c r="PA11" s="73"/>
      <c r="PB11" s="68">
        <f t="shared" si="8"/>
        <v>50478</v>
      </c>
      <c r="PC11" s="68">
        <f t="shared" si="3"/>
        <v>0</v>
      </c>
      <c r="PD11" s="73"/>
      <c r="PE11" s="68">
        <f t="shared" si="4"/>
        <v>50536</v>
      </c>
      <c r="PF11" s="68">
        <f t="shared" si="4"/>
        <v>0</v>
      </c>
      <c r="PG11" s="68"/>
      <c r="PH11" s="68">
        <f t="shared" si="9"/>
        <v>50536</v>
      </c>
      <c r="PI11" s="68">
        <f t="shared" si="9"/>
        <v>0</v>
      </c>
      <c r="PJ11" s="73"/>
      <c r="PK11" s="7"/>
      <c r="PL11" s="7"/>
    </row>
    <row r="12" spans="1:428">
      <c r="A12" s="1"/>
      <c r="B12" s="1"/>
      <c r="C12" s="1"/>
      <c r="D12" s="58"/>
      <c r="E12" s="67">
        <v>4</v>
      </c>
      <c r="F12" s="1" t="s">
        <v>124</v>
      </c>
      <c r="G12" s="67"/>
      <c r="H12" s="67"/>
      <c r="I12" s="72" t="s">
        <v>125</v>
      </c>
      <c r="J12" s="68">
        <f t="shared" si="0"/>
        <v>4943</v>
      </c>
      <c r="K12" s="68">
        <f t="shared" si="0"/>
        <v>0</v>
      </c>
      <c r="L12" s="68"/>
      <c r="M12" s="69">
        <f t="shared" si="5"/>
        <v>4943</v>
      </c>
      <c r="N12" s="68">
        <f t="shared" si="1"/>
        <v>5262</v>
      </c>
      <c r="O12" s="68">
        <f t="shared" si="1"/>
        <v>0</v>
      </c>
      <c r="P12" s="68"/>
      <c r="Q12" s="69">
        <f t="shared" si="6"/>
        <v>5262</v>
      </c>
      <c r="R12" s="68">
        <f t="shared" si="2"/>
        <v>5262</v>
      </c>
      <c r="S12" s="68">
        <f t="shared" si="2"/>
        <v>0</v>
      </c>
      <c r="T12" s="68"/>
      <c r="U12" s="69">
        <f t="shared" si="7"/>
        <v>5262</v>
      </c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>
        <f t="shared" si="10"/>
        <v>0</v>
      </c>
      <c r="BG12" s="73"/>
      <c r="BH12" s="73"/>
      <c r="BI12" s="73">
        <f t="shared" si="11"/>
        <v>0</v>
      </c>
      <c r="BJ12" s="73"/>
      <c r="BK12" s="73"/>
      <c r="BL12" s="73">
        <f t="shared" si="14"/>
        <v>0</v>
      </c>
      <c r="BM12" s="73"/>
      <c r="BN12" s="73"/>
      <c r="BO12" s="73">
        <v>4943</v>
      </c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>
        <f t="shared" si="12"/>
        <v>4943</v>
      </c>
      <c r="CZ12" s="73"/>
      <c r="DA12" s="73"/>
      <c r="DB12" s="73">
        <f t="shared" si="13"/>
        <v>0</v>
      </c>
      <c r="DC12" s="73"/>
      <c r="DD12" s="73"/>
      <c r="DE12" s="73">
        <f t="shared" si="15"/>
        <v>0</v>
      </c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5"/>
      <c r="IG12" s="75">
        <v>5262</v>
      </c>
      <c r="IH12" s="75"/>
      <c r="II12" s="75"/>
      <c r="IJ12" s="75">
        <v>5262</v>
      </c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  <c r="IW12" s="73"/>
      <c r="IX12" s="73"/>
      <c r="IY12" s="73"/>
      <c r="IZ12" s="73"/>
      <c r="JA12" s="73"/>
      <c r="JB12" s="73"/>
      <c r="JC12" s="73"/>
      <c r="JD12" s="73"/>
      <c r="JE12" s="73"/>
      <c r="JF12" s="73"/>
      <c r="JG12" s="73"/>
      <c r="JH12" s="73"/>
      <c r="JI12" s="73"/>
      <c r="JJ12" s="73"/>
      <c r="JK12" s="73"/>
      <c r="JL12" s="73"/>
      <c r="JM12" s="73"/>
      <c r="JN12" s="73"/>
      <c r="JO12" s="73"/>
      <c r="JP12" s="73"/>
      <c r="JQ12" s="73"/>
      <c r="JR12" s="73"/>
      <c r="JS12" s="73"/>
      <c r="JT12" s="73"/>
      <c r="JU12" s="73"/>
      <c r="JV12" s="73"/>
      <c r="JW12" s="73"/>
      <c r="JX12" s="73"/>
      <c r="JY12" s="73"/>
      <c r="JZ12" s="73"/>
      <c r="KA12" s="73"/>
      <c r="KB12" s="73"/>
      <c r="KC12" s="73"/>
      <c r="KD12" s="73"/>
      <c r="KE12" s="73"/>
      <c r="KF12" s="73"/>
      <c r="KG12" s="73"/>
      <c r="KH12" s="73"/>
      <c r="KI12" s="73"/>
      <c r="KJ12" s="73"/>
      <c r="KK12" s="73"/>
      <c r="KL12" s="73"/>
      <c r="KM12" s="73"/>
      <c r="KN12" s="73"/>
      <c r="KO12" s="73"/>
      <c r="KP12" s="73"/>
      <c r="KQ12" s="73"/>
      <c r="KR12" s="73"/>
      <c r="KS12" s="73"/>
      <c r="KT12" s="73"/>
      <c r="KU12" s="73"/>
      <c r="KV12" s="73"/>
      <c r="KW12" s="73"/>
      <c r="KX12" s="73"/>
      <c r="KY12" s="73"/>
      <c r="KZ12" s="73"/>
      <c r="LA12" s="73"/>
      <c r="LB12" s="73"/>
      <c r="LC12" s="73"/>
      <c r="LD12" s="73"/>
      <c r="LE12" s="73"/>
      <c r="LF12" s="73"/>
      <c r="LG12" s="73"/>
      <c r="LH12" s="73"/>
      <c r="LI12" s="73"/>
      <c r="LJ12" s="73"/>
      <c r="LK12" s="73"/>
      <c r="LL12" s="73"/>
      <c r="LM12" s="73"/>
      <c r="LN12" s="73"/>
      <c r="LO12" s="73"/>
      <c r="LP12" s="73"/>
      <c r="LQ12" s="73"/>
      <c r="LR12" s="73"/>
      <c r="LS12" s="73"/>
      <c r="LT12" s="73"/>
      <c r="LU12" s="73"/>
      <c r="LV12" s="73"/>
      <c r="LW12" s="73"/>
      <c r="LX12" s="73"/>
      <c r="LY12" s="73"/>
      <c r="LZ12" s="73"/>
      <c r="MA12" s="73"/>
      <c r="MB12" s="73"/>
      <c r="MC12" s="73"/>
      <c r="MD12" s="73"/>
      <c r="ME12" s="73"/>
      <c r="MF12" s="73"/>
      <c r="MG12" s="73"/>
      <c r="MH12" s="73"/>
      <c r="MI12" s="73"/>
      <c r="MJ12" s="73"/>
      <c r="MK12" s="73"/>
      <c r="ML12" s="73"/>
      <c r="MM12" s="73"/>
      <c r="MN12" s="73"/>
      <c r="MO12" s="73"/>
      <c r="MP12" s="73"/>
      <c r="MQ12" s="73"/>
      <c r="MR12" s="73"/>
      <c r="MS12" s="73"/>
      <c r="MT12" s="73"/>
      <c r="MU12" s="73"/>
      <c r="MV12" s="73"/>
      <c r="MW12" s="73"/>
      <c r="MX12" s="73"/>
      <c r="MY12" s="73"/>
      <c r="MZ12" s="73"/>
      <c r="NA12" s="73"/>
      <c r="NB12" s="73"/>
      <c r="NC12" s="73"/>
      <c r="ND12" s="73"/>
      <c r="NE12" s="73"/>
      <c r="NF12" s="73"/>
      <c r="NG12" s="73"/>
      <c r="NH12" s="73"/>
      <c r="NI12" s="73"/>
      <c r="NJ12" s="73"/>
      <c r="NK12" s="73"/>
      <c r="NL12" s="73"/>
      <c r="NM12" s="73"/>
      <c r="NN12" s="73"/>
      <c r="NO12" s="73"/>
      <c r="NP12" s="73"/>
      <c r="NQ12" s="73"/>
      <c r="NR12" s="73"/>
      <c r="NS12" s="73"/>
      <c r="NT12" s="73"/>
      <c r="NU12" s="73"/>
      <c r="NV12" s="73"/>
      <c r="NW12" s="73"/>
      <c r="NX12" s="73"/>
      <c r="NY12" s="73"/>
      <c r="NZ12" s="73"/>
      <c r="OA12" s="73"/>
      <c r="OB12" s="73"/>
      <c r="OC12" s="73"/>
      <c r="OD12" s="73"/>
      <c r="OE12" s="73"/>
      <c r="OF12" s="73"/>
      <c r="OG12" s="73"/>
      <c r="OH12" s="73"/>
      <c r="OI12" s="73"/>
      <c r="OJ12" s="73"/>
      <c r="OK12" s="73"/>
      <c r="OL12" s="73"/>
      <c r="OM12" s="73"/>
      <c r="ON12" s="73"/>
      <c r="OO12" s="73"/>
      <c r="OP12" s="73"/>
      <c r="OQ12" s="73"/>
      <c r="OR12" s="73"/>
      <c r="OS12" s="73"/>
      <c r="OT12" s="73"/>
      <c r="OU12" s="73"/>
      <c r="OV12" s="73"/>
      <c r="OW12" s="73"/>
      <c r="OX12" s="73"/>
      <c r="OY12" s="73"/>
      <c r="OZ12" s="74"/>
      <c r="PA12" s="73"/>
      <c r="PB12" s="68">
        <f t="shared" si="8"/>
        <v>0</v>
      </c>
      <c r="PC12" s="68">
        <f t="shared" si="3"/>
        <v>0</v>
      </c>
      <c r="PD12" s="73"/>
      <c r="PE12" s="68">
        <f t="shared" si="4"/>
        <v>5262</v>
      </c>
      <c r="PF12" s="68">
        <f t="shared" si="4"/>
        <v>0</v>
      </c>
      <c r="PG12" s="68"/>
      <c r="PH12" s="68">
        <f t="shared" si="9"/>
        <v>5262</v>
      </c>
      <c r="PI12" s="68">
        <f t="shared" si="9"/>
        <v>0</v>
      </c>
      <c r="PJ12" s="73"/>
      <c r="PK12" s="7"/>
      <c r="PL12" s="7"/>
    </row>
    <row r="13" spans="1:428">
      <c r="A13" s="1"/>
      <c r="B13" s="1"/>
      <c r="C13" s="1"/>
      <c r="D13" s="58"/>
      <c r="E13" s="67">
        <v>5</v>
      </c>
      <c r="F13" s="1" t="s">
        <v>126</v>
      </c>
      <c r="G13" s="67"/>
      <c r="H13" s="67"/>
      <c r="I13" s="72" t="s">
        <v>127</v>
      </c>
      <c r="J13" s="68">
        <f t="shared" si="0"/>
        <v>0</v>
      </c>
      <c r="K13" s="68">
        <f t="shared" si="0"/>
        <v>0</v>
      </c>
      <c r="L13" s="68"/>
      <c r="M13" s="69">
        <f t="shared" si="5"/>
        <v>0</v>
      </c>
      <c r="N13" s="68">
        <f t="shared" si="1"/>
        <v>0</v>
      </c>
      <c r="O13" s="68">
        <f t="shared" si="1"/>
        <v>0</v>
      </c>
      <c r="P13" s="68"/>
      <c r="Q13" s="69">
        <f t="shared" si="6"/>
        <v>0</v>
      </c>
      <c r="R13" s="68">
        <f t="shared" si="2"/>
        <v>0</v>
      </c>
      <c r="S13" s="68">
        <f t="shared" si="2"/>
        <v>0</v>
      </c>
      <c r="T13" s="68"/>
      <c r="U13" s="69">
        <f t="shared" si="7"/>
        <v>0</v>
      </c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>
        <f t="shared" si="10"/>
        <v>0</v>
      </c>
      <c r="BG13" s="73"/>
      <c r="BH13" s="73"/>
      <c r="BI13" s="73">
        <f t="shared" si="11"/>
        <v>0</v>
      </c>
      <c r="BJ13" s="73"/>
      <c r="BK13" s="73"/>
      <c r="BL13" s="73">
        <f t="shared" si="14"/>
        <v>0</v>
      </c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>
        <f t="shared" si="12"/>
        <v>0</v>
      </c>
      <c r="CZ13" s="73"/>
      <c r="DA13" s="73"/>
      <c r="DB13" s="73">
        <f t="shared" si="13"/>
        <v>0</v>
      </c>
      <c r="DC13" s="73"/>
      <c r="DD13" s="73"/>
      <c r="DE13" s="73">
        <f t="shared" si="15"/>
        <v>0</v>
      </c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5"/>
      <c r="IG13" s="75">
        <v>0</v>
      </c>
      <c r="IH13" s="75"/>
      <c r="II13" s="75"/>
      <c r="IJ13" s="75">
        <v>0</v>
      </c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  <c r="IW13" s="73"/>
      <c r="IX13" s="73"/>
      <c r="IY13" s="73"/>
      <c r="IZ13" s="73"/>
      <c r="JA13" s="73"/>
      <c r="JB13" s="73"/>
      <c r="JC13" s="73"/>
      <c r="JD13" s="73"/>
      <c r="JE13" s="73"/>
      <c r="JF13" s="73"/>
      <c r="JG13" s="73"/>
      <c r="JH13" s="73"/>
      <c r="JI13" s="73"/>
      <c r="JJ13" s="73"/>
      <c r="JK13" s="73"/>
      <c r="JL13" s="73"/>
      <c r="JM13" s="73"/>
      <c r="JN13" s="73"/>
      <c r="JO13" s="73"/>
      <c r="JP13" s="73"/>
      <c r="JQ13" s="73"/>
      <c r="JR13" s="73"/>
      <c r="JS13" s="73"/>
      <c r="JT13" s="73"/>
      <c r="JU13" s="73"/>
      <c r="JV13" s="73"/>
      <c r="JW13" s="73"/>
      <c r="JX13" s="73"/>
      <c r="JY13" s="73"/>
      <c r="JZ13" s="73"/>
      <c r="KA13" s="73"/>
      <c r="KB13" s="73"/>
      <c r="KC13" s="73"/>
      <c r="KD13" s="73"/>
      <c r="KE13" s="73"/>
      <c r="KF13" s="73"/>
      <c r="KG13" s="73"/>
      <c r="KH13" s="73"/>
      <c r="KI13" s="73"/>
      <c r="KJ13" s="73"/>
      <c r="KK13" s="73"/>
      <c r="KL13" s="73"/>
      <c r="KM13" s="73"/>
      <c r="KN13" s="73"/>
      <c r="KO13" s="73"/>
      <c r="KP13" s="73"/>
      <c r="KQ13" s="73"/>
      <c r="KR13" s="73"/>
      <c r="KS13" s="73"/>
      <c r="KT13" s="73"/>
      <c r="KU13" s="73"/>
      <c r="KV13" s="73"/>
      <c r="KW13" s="73"/>
      <c r="KX13" s="73"/>
      <c r="KY13" s="73"/>
      <c r="KZ13" s="73"/>
      <c r="LA13" s="73"/>
      <c r="LB13" s="73"/>
      <c r="LC13" s="73"/>
      <c r="LD13" s="73"/>
      <c r="LE13" s="73"/>
      <c r="LF13" s="73"/>
      <c r="LG13" s="73"/>
      <c r="LH13" s="73"/>
      <c r="LI13" s="73"/>
      <c r="LJ13" s="73"/>
      <c r="LK13" s="73"/>
      <c r="LL13" s="73"/>
      <c r="LM13" s="73"/>
      <c r="LN13" s="73"/>
      <c r="LO13" s="73"/>
      <c r="LP13" s="73"/>
      <c r="LQ13" s="73"/>
      <c r="LR13" s="73"/>
      <c r="LS13" s="73"/>
      <c r="LT13" s="73"/>
      <c r="LU13" s="73"/>
      <c r="LV13" s="73"/>
      <c r="LW13" s="73"/>
      <c r="LX13" s="73"/>
      <c r="LY13" s="73"/>
      <c r="LZ13" s="73"/>
      <c r="MA13" s="73"/>
      <c r="MB13" s="73"/>
      <c r="MC13" s="73"/>
      <c r="MD13" s="73"/>
      <c r="ME13" s="73"/>
      <c r="MF13" s="73"/>
      <c r="MG13" s="73"/>
      <c r="MH13" s="73"/>
      <c r="MI13" s="73"/>
      <c r="MJ13" s="73"/>
      <c r="MK13" s="73"/>
      <c r="ML13" s="73"/>
      <c r="MM13" s="73"/>
      <c r="MN13" s="73"/>
      <c r="MO13" s="73"/>
      <c r="MP13" s="73"/>
      <c r="MQ13" s="73"/>
      <c r="MR13" s="73"/>
      <c r="MS13" s="73"/>
      <c r="MT13" s="73"/>
      <c r="MU13" s="73"/>
      <c r="MV13" s="73"/>
      <c r="MW13" s="73"/>
      <c r="MX13" s="73"/>
      <c r="MY13" s="73"/>
      <c r="MZ13" s="73"/>
      <c r="NA13" s="73"/>
      <c r="NB13" s="73"/>
      <c r="NC13" s="73"/>
      <c r="ND13" s="73"/>
      <c r="NE13" s="73"/>
      <c r="NF13" s="73"/>
      <c r="NG13" s="73"/>
      <c r="NH13" s="73"/>
      <c r="NI13" s="73"/>
      <c r="NJ13" s="73"/>
      <c r="NK13" s="73"/>
      <c r="NL13" s="73"/>
      <c r="NM13" s="73"/>
      <c r="NN13" s="73"/>
      <c r="NO13" s="73"/>
      <c r="NP13" s="73"/>
      <c r="NQ13" s="73"/>
      <c r="NR13" s="73"/>
      <c r="NS13" s="73"/>
      <c r="NT13" s="73"/>
      <c r="NU13" s="73"/>
      <c r="NV13" s="73"/>
      <c r="NW13" s="73"/>
      <c r="NX13" s="73"/>
      <c r="NY13" s="73"/>
      <c r="NZ13" s="73"/>
      <c r="OA13" s="73"/>
      <c r="OB13" s="73"/>
      <c r="OC13" s="73"/>
      <c r="OD13" s="73"/>
      <c r="OE13" s="73"/>
      <c r="OF13" s="73"/>
      <c r="OG13" s="73"/>
      <c r="OH13" s="73"/>
      <c r="OI13" s="73"/>
      <c r="OJ13" s="73"/>
      <c r="OK13" s="73"/>
      <c r="OL13" s="73"/>
      <c r="OM13" s="73"/>
      <c r="ON13" s="73"/>
      <c r="OO13" s="73"/>
      <c r="OP13" s="73"/>
      <c r="OQ13" s="73"/>
      <c r="OR13" s="73"/>
      <c r="OS13" s="73"/>
      <c r="OT13" s="73"/>
      <c r="OU13" s="73"/>
      <c r="OV13" s="73"/>
      <c r="OW13" s="73"/>
      <c r="OX13" s="73"/>
      <c r="OY13" s="73"/>
      <c r="OZ13" s="74"/>
      <c r="PA13" s="73"/>
      <c r="PB13" s="68">
        <f t="shared" si="8"/>
        <v>0</v>
      </c>
      <c r="PC13" s="68">
        <f t="shared" si="3"/>
        <v>0</v>
      </c>
      <c r="PD13" s="73"/>
      <c r="PE13" s="68">
        <f t="shared" si="4"/>
        <v>0</v>
      </c>
      <c r="PF13" s="68">
        <f t="shared" si="4"/>
        <v>0</v>
      </c>
      <c r="PG13" s="68"/>
      <c r="PH13" s="68">
        <f t="shared" si="9"/>
        <v>0</v>
      </c>
      <c r="PI13" s="68">
        <f t="shared" si="9"/>
        <v>0</v>
      </c>
      <c r="PJ13" s="73"/>
      <c r="PK13" s="7"/>
      <c r="PL13" s="7"/>
    </row>
    <row r="14" spans="1:428">
      <c r="A14" s="1"/>
      <c r="B14" s="1"/>
      <c r="C14" s="1"/>
      <c r="D14" s="58"/>
      <c r="E14" s="67">
        <v>6</v>
      </c>
      <c r="F14" s="1" t="s">
        <v>128</v>
      </c>
      <c r="G14" s="67"/>
      <c r="H14" s="67"/>
      <c r="I14" s="72" t="s">
        <v>129</v>
      </c>
      <c r="J14" s="68">
        <f t="shared" si="0"/>
        <v>0</v>
      </c>
      <c r="K14" s="68">
        <f t="shared" si="0"/>
        <v>0</v>
      </c>
      <c r="L14" s="68"/>
      <c r="M14" s="69">
        <f t="shared" si="5"/>
        <v>0</v>
      </c>
      <c r="N14" s="68">
        <f t="shared" si="1"/>
        <v>9468</v>
      </c>
      <c r="O14" s="68">
        <f t="shared" si="1"/>
        <v>0</v>
      </c>
      <c r="P14" s="68"/>
      <c r="Q14" s="69">
        <f t="shared" si="6"/>
        <v>9468</v>
      </c>
      <c r="R14" s="68">
        <f t="shared" si="2"/>
        <v>9468</v>
      </c>
      <c r="S14" s="68">
        <f t="shared" si="2"/>
        <v>0</v>
      </c>
      <c r="T14" s="68"/>
      <c r="U14" s="69">
        <f t="shared" si="7"/>
        <v>9468</v>
      </c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>
        <f t="shared" si="10"/>
        <v>0</v>
      </c>
      <c r="BG14" s="73"/>
      <c r="BH14" s="73"/>
      <c r="BI14" s="73">
        <f t="shared" si="11"/>
        <v>0</v>
      </c>
      <c r="BJ14" s="73"/>
      <c r="BK14" s="73"/>
      <c r="BL14" s="73">
        <f t="shared" si="14"/>
        <v>0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>
        <f t="shared" si="12"/>
        <v>0</v>
      </c>
      <c r="CZ14" s="73"/>
      <c r="DA14" s="73"/>
      <c r="DB14" s="73">
        <f t="shared" si="13"/>
        <v>0</v>
      </c>
      <c r="DC14" s="73"/>
      <c r="DD14" s="73"/>
      <c r="DE14" s="73">
        <f t="shared" si="15"/>
        <v>0</v>
      </c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5"/>
      <c r="IG14" s="75">
        <v>9468</v>
      </c>
      <c r="IH14" s="75"/>
      <c r="II14" s="75"/>
      <c r="IJ14" s="75">
        <v>9468</v>
      </c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  <c r="IW14" s="73"/>
      <c r="IX14" s="73"/>
      <c r="IY14" s="73"/>
      <c r="IZ14" s="73"/>
      <c r="JA14" s="73"/>
      <c r="JB14" s="73"/>
      <c r="JC14" s="73"/>
      <c r="JD14" s="73"/>
      <c r="JE14" s="73"/>
      <c r="JF14" s="73"/>
      <c r="JG14" s="73"/>
      <c r="JH14" s="73"/>
      <c r="JI14" s="73"/>
      <c r="JJ14" s="73"/>
      <c r="JK14" s="73"/>
      <c r="JL14" s="73"/>
      <c r="JM14" s="73"/>
      <c r="JN14" s="73"/>
      <c r="JO14" s="73"/>
      <c r="JP14" s="73"/>
      <c r="JQ14" s="73"/>
      <c r="JR14" s="73"/>
      <c r="JS14" s="73"/>
      <c r="JT14" s="73"/>
      <c r="JU14" s="73"/>
      <c r="JV14" s="73"/>
      <c r="JW14" s="73"/>
      <c r="JX14" s="73"/>
      <c r="JY14" s="73"/>
      <c r="JZ14" s="73"/>
      <c r="KA14" s="73"/>
      <c r="KB14" s="73"/>
      <c r="KC14" s="73"/>
      <c r="KD14" s="73"/>
      <c r="KE14" s="73"/>
      <c r="KF14" s="73"/>
      <c r="KG14" s="73"/>
      <c r="KH14" s="73"/>
      <c r="KI14" s="73"/>
      <c r="KJ14" s="73"/>
      <c r="KK14" s="73"/>
      <c r="KL14" s="73"/>
      <c r="KM14" s="73"/>
      <c r="KN14" s="73"/>
      <c r="KO14" s="73"/>
      <c r="KP14" s="73"/>
      <c r="KQ14" s="73"/>
      <c r="KR14" s="73"/>
      <c r="KS14" s="73"/>
      <c r="KT14" s="73"/>
      <c r="KU14" s="73"/>
      <c r="KV14" s="73"/>
      <c r="KW14" s="73"/>
      <c r="KX14" s="73"/>
      <c r="KY14" s="73"/>
      <c r="KZ14" s="73"/>
      <c r="LA14" s="73"/>
      <c r="LB14" s="73"/>
      <c r="LC14" s="73"/>
      <c r="LD14" s="73"/>
      <c r="LE14" s="73"/>
      <c r="LF14" s="73"/>
      <c r="LG14" s="73"/>
      <c r="LH14" s="73"/>
      <c r="LI14" s="73"/>
      <c r="LJ14" s="73"/>
      <c r="LK14" s="73"/>
      <c r="LL14" s="73"/>
      <c r="LM14" s="73"/>
      <c r="LN14" s="73"/>
      <c r="LO14" s="73"/>
      <c r="LP14" s="73"/>
      <c r="LQ14" s="73"/>
      <c r="LR14" s="73"/>
      <c r="LS14" s="73"/>
      <c r="LT14" s="73"/>
      <c r="LU14" s="73"/>
      <c r="LV14" s="73"/>
      <c r="LW14" s="73"/>
      <c r="LX14" s="73"/>
      <c r="LY14" s="73"/>
      <c r="LZ14" s="73"/>
      <c r="MA14" s="73"/>
      <c r="MB14" s="73"/>
      <c r="MC14" s="73"/>
      <c r="MD14" s="73"/>
      <c r="ME14" s="73"/>
      <c r="MF14" s="73"/>
      <c r="MG14" s="73"/>
      <c r="MH14" s="73"/>
      <c r="MI14" s="73"/>
      <c r="MJ14" s="73"/>
      <c r="MK14" s="73"/>
      <c r="ML14" s="73"/>
      <c r="MM14" s="73"/>
      <c r="MN14" s="73"/>
      <c r="MO14" s="73"/>
      <c r="MP14" s="73"/>
      <c r="MQ14" s="73"/>
      <c r="MR14" s="73"/>
      <c r="MS14" s="73"/>
      <c r="MT14" s="73"/>
      <c r="MU14" s="73"/>
      <c r="MV14" s="73"/>
      <c r="MW14" s="73"/>
      <c r="MX14" s="73"/>
      <c r="MY14" s="73"/>
      <c r="MZ14" s="73"/>
      <c r="NA14" s="73"/>
      <c r="NB14" s="73"/>
      <c r="NC14" s="73"/>
      <c r="ND14" s="73"/>
      <c r="NE14" s="73"/>
      <c r="NF14" s="73"/>
      <c r="NG14" s="73"/>
      <c r="NH14" s="73"/>
      <c r="NI14" s="73"/>
      <c r="NJ14" s="73"/>
      <c r="NK14" s="73"/>
      <c r="NL14" s="73"/>
      <c r="NM14" s="73"/>
      <c r="NN14" s="73"/>
      <c r="NO14" s="73"/>
      <c r="NP14" s="73"/>
      <c r="NQ14" s="73"/>
      <c r="NR14" s="73"/>
      <c r="NS14" s="73"/>
      <c r="NT14" s="73"/>
      <c r="NU14" s="73"/>
      <c r="NV14" s="73"/>
      <c r="NW14" s="73"/>
      <c r="NX14" s="73"/>
      <c r="NY14" s="73"/>
      <c r="NZ14" s="73"/>
      <c r="OA14" s="73"/>
      <c r="OB14" s="73"/>
      <c r="OC14" s="73"/>
      <c r="OD14" s="73"/>
      <c r="OE14" s="73"/>
      <c r="OF14" s="73"/>
      <c r="OG14" s="73"/>
      <c r="OH14" s="73"/>
      <c r="OI14" s="73"/>
      <c r="OJ14" s="73"/>
      <c r="OK14" s="73"/>
      <c r="OL14" s="73"/>
      <c r="OM14" s="73"/>
      <c r="ON14" s="73"/>
      <c r="OO14" s="73"/>
      <c r="OP14" s="73"/>
      <c r="OQ14" s="73"/>
      <c r="OR14" s="73"/>
      <c r="OS14" s="73"/>
      <c r="OT14" s="73"/>
      <c r="OU14" s="73"/>
      <c r="OV14" s="73"/>
      <c r="OW14" s="73"/>
      <c r="OX14" s="73"/>
      <c r="OY14" s="73"/>
      <c r="OZ14" s="74"/>
      <c r="PA14" s="73"/>
      <c r="PB14" s="68">
        <f t="shared" si="8"/>
        <v>0</v>
      </c>
      <c r="PC14" s="68">
        <f t="shared" si="3"/>
        <v>0</v>
      </c>
      <c r="PD14" s="73"/>
      <c r="PE14" s="68">
        <f t="shared" si="4"/>
        <v>9468</v>
      </c>
      <c r="PF14" s="68">
        <f t="shared" si="4"/>
        <v>0</v>
      </c>
      <c r="PG14" s="68"/>
      <c r="PH14" s="68">
        <f t="shared" si="9"/>
        <v>9468</v>
      </c>
      <c r="PI14" s="68">
        <f t="shared" si="9"/>
        <v>0</v>
      </c>
      <c r="PJ14" s="73"/>
      <c r="PK14" s="7"/>
      <c r="PL14" s="7"/>
    </row>
    <row r="15" spans="1:428">
      <c r="A15" s="1"/>
      <c r="B15" s="1"/>
      <c r="C15" s="1"/>
      <c r="D15" s="67">
        <v>2</v>
      </c>
      <c r="E15" s="1" t="s">
        <v>130</v>
      </c>
      <c r="F15" s="67"/>
      <c r="G15" s="67"/>
      <c r="H15" s="67"/>
      <c r="I15" s="1" t="s">
        <v>131</v>
      </c>
      <c r="J15" s="68">
        <f t="shared" si="0"/>
        <v>28749</v>
      </c>
      <c r="K15" s="68">
        <f t="shared" si="0"/>
        <v>0</v>
      </c>
      <c r="L15" s="68"/>
      <c r="M15" s="69">
        <f t="shared" si="5"/>
        <v>28749</v>
      </c>
      <c r="N15" s="68">
        <f t="shared" si="1"/>
        <v>1388</v>
      </c>
      <c r="O15" s="68">
        <f t="shared" si="1"/>
        <v>0</v>
      </c>
      <c r="P15" s="68"/>
      <c r="Q15" s="69">
        <f t="shared" si="6"/>
        <v>1388</v>
      </c>
      <c r="R15" s="68">
        <f t="shared" si="2"/>
        <v>1388</v>
      </c>
      <c r="S15" s="68">
        <f t="shared" si="2"/>
        <v>0</v>
      </c>
      <c r="T15" s="68"/>
      <c r="U15" s="69">
        <f t="shared" si="7"/>
        <v>1388</v>
      </c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3">
        <f t="shared" si="10"/>
        <v>0</v>
      </c>
      <c r="BG15" s="76"/>
      <c r="BH15" s="76"/>
      <c r="BI15" s="73">
        <f t="shared" si="11"/>
        <v>0</v>
      </c>
      <c r="BJ15" s="73"/>
      <c r="BK15" s="76"/>
      <c r="BL15" s="73">
        <f t="shared" si="14"/>
        <v>0</v>
      </c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3">
        <f t="shared" si="12"/>
        <v>0</v>
      </c>
      <c r="CZ15" s="76"/>
      <c r="DA15" s="76"/>
      <c r="DB15" s="73">
        <f t="shared" si="13"/>
        <v>0</v>
      </c>
      <c r="DC15" s="76"/>
      <c r="DD15" s="76"/>
      <c r="DE15" s="73">
        <f t="shared" si="15"/>
        <v>0</v>
      </c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>
        <v>28749</v>
      </c>
      <c r="IE15" s="76"/>
      <c r="IF15" s="77"/>
      <c r="IG15" s="77">
        <v>1388</v>
      </c>
      <c r="IH15" s="77"/>
      <c r="II15" s="77"/>
      <c r="IJ15" s="77">
        <v>1388</v>
      </c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  <c r="IW15" s="76"/>
      <c r="IX15" s="76"/>
      <c r="IY15" s="76"/>
      <c r="IZ15" s="76"/>
      <c r="JA15" s="76"/>
      <c r="JB15" s="76"/>
      <c r="JC15" s="76"/>
      <c r="JD15" s="76"/>
      <c r="JE15" s="76"/>
      <c r="JF15" s="76"/>
      <c r="JG15" s="76"/>
      <c r="JH15" s="76"/>
      <c r="JI15" s="76"/>
      <c r="JJ15" s="76"/>
      <c r="JK15" s="76"/>
      <c r="JL15" s="76"/>
      <c r="JM15" s="76"/>
      <c r="JN15" s="76"/>
      <c r="JO15" s="76"/>
      <c r="JP15" s="76"/>
      <c r="JQ15" s="76"/>
      <c r="JR15" s="76"/>
      <c r="JS15" s="76"/>
      <c r="JT15" s="76"/>
      <c r="JU15" s="76"/>
      <c r="JV15" s="76"/>
      <c r="JW15" s="76"/>
      <c r="JX15" s="76"/>
      <c r="JY15" s="76"/>
      <c r="JZ15" s="76"/>
      <c r="KA15" s="76"/>
      <c r="KB15" s="76"/>
      <c r="KC15" s="76"/>
      <c r="KD15" s="76"/>
      <c r="KE15" s="76"/>
      <c r="KF15" s="76"/>
      <c r="KG15" s="76"/>
      <c r="KH15" s="76"/>
      <c r="KI15" s="76"/>
      <c r="KJ15" s="76"/>
      <c r="KK15" s="76"/>
      <c r="KL15" s="76"/>
      <c r="KM15" s="76"/>
      <c r="KN15" s="76"/>
      <c r="KO15" s="76"/>
      <c r="KP15" s="76"/>
      <c r="KQ15" s="76"/>
      <c r="KR15" s="76"/>
      <c r="KS15" s="76"/>
      <c r="KT15" s="76"/>
      <c r="KU15" s="76"/>
      <c r="KV15" s="76"/>
      <c r="KW15" s="76"/>
      <c r="KX15" s="76"/>
      <c r="KY15" s="76"/>
      <c r="KZ15" s="76"/>
      <c r="LA15" s="76"/>
      <c r="LB15" s="76"/>
      <c r="LC15" s="76"/>
      <c r="LD15" s="76"/>
      <c r="LE15" s="76"/>
      <c r="LF15" s="76"/>
      <c r="LG15" s="76"/>
      <c r="LH15" s="76"/>
      <c r="LI15" s="76"/>
      <c r="LJ15" s="76"/>
      <c r="LK15" s="76"/>
      <c r="LL15" s="76"/>
      <c r="LM15" s="76"/>
      <c r="LN15" s="76"/>
      <c r="LO15" s="76"/>
      <c r="LP15" s="76"/>
      <c r="LQ15" s="76"/>
      <c r="LR15" s="76"/>
      <c r="LS15" s="76"/>
      <c r="LT15" s="76"/>
      <c r="LU15" s="76"/>
      <c r="LV15" s="76"/>
      <c r="LW15" s="76"/>
      <c r="LX15" s="76"/>
      <c r="LY15" s="76"/>
      <c r="LZ15" s="76"/>
      <c r="MA15" s="76"/>
      <c r="MB15" s="76"/>
      <c r="MC15" s="76"/>
      <c r="MD15" s="76"/>
      <c r="ME15" s="76"/>
      <c r="MF15" s="76"/>
      <c r="MG15" s="76"/>
      <c r="MH15" s="76"/>
      <c r="MI15" s="76"/>
      <c r="MJ15" s="76"/>
      <c r="MK15" s="76"/>
      <c r="ML15" s="76"/>
      <c r="MM15" s="76"/>
      <c r="MN15" s="76"/>
      <c r="MO15" s="76"/>
      <c r="MP15" s="76"/>
      <c r="MQ15" s="76"/>
      <c r="MR15" s="76"/>
      <c r="MS15" s="76"/>
      <c r="MT15" s="76"/>
      <c r="MU15" s="76"/>
      <c r="MV15" s="76"/>
      <c r="MW15" s="76"/>
      <c r="MX15" s="76"/>
      <c r="MY15" s="76"/>
      <c r="MZ15" s="76"/>
      <c r="NA15" s="76"/>
      <c r="NB15" s="76"/>
      <c r="NC15" s="76"/>
      <c r="ND15" s="76"/>
      <c r="NE15" s="76"/>
      <c r="NF15" s="76"/>
      <c r="NG15" s="76"/>
      <c r="NH15" s="76"/>
      <c r="NI15" s="76"/>
      <c r="NJ15" s="76"/>
      <c r="NK15" s="76"/>
      <c r="NL15" s="76"/>
      <c r="NM15" s="76"/>
      <c r="NN15" s="76"/>
      <c r="NO15" s="76"/>
      <c r="NP15" s="76"/>
      <c r="NQ15" s="76"/>
      <c r="NR15" s="76"/>
      <c r="NS15" s="76"/>
      <c r="NT15" s="76"/>
      <c r="NU15" s="76"/>
      <c r="NV15" s="76"/>
      <c r="NW15" s="76"/>
      <c r="NX15" s="76"/>
      <c r="NY15" s="76"/>
      <c r="NZ15" s="76"/>
      <c r="OA15" s="76"/>
      <c r="OB15" s="76"/>
      <c r="OC15" s="76"/>
      <c r="OD15" s="76"/>
      <c r="OE15" s="76"/>
      <c r="OF15" s="76"/>
      <c r="OG15" s="76"/>
      <c r="OH15" s="76"/>
      <c r="OI15" s="76"/>
      <c r="OJ15" s="76"/>
      <c r="OK15" s="76"/>
      <c r="OL15" s="76"/>
      <c r="OM15" s="76"/>
      <c r="ON15" s="76"/>
      <c r="OO15" s="76"/>
      <c r="OP15" s="76"/>
      <c r="OQ15" s="76"/>
      <c r="OR15" s="76"/>
      <c r="OS15" s="76"/>
      <c r="OT15" s="76"/>
      <c r="OU15" s="76"/>
      <c r="OV15" s="76"/>
      <c r="OW15" s="76"/>
      <c r="OX15" s="76"/>
      <c r="OY15" s="76"/>
      <c r="OZ15" s="78"/>
      <c r="PA15" s="76"/>
      <c r="PB15" s="68">
        <f t="shared" si="8"/>
        <v>28749</v>
      </c>
      <c r="PC15" s="68">
        <f t="shared" si="3"/>
        <v>0</v>
      </c>
      <c r="PD15" s="76"/>
      <c r="PE15" s="68">
        <f t="shared" si="4"/>
        <v>1388</v>
      </c>
      <c r="PF15" s="68">
        <f t="shared" si="4"/>
        <v>0</v>
      </c>
      <c r="PG15" s="68"/>
      <c r="PH15" s="68">
        <f t="shared" si="9"/>
        <v>1388</v>
      </c>
      <c r="PI15" s="68">
        <f t="shared" si="9"/>
        <v>0</v>
      </c>
      <c r="PJ15" s="76"/>
      <c r="PK15" s="7"/>
      <c r="PL15" s="7"/>
    </row>
    <row r="16" spans="1:428">
      <c r="A16" s="1"/>
      <c r="B16" s="1"/>
      <c r="C16" s="1"/>
      <c r="D16" s="67">
        <v>3</v>
      </c>
      <c r="E16" s="1" t="s">
        <v>132</v>
      </c>
      <c r="F16" s="79"/>
      <c r="G16" s="79"/>
      <c r="H16" s="79"/>
      <c r="I16" s="72" t="s">
        <v>133</v>
      </c>
      <c r="J16" s="68">
        <f t="shared" si="0"/>
        <v>0</v>
      </c>
      <c r="K16" s="68">
        <f t="shared" si="0"/>
        <v>0</v>
      </c>
      <c r="L16" s="68"/>
      <c r="M16" s="69">
        <f t="shared" si="5"/>
        <v>0</v>
      </c>
      <c r="N16" s="68">
        <f t="shared" si="1"/>
        <v>0</v>
      </c>
      <c r="O16" s="68">
        <f t="shared" si="1"/>
        <v>0</v>
      </c>
      <c r="P16" s="68"/>
      <c r="Q16" s="69">
        <f t="shared" si="6"/>
        <v>0</v>
      </c>
      <c r="R16" s="68">
        <f t="shared" si="2"/>
        <v>0</v>
      </c>
      <c r="S16" s="68">
        <f t="shared" si="2"/>
        <v>0</v>
      </c>
      <c r="T16" s="68"/>
      <c r="U16" s="69">
        <f t="shared" si="7"/>
        <v>0</v>
      </c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>
        <f t="shared" si="10"/>
        <v>0</v>
      </c>
      <c r="BG16" s="73"/>
      <c r="BH16" s="73"/>
      <c r="BI16" s="73">
        <f t="shared" si="11"/>
        <v>0</v>
      </c>
      <c r="BJ16" s="73"/>
      <c r="BK16" s="73"/>
      <c r="BL16" s="73">
        <f t="shared" si="14"/>
        <v>0</v>
      </c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>
        <f t="shared" si="12"/>
        <v>0</v>
      </c>
      <c r="CZ16" s="73"/>
      <c r="DA16" s="73"/>
      <c r="DB16" s="73">
        <f t="shared" si="13"/>
        <v>0</v>
      </c>
      <c r="DC16" s="73"/>
      <c r="DD16" s="73"/>
      <c r="DE16" s="73">
        <f t="shared" si="15"/>
        <v>0</v>
      </c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5"/>
      <c r="IG16" s="75"/>
      <c r="IH16" s="75"/>
      <c r="II16" s="75"/>
      <c r="IJ16" s="75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  <c r="IW16" s="73"/>
      <c r="IX16" s="73"/>
      <c r="IY16" s="73"/>
      <c r="IZ16" s="73"/>
      <c r="JA16" s="73"/>
      <c r="JB16" s="73"/>
      <c r="JC16" s="73"/>
      <c r="JD16" s="73"/>
      <c r="JE16" s="73"/>
      <c r="JF16" s="73"/>
      <c r="JG16" s="73"/>
      <c r="JH16" s="73"/>
      <c r="JI16" s="73"/>
      <c r="JJ16" s="73"/>
      <c r="JK16" s="73"/>
      <c r="JL16" s="73"/>
      <c r="JM16" s="73"/>
      <c r="JN16" s="73"/>
      <c r="JO16" s="73"/>
      <c r="JP16" s="73"/>
      <c r="JQ16" s="73"/>
      <c r="JR16" s="73"/>
      <c r="JS16" s="73"/>
      <c r="JT16" s="73"/>
      <c r="JU16" s="73"/>
      <c r="JV16" s="73"/>
      <c r="JW16" s="73"/>
      <c r="JX16" s="73"/>
      <c r="JY16" s="73"/>
      <c r="JZ16" s="73"/>
      <c r="KA16" s="73"/>
      <c r="KB16" s="73"/>
      <c r="KC16" s="73"/>
      <c r="KD16" s="73"/>
      <c r="KE16" s="73"/>
      <c r="KF16" s="73"/>
      <c r="KG16" s="73"/>
      <c r="KH16" s="73"/>
      <c r="KI16" s="73"/>
      <c r="KJ16" s="73"/>
      <c r="KK16" s="73"/>
      <c r="KL16" s="73"/>
      <c r="KM16" s="73"/>
      <c r="KN16" s="73"/>
      <c r="KO16" s="73"/>
      <c r="KP16" s="73"/>
      <c r="KQ16" s="73"/>
      <c r="KR16" s="73"/>
      <c r="KS16" s="73"/>
      <c r="KT16" s="73"/>
      <c r="KU16" s="73"/>
      <c r="KV16" s="73"/>
      <c r="KW16" s="73"/>
      <c r="KX16" s="73"/>
      <c r="KY16" s="73"/>
      <c r="KZ16" s="73"/>
      <c r="LA16" s="73"/>
      <c r="LB16" s="73"/>
      <c r="LC16" s="73"/>
      <c r="LD16" s="73"/>
      <c r="LE16" s="73"/>
      <c r="LF16" s="73"/>
      <c r="LG16" s="73"/>
      <c r="LH16" s="73"/>
      <c r="LI16" s="73"/>
      <c r="LJ16" s="73"/>
      <c r="LK16" s="73"/>
      <c r="LL16" s="73"/>
      <c r="LM16" s="73"/>
      <c r="LN16" s="73"/>
      <c r="LO16" s="73"/>
      <c r="LP16" s="73"/>
      <c r="LQ16" s="73"/>
      <c r="LR16" s="73"/>
      <c r="LS16" s="73"/>
      <c r="LT16" s="73"/>
      <c r="LU16" s="73"/>
      <c r="LV16" s="73"/>
      <c r="LW16" s="73"/>
      <c r="LX16" s="73"/>
      <c r="LY16" s="73"/>
      <c r="LZ16" s="73"/>
      <c r="MA16" s="73"/>
      <c r="MB16" s="73"/>
      <c r="MC16" s="73"/>
      <c r="MD16" s="73"/>
      <c r="ME16" s="73"/>
      <c r="MF16" s="73"/>
      <c r="MG16" s="73"/>
      <c r="MH16" s="73"/>
      <c r="MI16" s="73"/>
      <c r="MJ16" s="73"/>
      <c r="MK16" s="73"/>
      <c r="ML16" s="73"/>
      <c r="MM16" s="73"/>
      <c r="MN16" s="73"/>
      <c r="MO16" s="73"/>
      <c r="MP16" s="73"/>
      <c r="MQ16" s="73"/>
      <c r="MR16" s="73"/>
      <c r="MS16" s="73"/>
      <c r="MT16" s="73"/>
      <c r="MU16" s="73"/>
      <c r="MV16" s="73"/>
      <c r="MW16" s="73"/>
      <c r="MX16" s="73"/>
      <c r="MY16" s="73"/>
      <c r="MZ16" s="73"/>
      <c r="NA16" s="73"/>
      <c r="NB16" s="73"/>
      <c r="NC16" s="73"/>
      <c r="ND16" s="73"/>
      <c r="NE16" s="73"/>
      <c r="NF16" s="73"/>
      <c r="NG16" s="73"/>
      <c r="NH16" s="73"/>
      <c r="NI16" s="73"/>
      <c r="NJ16" s="73"/>
      <c r="NK16" s="73"/>
      <c r="NL16" s="73"/>
      <c r="NM16" s="73"/>
      <c r="NN16" s="73"/>
      <c r="NO16" s="73"/>
      <c r="NP16" s="73"/>
      <c r="NQ16" s="73"/>
      <c r="NR16" s="73"/>
      <c r="NS16" s="73"/>
      <c r="NT16" s="73"/>
      <c r="NU16" s="73"/>
      <c r="NV16" s="73"/>
      <c r="NW16" s="73"/>
      <c r="NX16" s="73"/>
      <c r="NY16" s="73"/>
      <c r="NZ16" s="73"/>
      <c r="OA16" s="73"/>
      <c r="OB16" s="73"/>
      <c r="OC16" s="73"/>
      <c r="OD16" s="73"/>
      <c r="OE16" s="73"/>
      <c r="OF16" s="73"/>
      <c r="OG16" s="73"/>
      <c r="OH16" s="73"/>
      <c r="OI16" s="73"/>
      <c r="OJ16" s="73"/>
      <c r="OK16" s="73"/>
      <c r="OL16" s="73"/>
      <c r="OM16" s="73"/>
      <c r="ON16" s="73"/>
      <c r="OO16" s="73"/>
      <c r="OP16" s="73"/>
      <c r="OQ16" s="73"/>
      <c r="OR16" s="73"/>
      <c r="OS16" s="73"/>
      <c r="OT16" s="73"/>
      <c r="OU16" s="73"/>
      <c r="OV16" s="73"/>
      <c r="OW16" s="73"/>
      <c r="OX16" s="73"/>
      <c r="OY16" s="73"/>
      <c r="OZ16" s="74"/>
      <c r="PA16" s="73"/>
      <c r="PB16" s="68">
        <f t="shared" si="8"/>
        <v>0</v>
      </c>
      <c r="PC16" s="68">
        <f t="shared" si="3"/>
        <v>0</v>
      </c>
      <c r="PD16" s="73"/>
      <c r="PE16" s="68">
        <f t="shared" si="4"/>
        <v>0</v>
      </c>
      <c r="PF16" s="68">
        <f t="shared" si="4"/>
        <v>0</v>
      </c>
      <c r="PG16" s="68"/>
      <c r="PH16" s="68">
        <f t="shared" si="9"/>
        <v>0</v>
      </c>
      <c r="PI16" s="68">
        <f t="shared" si="9"/>
        <v>0</v>
      </c>
      <c r="PJ16" s="73"/>
      <c r="PK16" s="7"/>
      <c r="PL16" s="7"/>
    </row>
    <row r="17" spans="1:428">
      <c r="A17" s="1"/>
      <c r="B17" s="1"/>
      <c r="C17" s="1"/>
      <c r="D17" s="67">
        <v>4</v>
      </c>
      <c r="E17" s="1" t="s">
        <v>134</v>
      </c>
      <c r="F17" s="79"/>
      <c r="G17" s="79"/>
      <c r="H17" s="79"/>
      <c r="I17" s="72" t="s">
        <v>135</v>
      </c>
      <c r="J17" s="68">
        <f t="shared" si="0"/>
        <v>0</v>
      </c>
      <c r="K17" s="68">
        <f t="shared" si="0"/>
        <v>0</v>
      </c>
      <c r="L17" s="68"/>
      <c r="M17" s="69">
        <f t="shared" si="5"/>
        <v>0</v>
      </c>
      <c r="N17" s="68">
        <f t="shared" si="1"/>
        <v>0</v>
      </c>
      <c r="O17" s="68">
        <f t="shared" si="1"/>
        <v>0</v>
      </c>
      <c r="P17" s="68"/>
      <c r="Q17" s="69">
        <f t="shared" si="6"/>
        <v>0</v>
      </c>
      <c r="R17" s="68">
        <f t="shared" si="2"/>
        <v>0</v>
      </c>
      <c r="S17" s="68">
        <f t="shared" si="2"/>
        <v>0</v>
      </c>
      <c r="T17" s="68"/>
      <c r="U17" s="69">
        <f t="shared" si="7"/>
        <v>0</v>
      </c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>
        <f t="shared" si="10"/>
        <v>0</v>
      </c>
      <c r="BG17" s="73"/>
      <c r="BH17" s="73"/>
      <c r="BI17" s="73">
        <f t="shared" si="11"/>
        <v>0</v>
      </c>
      <c r="BJ17" s="73"/>
      <c r="BK17" s="73"/>
      <c r="BL17" s="73">
        <f t="shared" si="14"/>
        <v>0</v>
      </c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>
        <f t="shared" si="12"/>
        <v>0</v>
      </c>
      <c r="CZ17" s="73"/>
      <c r="DA17" s="73"/>
      <c r="DB17" s="73">
        <f t="shared" si="13"/>
        <v>0</v>
      </c>
      <c r="DC17" s="73"/>
      <c r="DD17" s="73"/>
      <c r="DE17" s="73">
        <f t="shared" si="15"/>
        <v>0</v>
      </c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  <c r="IX17" s="73"/>
      <c r="IY17" s="73"/>
      <c r="IZ17" s="73"/>
      <c r="JA17" s="73"/>
      <c r="JB17" s="73"/>
      <c r="JC17" s="73"/>
      <c r="JD17" s="73"/>
      <c r="JE17" s="73"/>
      <c r="JF17" s="73"/>
      <c r="JG17" s="73"/>
      <c r="JH17" s="73"/>
      <c r="JI17" s="73"/>
      <c r="JJ17" s="73"/>
      <c r="JK17" s="73"/>
      <c r="JL17" s="73"/>
      <c r="JM17" s="73"/>
      <c r="JN17" s="73"/>
      <c r="JO17" s="73"/>
      <c r="JP17" s="73"/>
      <c r="JQ17" s="73"/>
      <c r="JR17" s="73"/>
      <c r="JS17" s="73"/>
      <c r="JT17" s="73"/>
      <c r="JU17" s="73"/>
      <c r="JV17" s="73"/>
      <c r="JW17" s="73"/>
      <c r="JX17" s="73"/>
      <c r="JY17" s="73"/>
      <c r="JZ17" s="73"/>
      <c r="KA17" s="73"/>
      <c r="KB17" s="73"/>
      <c r="KC17" s="73"/>
      <c r="KD17" s="73"/>
      <c r="KE17" s="73"/>
      <c r="KF17" s="73"/>
      <c r="KG17" s="73"/>
      <c r="KH17" s="73"/>
      <c r="KI17" s="73"/>
      <c r="KJ17" s="73"/>
      <c r="KK17" s="73"/>
      <c r="KL17" s="73"/>
      <c r="KM17" s="73"/>
      <c r="KN17" s="73"/>
      <c r="KO17" s="73"/>
      <c r="KP17" s="73"/>
      <c r="KQ17" s="73"/>
      <c r="KR17" s="73"/>
      <c r="KS17" s="73"/>
      <c r="KT17" s="73"/>
      <c r="KU17" s="73"/>
      <c r="KV17" s="73"/>
      <c r="KW17" s="73"/>
      <c r="KX17" s="73"/>
      <c r="KY17" s="73"/>
      <c r="KZ17" s="73"/>
      <c r="LA17" s="73"/>
      <c r="LB17" s="73"/>
      <c r="LC17" s="73"/>
      <c r="LD17" s="73"/>
      <c r="LE17" s="73"/>
      <c r="LF17" s="73"/>
      <c r="LG17" s="73"/>
      <c r="LH17" s="73"/>
      <c r="LI17" s="73"/>
      <c r="LJ17" s="73"/>
      <c r="LK17" s="73"/>
      <c r="LL17" s="73"/>
      <c r="LM17" s="73"/>
      <c r="LN17" s="73"/>
      <c r="LO17" s="73"/>
      <c r="LP17" s="73"/>
      <c r="LQ17" s="73"/>
      <c r="LR17" s="73"/>
      <c r="LS17" s="73"/>
      <c r="LT17" s="73"/>
      <c r="LU17" s="73"/>
      <c r="LV17" s="73"/>
      <c r="LW17" s="73"/>
      <c r="LX17" s="73"/>
      <c r="LY17" s="73"/>
      <c r="LZ17" s="73"/>
      <c r="MA17" s="73"/>
      <c r="MB17" s="73"/>
      <c r="MC17" s="73"/>
      <c r="MD17" s="73"/>
      <c r="ME17" s="73"/>
      <c r="MF17" s="73"/>
      <c r="MG17" s="73"/>
      <c r="MH17" s="73"/>
      <c r="MI17" s="73"/>
      <c r="MJ17" s="73"/>
      <c r="MK17" s="73"/>
      <c r="ML17" s="73"/>
      <c r="MM17" s="73"/>
      <c r="MN17" s="73"/>
      <c r="MO17" s="73"/>
      <c r="MP17" s="73"/>
      <c r="MQ17" s="73"/>
      <c r="MR17" s="73"/>
      <c r="MS17" s="73"/>
      <c r="MT17" s="73"/>
      <c r="MU17" s="73"/>
      <c r="MV17" s="73"/>
      <c r="MW17" s="73"/>
      <c r="MX17" s="73"/>
      <c r="MY17" s="73"/>
      <c r="MZ17" s="73"/>
      <c r="NA17" s="73"/>
      <c r="NB17" s="73"/>
      <c r="NC17" s="73"/>
      <c r="ND17" s="73"/>
      <c r="NE17" s="73"/>
      <c r="NF17" s="73"/>
      <c r="NG17" s="73"/>
      <c r="NH17" s="73"/>
      <c r="NI17" s="73"/>
      <c r="NJ17" s="73"/>
      <c r="NK17" s="73"/>
      <c r="NL17" s="73"/>
      <c r="NM17" s="73"/>
      <c r="NN17" s="73"/>
      <c r="NO17" s="73"/>
      <c r="NP17" s="73"/>
      <c r="NQ17" s="73"/>
      <c r="NR17" s="73"/>
      <c r="NS17" s="73"/>
      <c r="NT17" s="73"/>
      <c r="NU17" s="73"/>
      <c r="NV17" s="73"/>
      <c r="NW17" s="73"/>
      <c r="NX17" s="73"/>
      <c r="NY17" s="73"/>
      <c r="NZ17" s="73"/>
      <c r="OA17" s="73"/>
      <c r="OB17" s="73"/>
      <c r="OC17" s="73"/>
      <c r="OD17" s="73"/>
      <c r="OE17" s="73"/>
      <c r="OF17" s="73"/>
      <c r="OG17" s="73"/>
      <c r="OH17" s="73"/>
      <c r="OI17" s="73"/>
      <c r="OJ17" s="73"/>
      <c r="OK17" s="73"/>
      <c r="OL17" s="73"/>
      <c r="OM17" s="73"/>
      <c r="ON17" s="73"/>
      <c r="OO17" s="73"/>
      <c r="OP17" s="73"/>
      <c r="OQ17" s="73"/>
      <c r="OR17" s="73"/>
      <c r="OS17" s="73"/>
      <c r="OT17" s="73"/>
      <c r="OU17" s="73"/>
      <c r="OV17" s="73"/>
      <c r="OW17" s="73"/>
      <c r="OX17" s="73"/>
      <c r="OY17" s="73"/>
      <c r="OZ17" s="74"/>
      <c r="PA17" s="73"/>
      <c r="PB17" s="68">
        <f t="shared" si="8"/>
        <v>0</v>
      </c>
      <c r="PC17" s="68">
        <f t="shared" si="3"/>
        <v>0</v>
      </c>
      <c r="PD17" s="73"/>
      <c r="PE17" s="68">
        <f t="shared" si="4"/>
        <v>0</v>
      </c>
      <c r="PF17" s="68">
        <f t="shared" si="4"/>
        <v>0</v>
      </c>
      <c r="PG17" s="68"/>
      <c r="PH17" s="68">
        <f t="shared" si="9"/>
        <v>0</v>
      </c>
      <c r="PI17" s="68">
        <f t="shared" si="9"/>
        <v>0</v>
      </c>
      <c r="PJ17" s="73"/>
      <c r="PK17" s="7"/>
      <c r="PL17" s="7"/>
    </row>
    <row r="18" spans="1:428">
      <c r="A18" s="1"/>
      <c r="B18" s="1"/>
      <c r="C18" s="1"/>
      <c r="D18" s="67">
        <v>5</v>
      </c>
      <c r="E18" s="1" t="s">
        <v>136</v>
      </c>
      <c r="F18" s="79"/>
      <c r="G18" s="79"/>
      <c r="H18" s="79"/>
      <c r="I18" s="72" t="s">
        <v>137</v>
      </c>
      <c r="J18" s="68">
        <f t="shared" si="0"/>
        <v>0</v>
      </c>
      <c r="K18" s="68">
        <f t="shared" si="0"/>
        <v>0</v>
      </c>
      <c r="L18" s="68"/>
      <c r="M18" s="69">
        <f t="shared" si="5"/>
        <v>0</v>
      </c>
      <c r="N18" s="68">
        <f t="shared" si="1"/>
        <v>0</v>
      </c>
      <c r="O18" s="68">
        <f t="shared" si="1"/>
        <v>0</v>
      </c>
      <c r="P18" s="68"/>
      <c r="Q18" s="69">
        <f t="shared" si="6"/>
        <v>0</v>
      </c>
      <c r="R18" s="68">
        <f t="shared" si="2"/>
        <v>0</v>
      </c>
      <c r="S18" s="68">
        <f t="shared" si="2"/>
        <v>0</v>
      </c>
      <c r="T18" s="68"/>
      <c r="U18" s="69">
        <f t="shared" si="7"/>
        <v>0</v>
      </c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>
        <f t="shared" si="10"/>
        <v>0</v>
      </c>
      <c r="BG18" s="73"/>
      <c r="BH18" s="73"/>
      <c r="BI18" s="73">
        <f t="shared" si="11"/>
        <v>0</v>
      </c>
      <c r="BJ18" s="73"/>
      <c r="BK18" s="73"/>
      <c r="BL18" s="73">
        <f t="shared" si="14"/>
        <v>0</v>
      </c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>
        <f t="shared" si="12"/>
        <v>0</v>
      </c>
      <c r="CZ18" s="73"/>
      <c r="DA18" s="73"/>
      <c r="DB18" s="73">
        <f t="shared" si="13"/>
        <v>0</v>
      </c>
      <c r="DC18" s="73"/>
      <c r="DD18" s="73"/>
      <c r="DE18" s="73">
        <f t="shared" si="15"/>
        <v>0</v>
      </c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  <c r="IW18" s="73"/>
      <c r="IX18" s="73"/>
      <c r="IY18" s="73"/>
      <c r="IZ18" s="73"/>
      <c r="JA18" s="73"/>
      <c r="JB18" s="73"/>
      <c r="JC18" s="73"/>
      <c r="JD18" s="73"/>
      <c r="JE18" s="73"/>
      <c r="JF18" s="73"/>
      <c r="JG18" s="73"/>
      <c r="JH18" s="73"/>
      <c r="JI18" s="73"/>
      <c r="JJ18" s="73"/>
      <c r="JK18" s="73"/>
      <c r="JL18" s="73"/>
      <c r="JM18" s="73"/>
      <c r="JN18" s="73"/>
      <c r="JO18" s="73"/>
      <c r="JP18" s="73"/>
      <c r="JQ18" s="73"/>
      <c r="JR18" s="73"/>
      <c r="JS18" s="73"/>
      <c r="JT18" s="73"/>
      <c r="JU18" s="73"/>
      <c r="JV18" s="73"/>
      <c r="JW18" s="73"/>
      <c r="JX18" s="73"/>
      <c r="JY18" s="73"/>
      <c r="JZ18" s="73"/>
      <c r="KA18" s="73"/>
      <c r="KB18" s="73"/>
      <c r="KC18" s="73"/>
      <c r="KD18" s="73"/>
      <c r="KE18" s="73"/>
      <c r="KF18" s="73"/>
      <c r="KG18" s="73"/>
      <c r="KH18" s="73"/>
      <c r="KI18" s="73"/>
      <c r="KJ18" s="73"/>
      <c r="KK18" s="73"/>
      <c r="KL18" s="73"/>
      <c r="KM18" s="73"/>
      <c r="KN18" s="73"/>
      <c r="KO18" s="73"/>
      <c r="KP18" s="73"/>
      <c r="KQ18" s="73"/>
      <c r="KR18" s="73"/>
      <c r="KS18" s="73"/>
      <c r="KT18" s="73"/>
      <c r="KU18" s="73"/>
      <c r="KV18" s="73"/>
      <c r="KW18" s="73"/>
      <c r="KX18" s="73"/>
      <c r="KY18" s="73"/>
      <c r="KZ18" s="73"/>
      <c r="LA18" s="73"/>
      <c r="LB18" s="73"/>
      <c r="LC18" s="73"/>
      <c r="LD18" s="73"/>
      <c r="LE18" s="73"/>
      <c r="LF18" s="73"/>
      <c r="LG18" s="73"/>
      <c r="LH18" s="73"/>
      <c r="LI18" s="73"/>
      <c r="LJ18" s="73"/>
      <c r="LK18" s="73"/>
      <c r="LL18" s="73"/>
      <c r="LM18" s="73"/>
      <c r="LN18" s="73"/>
      <c r="LO18" s="73"/>
      <c r="LP18" s="73"/>
      <c r="LQ18" s="73"/>
      <c r="LR18" s="73"/>
      <c r="LS18" s="73"/>
      <c r="LT18" s="73"/>
      <c r="LU18" s="73"/>
      <c r="LV18" s="73"/>
      <c r="LW18" s="73"/>
      <c r="LX18" s="73"/>
      <c r="LY18" s="73"/>
      <c r="LZ18" s="73"/>
      <c r="MA18" s="73"/>
      <c r="MB18" s="73"/>
      <c r="MC18" s="73"/>
      <c r="MD18" s="73"/>
      <c r="ME18" s="73"/>
      <c r="MF18" s="73"/>
      <c r="MG18" s="73"/>
      <c r="MH18" s="73"/>
      <c r="MI18" s="73"/>
      <c r="MJ18" s="73"/>
      <c r="MK18" s="73"/>
      <c r="ML18" s="73"/>
      <c r="MM18" s="73"/>
      <c r="MN18" s="73"/>
      <c r="MO18" s="73"/>
      <c r="MP18" s="73"/>
      <c r="MQ18" s="73"/>
      <c r="MR18" s="73"/>
      <c r="MS18" s="73"/>
      <c r="MT18" s="73"/>
      <c r="MU18" s="73"/>
      <c r="MV18" s="73"/>
      <c r="MW18" s="73"/>
      <c r="MX18" s="73"/>
      <c r="MY18" s="73"/>
      <c r="MZ18" s="73"/>
      <c r="NA18" s="73"/>
      <c r="NB18" s="73"/>
      <c r="NC18" s="73"/>
      <c r="ND18" s="73"/>
      <c r="NE18" s="73"/>
      <c r="NF18" s="73"/>
      <c r="NG18" s="73"/>
      <c r="NH18" s="73"/>
      <c r="NI18" s="73"/>
      <c r="NJ18" s="73"/>
      <c r="NK18" s="73"/>
      <c r="NL18" s="73"/>
      <c r="NM18" s="73"/>
      <c r="NN18" s="73"/>
      <c r="NO18" s="73"/>
      <c r="NP18" s="73"/>
      <c r="NQ18" s="73"/>
      <c r="NR18" s="73"/>
      <c r="NS18" s="73"/>
      <c r="NT18" s="73"/>
      <c r="NU18" s="73"/>
      <c r="NV18" s="73"/>
      <c r="NW18" s="73"/>
      <c r="NX18" s="73"/>
      <c r="NY18" s="73"/>
      <c r="NZ18" s="73"/>
      <c r="OA18" s="73"/>
      <c r="OB18" s="73"/>
      <c r="OC18" s="73"/>
      <c r="OD18" s="73"/>
      <c r="OE18" s="73"/>
      <c r="OF18" s="73"/>
      <c r="OG18" s="73"/>
      <c r="OH18" s="73"/>
      <c r="OI18" s="73"/>
      <c r="OJ18" s="73"/>
      <c r="OK18" s="73"/>
      <c r="OL18" s="73"/>
      <c r="OM18" s="73"/>
      <c r="ON18" s="73"/>
      <c r="OO18" s="73"/>
      <c r="OP18" s="73"/>
      <c r="OQ18" s="73"/>
      <c r="OR18" s="73"/>
      <c r="OS18" s="73"/>
      <c r="OT18" s="73"/>
      <c r="OU18" s="73"/>
      <c r="OV18" s="73"/>
      <c r="OW18" s="73"/>
      <c r="OX18" s="73"/>
      <c r="OY18" s="73"/>
      <c r="OZ18" s="74"/>
      <c r="PA18" s="73"/>
      <c r="PB18" s="68">
        <f t="shared" si="8"/>
        <v>0</v>
      </c>
      <c r="PC18" s="68">
        <f t="shared" si="3"/>
        <v>0</v>
      </c>
      <c r="PD18" s="73"/>
      <c r="PE18" s="68">
        <f t="shared" si="4"/>
        <v>0</v>
      </c>
      <c r="PF18" s="68">
        <f t="shared" si="4"/>
        <v>0</v>
      </c>
      <c r="PG18" s="68"/>
      <c r="PH18" s="68">
        <f t="shared" si="9"/>
        <v>0</v>
      </c>
      <c r="PI18" s="68">
        <f t="shared" si="9"/>
        <v>0</v>
      </c>
      <c r="PJ18" s="73"/>
      <c r="PK18" s="7"/>
      <c r="PL18" s="7"/>
    </row>
    <row r="19" spans="1:428">
      <c r="A19" s="1"/>
      <c r="B19" s="1"/>
      <c r="C19" s="1"/>
      <c r="D19" s="67">
        <v>6</v>
      </c>
      <c r="E19" s="1" t="s">
        <v>138</v>
      </c>
      <c r="F19" s="79"/>
      <c r="G19" s="79"/>
      <c r="H19" s="79"/>
      <c r="I19" s="72" t="s">
        <v>139</v>
      </c>
      <c r="J19" s="68">
        <f t="shared" si="0"/>
        <v>23800</v>
      </c>
      <c r="K19" s="68">
        <f t="shared" si="0"/>
        <v>0</v>
      </c>
      <c r="L19" s="68"/>
      <c r="M19" s="69">
        <f t="shared" si="5"/>
        <v>23800</v>
      </c>
      <c r="N19" s="68">
        <f t="shared" si="1"/>
        <v>97963</v>
      </c>
      <c r="O19" s="68">
        <f t="shared" si="1"/>
        <v>0</v>
      </c>
      <c r="P19" s="68"/>
      <c r="Q19" s="69">
        <f t="shared" si="6"/>
        <v>97963</v>
      </c>
      <c r="R19" s="68">
        <f t="shared" si="2"/>
        <v>99587</v>
      </c>
      <c r="S19" s="68">
        <f t="shared" si="2"/>
        <v>0</v>
      </c>
      <c r="T19" s="68"/>
      <c r="U19" s="69">
        <f t="shared" si="7"/>
        <v>99587</v>
      </c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>
        <v>1625</v>
      </c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>
        <f t="shared" si="10"/>
        <v>0</v>
      </c>
      <c r="BG19" s="73"/>
      <c r="BH19" s="73"/>
      <c r="BI19" s="73">
        <f>Y19+AH19+AQ19</f>
        <v>0</v>
      </c>
      <c r="BJ19" s="73"/>
      <c r="BK19" s="73"/>
      <c r="BL19" s="73">
        <f t="shared" si="14"/>
        <v>1625</v>
      </c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>
        <v>4500</v>
      </c>
      <c r="CB19" s="73"/>
      <c r="CC19" s="73"/>
      <c r="CD19" s="73">
        <v>4500</v>
      </c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>
        <f t="shared" si="12"/>
        <v>0</v>
      </c>
      <c r="CZ19" s="73"/>
      <c r="DA19" s="73"/>
      <c r="DB19" s="73">
        <f t="shared" si="13"/>
        <v>4500</v>
      </c>
      <c r="DC19" s="73"/>
      <c r="DD19" s="73"/>
      <c r="DE19" s="73">
        <f t="shared" si="15"/>
        <v>4500</v>
      </c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>
        <v>9300</v>
      </c>
      <c r="DR19" s="73"/>
      <c r="DS19" s="73"/>
      <c r="DT19" s="73">
        <v>6991</v>
      </c>
      <c r="DU19" s="73"/>
      <c r="DV19" s="73"/>
      <c r="DW19" s="73">
        <v>6991</v>
      </c>
      <c r="DX19" s="73"/>
      <c r="DY19" s="73"/>
      <c r="DZ19" s="73">
        <v>8500</v>
      </c>
      <c r="EA19" s="73"/>
      <c r="EB19" s="73"/>
      <c r="EC19" s="73">
        <v>9355</v>
      </c>
      <c r="ED19" s="73"/>
      <c r="EE19" s="73"/>
      <c r="EF19" s="73">
        <v>9355</v>
      </c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>
        <v>6000</v>
      </c>
      <c r="HD19" s="73"/>
      <c r="HE19" s="73"/>
      <c r="HF19" s="73">
        <v>3850</v>
      </c>
      <c r="HG19" s="73"/>
      <c r="HH19" s="73"/>
      <c r="HI19" s="73">
        <v>3850</v>
      </c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>
        <v>10520</v>
      </c>
      <c r="IQ19" s="73"/>
      <c r="IR19" s="73"/>
      <c r="IS19" s="73">
        <v>10519</v>
      </c>
      <c r="IT19" s="73"/>
      <c r="IU19" s="73"/>
      <c r="IV19" s="73"/>
      <c r="IW19" s="73"/>
      <c r="IX19" s="73"/>
      <c r="IY19" s="73"/>
      <c r="IZ19" s="73"/>
      <c r="JA19" s="73"/>
      <c r="JB19" s="73"/>
      <c r="JC19" s="73"/>
      <c r="JD19" s="73"/>
      <c r="JE19" s="73"/>
      <c r="JF19" s="73"/>
      <c r="JG19" s="73"/>
      <c r="JH19" s="73"/>
      <c r="JI19" s="73"/>
      <c r="JJ19" s="73"/>
      <c r="JK19" s="73"/>
      <c r="JL19" s="73"/>
      <c r="JM19" s="73"/>
      <c r="JN19" s="73"/>
      <c r="JO19" s="73"/>
      <c r="JP19" s="73"/>
      <c r="JQ19" s="73"/>
      <c r="JR19" s="73"/>
      <c r="JS19" s="73"/>
      <c r="JT19" s="73"/>
      <c r="JU19" s="73"/>
      <c r="JV19" s="73"/>
      <c r="JW19" s="73"/>
      <c r="JX19" s="73"/>
      <c r="JY19" s="73"/>
      <c r="JZ19" s="73"/>
      <c r="KA19" s="73"/>
      <c r="KB19" s="73"/>
      <c r="KC19" s="73"/>
      <c r="KD19" s="73"/>
      <c r="KE19" s="73"/>
      <c r="KF19" s="73"/>
      <c r="KG19" s="73"/>
      <c r="KH19" s="73"/>
      <c r="KI19" s="73"/>
      <c r="KJ19" s="73"/>
      <c r="KK19" s="73"/>
      <c r="KL19" s="73"/>
      <c r="KM19" s="73"/>
      <c r="KN19" s="73"/>
      <c r="KO19" s="73"/>
      <c r="KP19" s="73"/>
      <c r="KQ19" s="73"/>
      <c r="KR19" s="73">
        <v>62315</v>
      </c>
      <c r="KS19" s="73"/>
      <c r="KT19" s="73"/>
      <c r="KU19" s="73">
        <v>62315</v>
      </c>
      <c r="KV19" s="73"/>
      <c r="KW19" s="73"/>
      <c r="KX19" s="73"/>
      <c r="KY19" s="73"/>
      <c r="KZ19" s="73"/>
      <c r="LA19" s="73"/>
      <c r="LB19" s="73"/>
      <c r="LC19" s="73"/>
      <c r="LD19" s="73"/>
      <c r="LE19" s="73"/>
      <c r="LF19" s="73"/>
      <c r="LG19" s="73"/>
      <c r="LH19" s="73"/>
      <c r="LI19" s="73"/>
      <c r="LJ19" s="73"/>
      <c r="LK19" s="73"/>
      <c r="LL19" s="73"/>
      <c r="LM19" s="73"/>
      <c r="LN19" s="73"/>
      <c r="LO19" s="73"/>
      <c r="LP19" s="73"/>
      <c r="LQ19" s="73"/>
      <c r="LR19" s="73"/>
      <c r="LS19" s="73"/>
      <c r="LT19" s="73"/>
      <c r="LU19" s="73"/>
      <c r="LV19" s="73"/>
      <c r="LW19" s="73"/>
      <c r="LX19" s="73"/>
      <c r="LY19" s="73"/>
      <c r="LZ19" s="73"/>
      <c r="MA19" s="73"/>
      <c r="MB19" s="73"/>
      <c r="MC19" s="73"/>
      <c r="MD19" s="73"/>
      <c r="ME19" s="73"/>
      <c r="MF19" s="73"/>
      <c r="MG19" s="73"/>
      <c r="MH19" s="73"/>
      <c r="MI19" s="73"/>
      <c r="MJ19" s="73"/>
      <c r="MK19" s="73"/>
      <c r="ML19" s="73"/>
      <c r="MM19" s="73"/>
      <c r="MN19" s="73"/>
      <c r="MO19" s="73"/>
      <c r="MP19" s="73"/>
      <c r="MQ19" s="73"/>
      <c r="MR19" s="73"/>
      <c r="MS19" s="73"/>
      <c r="MT19" s="73"/>
      <c r="MU19" s="73"/>
      <c r="MV19" s="73"/>
      <c r="MW19" s="73"/>
      <c r="MX19" s="73"/>
      <c r="MY19" s="73"/>
      <c r="MZ19" s="73"/>
      <c r="NA19" s="73"/>
      <c r="NB19" s="73"/>
      <c r="NC19" s="73"/>
      <c r="ND19" s="73"/>
      <c r="NE19" s="73"/>
      <c r="NF19" s="73"/>
      <c r="NG19" s="73"/>
      <c r="NH19" s="73"/>
      <c r="NI19" s="73"/>
      <c r="NJ19" s="73"/>
      <c r="NK19" s="73"/>
      <c r="NL19" s="73">
        <v>432</v>
      </c>
      <c r="NM19" s="73"/>
      <c r="NN19" s="73"/>
      <c r="NO19" s="75">
        <v>432</v>
      </c>
      <c r="NP19" s="73"/>
      <c r="NQ19" s="73"/>
      <c r="NR19" s="73"/>
      <c r="NS19" s="73"/>
      <c r="NT19" s="73"/>
      <c r="NU19" s="73"/>
      <c r="NV19" s="73"/>
      <c r="NW19" s="73"/>
      <c r="NX19" s="73"/>
      <c r="NY19" s="73"/>
      <c r="NZ19" s="73"/>
      <c r="OA19" s="73"/>
      <c r="OB19" s="73"/>
      <c r="OC19" s="73"/>
      <c r="OD19" s="73"/>
      <c r="OE19" s="73"/>
      <c r="OF19" s="73"/>
      <c r="OG19" s="73"/>
      <c r="OH19" s="73"/>
      <c r="OI19" s="73"/>
      <c r="OJ19" s="73"/>
      <c r="OK19" s="73"/>
      <c r="OL19" s="73"/>
      <c r="OM19" s="73"/>
      <c r="ON19" s="73"/>
      <c r="OO19" s="73"/>
      <c r="OP19" s="73"/>
      <c r="OQ19" s="73"/>
      <c r="OR19" s="73"/>
      <c r="OS19" s="73"/>
      <c r="OT19" s="73"/>
      <c r="OU19" s="73"/>
      <c r="OV19" s="73"/>
      <c r="OW19" s="73"/>
      <c r="OX19" s="73"/>
      <c r="OY19" s="73"/>
      <c r="OZ19" s="74"/>
      <c r="PA19" s="73"/>
      <c r="PB19" s="68">
        <f t="shared" si="8"/>
        <v>23800</v>
      </c>
      <c r="PC19" s="68">
        <f t="shared" si="3"/>
        <v>0</v>
      </c>
      <c r="PD19" s="73"/>
      <c r="PE19" s="68">
        <f t="shared" si="4"/>
        <v>93463</v>
      </c>
      <c r="PF19" s="68">
        <f t="shared" si="4"/>
        <v>0</v>
      </c>
      <c r="PG19" s="68"/>
      <c r="PH19" s="68">
        <f t="shared" si="9"/>
        <v>93462</v>
      </c>
      <c r="PI19" s="68">
        <f t="shared" si="9"/>
        <v>0</v>
      </c>
      <c r="PJ19" s="73"/>
      <c r="PK19" s="7"/>
      <c r="PL19" s="7"/>
    </row>
    <row r="20" spans="1:428">
      <c r="A20" s="1"/>
      <c r="B20" s="58"/>
      <c r="C20" s="59">
        <v>2</v>
      </c>
      <c r="D20" s="60" t="s">
        <v>140</v>
      </c>
      <c r="E20" s="59"/>
      <c r="F20" s="59"/>
      <c r="G20" s="59"/>
      <c r="H20" s="59"/>
      <c r="I20" s="61" t="s">
        <v>141</v>
      </c>
      <c r="J20" s="62">
        <f t="shared" si="0"/>
        <v>418500</v>
      </c>
      <c r="K20" s="62">
        <f t="shared" si="0"/>
        <v>0</v>
      </c>
      <c r="L20" s="62"/>
      <c r="M20" s="63">
        <f t="shared" si="5"/>
        <v>418500</v>
      </c>
      <c r="N20" s="62">
        <f t="shared" si="1"/>
        <v>435951</v>
      </c>
      <c r="O20" s="62">
        <f t="shared" si="1"/>
        <v>0</v>
      </c>
      <c r="P20" s="62"/>
      <c r="Q20" s="63">
        <f t="shared" si="6"/>
        <v>435951</v>
      </c>
      <c r="R20" s="62">
        <f t="shared" si="2"/>
        <v>436171</v>
      </c>
      <c r="S20" s="62">
        <f t="shared" si="2"/>
        <v>0</v>
      </c>
      <c r="T20" s="62"/>
      <c r="U20" s="63">
        <f t="shared" si="7"/>
        <v>436171</v>
      </c>
      <c r="V20" s="80">
        <f>V21+V24++V29+V40</f>
        <v>0</v>
      </c>
      <c r="W20" s="80">
        <f>W21+W24++W29+W40</f>
        <v>0</v>
      </c>
      <c r="X20" s="80"/>
      <c r="Y20" s="80">
        <f>Y21+Y24++Y29+Y40</f>
        <v>0</v>
      </c>
      <c r="Z20" s="80">
        <f>Z21+Z24++Z29+Z40</f>
        <v>0</v>
      </c>
      <c r="AA20" s="80"/>
      <c r="AB20" s="80">
        <f>AB21+AB24++AB29+AB40</f>
        <v>220</v>
      </c>
      <c r="AC20" s="80">
        <f>AC21+AC24++AC29+AC40</f>
        <v>0</v>
      </c>
      <c r="AD20" s="80"/>
      <c r="AE20" s="80">
        <f>AE21+AE24++AE29+AE40</f>
        <v>0</v>
      </c>
      <c r="AF20" s="80">
        <f>AF21+AF24++AF29+AF40</f>
        <v>0</v>
      </c>
      <c r="AG20" s="80"/>
      <c r="AH20" s="80">
        <f>AH21+AH24++AH29+AH40</f>
        <v>0</v>
      </c>
      <c r="AI20" s="80">
        <f>AI21+AI24++AI29+AI40</f>
        <v>0</v>
      </c>
      <c r="AJ20" s="80"/>
      <c r="AK20" s="80">
        <f>AK21+AK24++AK29+AK40</f>
        <v>0</v>
      </c>
      <c r="AL20" s="80">
        <f>AL21+AL24++AL29+AL40</f>
        <v>0</v>
      </c>
      <c r="AM20" s="80"/>
      <c r="AN20" s="80">
        <f>AN21+AN24++AN29+AN40</f>
        <v>0</v>
      </c>
      <c r="AO20" s="80">
        <f>AO21+AO24++AO29+AO40</f>
        <v>0</v>
      </c>
      <c r="AP20" s="80"/>
      <c r="AQ20" s="80">
        <f>AQ21+AQ24++AQ29+AQ40</f>
        <v>0</v>
      </c>
      <c r="AR20" s="80">
        <f>AR21+AR24++AR29+AR40</f>
        <v>0</v>
      </c>
      <c r="AS20" s="80"/>
      <c r="AT20" s="80">
        <f>AT21+AT24++AT29+AT40</f>
        <v>0</v>
      </c>
      <c r="AU20" s="80">
        <f>AU21+AU24++AU29+AU40</f>
        <v>0</v>
      </c>
      <c r="AV20" s="80"/>
      <c r="AW20" s="80">
        <f>AW21+AW24++AW29+AW40</f>
        <v>0</v>
      </c>
      <c r="AX20" s="80">
        <f>AX21+AX24++AX29+AX40</f>
        <v>0</v>
      </c>
      <c r="AY20" s="80"/>
      <c r="AZ20" s="80">
        <f>AZ21+AZ24++AZ29+AZ40</f>
        <v>0</v>
      </c>
      <c r="BA20" s="80">
        <f>BA21+BA24++BA29+BA40</f>
        <v>0</v>
      </c>
      <c r="BB20" s="80"/>
      <c r="BC20" s="80">
        <f>BC21+BC24++BC29+BC40</f>
        <v>0</v>
      </c>
      <c r="BD20" s="80">
        <f>BD21+BD24++BD29+BD40</f>
        <v>0</v>
      </c>
      <c r="BE20" s="80"/>
      <c r="BF20" s="80">
        <f>BF21+BF24++BF29+BF40</f>
        <v>0</v>
      </c>
      <c r="BG20" s="80">
        <f>BG21+BG24++BG29+BG40</f>
        <v>0</v>
      </c>
      <c r="BH20" s="80"/>
      <c r="BI20" s="80">
        <f>BI21+BI24++BI29+BI40</f>
        <v>0</v>
      </c>
      <c r="BJ20" s="80">
        <f>BJ21+BJ24++BJ29+BJ40</f>
        <v>0</v>
      </c>
      <c r="BK20" s="80"/>
      <c r="BL20" s="80">
        <f>BL21+BL24++BL29+BL40</f>
        <v>220</v>
      </c>
      <c r="BM20" s="80">
        <f>BM21+BM24++BM29+BM40</f>
        <v>0</v>
      </c>
      <c r="BN20" s="80"/>
      <c r="BO20" s="80">
        <f>BO21+BO24++BO29+BO40</f>
        <v>0</v>
      </c>
      <c r="BP20" s="80">
        <f>BP21+BP24++BP29+BP40</f>
        <v>0</v>
      </c>
      <c r="BQ20" s="80"/>
      <c r="BR20" s="80">
        <f>BR21+BR24++BR29+BR40</f>
        <v>0</v>
      </c>
      <c r="BS20" s="80">
        <f>BS21+BS24++BS29+BS40</f>
        <v>0</v>
      </c>
      <c r="BT20" s="80"/>
      <c r="BU20" s="80">
        <f>BU21+BU24++BU29+BU40</f>
        <v>0</v>
      </c>
      <c r="BV20" s="80">
        <f>BV21+BV24++BV29+BV40</f>
        <v>0</v>
      </c>
      <c r="BW20" s="80"/>
      <c r="BX20" s="80">
        <f>BX21+BX24++BX29+BX40</f>
        <v>0</v>
      </c>
      <c r="BY20" s="80">
        <f>BY21+BY24++BY29+BY40</f>
        <v>0</v>
      </c>
      <c r="BZ20" s="80"/>
      <c r="CA20" s="80">
        <f>CA21+CA24++CA29+CA40</f>
        <v>0</v>
      </c>
      <c r="CB20" s="80">
        <f>CB21+CB24++CB29+CB40</f>
        <v>0</v>
      </c>
      <c r="CC20" s="80"/>
      <c r="CD20" s="80">
        <f>CD21+CD24++CD29+CD40</f>
        <v>0</v>
      </c>
      <c r="CE20" s="80">
        <f>CE21+CE24++CE29+CE40</f>
        <v>0</v>
      </c>
      <c r="CF20" s="80"/>
      <c r="CG20" s="80">
        <f>CG21+CG24++CG29+CG40</f>
        <v>0</v>
      </c>
      <c r="CH20" s="80">
        <f>CH21+CH24++CH29+CH40</f>
        <v>0</v>
      </c>
      <c r="CI20" s="80"/>
      <c r="CJ20" s="80">
        <f>CJ21+CJ24++CJ29+CJ40</f>
        <v>0</v>
      </c>
      <c r="CK20" s="80">
        <f>CK21+CK24++CK29+CK40</f>
        <v>0</v>
      </c>
      <c r="CL20" s="80"/>
      <c r="CM20" s="80">
        <f>CM21+CM24++CM29+CM40</f>
        <v>0</v>
      </c>
      <c r="CN20" s="80">
        <f>CN21+CN24++CN29+CN40</f>
        <v>0</v>
      </c>
      <c r="CO20" s="80"/>
      <c r="CP20" s="80">
        <f>CP21+CP24++CP29+CP40</f>
        <v>0</v>
      </c>
      <c r="CQ20" s="80">
        <f>CQ21+CQ24++CQ29+CQ40</f>
        <v>0</v>
      </c>
      <c r="CR20" s="80"/>
      <c r="CS20" s="80">
        <f>CS21+CS24++CS29+CS40</f>
        <v>0</v>
      </c>
      <c r="CT20" s="80">
        <f>CT21+CT24++CT29+CT40</f>
        <v>0</v>
      </c>
      <c r="CU20" s="80"/>
      <c r="CV20" s="80">
        <f>CV21+CV24++CV29+CV40</f>
        <v>0</v>
      </c>
      <c r="CW20" s="80">
        <f>CW21+CW24++CW29+CW40</f>
        <v>0</v>
      </c>
      <c r="CX20" s="80"/>
      <c r="CY20" s="80">
        <f>CY21+CY24++CY29+CY40</f>
        <v>0</v>
      </c>
      <c r="CZ20" s="80">
        <f>CZ21+CZ24++CZ29+CZ40</f>
        <v>0</v>
      </c>
      <c r="DA20" s="80"/>
      <c r="DB20" s="80">
        <f>DB21+DB24++DB29+DB40</f>
        <v>0</v>
      </c>
      <c r="DC20" s="80">
        <f>DC21+DC24++DC29+DC40</f>
        <v>0</v>
      </c>
      <c r="DD20" s="80"/>
      <c r="DE20" s="80">
        <f>DE21+DE24++DE29+DE40</f>
        <v>0</v>
      </c>
      <c r="DF20" s="80">
        <f>DF21+DF24++DF29+DF40</f>
        <v>0</v>
      </c>
      <c r="DG20" s="80"/>
      <c r="DH20" s="80">
        <f>DH21+DH24++DH29+DH40</f>
        <v>0</v>
      </c>
      <c r="DI20" s="80">
        <f>DI21+DI24++DI29+DI40</f>
        <v>0</v>
      </c>
      <c r="DJ20" s="80"/>
      <c r="DK20" s="80">
        <f>DK21+DK24++DK29+DK40</f>
        <v>0</v>
      </c>
      <c r="DL20" s="80">
        <f>DL21+DL24++DL29+DL40</f>
        <v>0</v>
      </c>
      <c r="DM20" s="80"/>
      <c r="DN20" s="80">
        <f>DN21+DN24++DN29+DN40</f>
        <v>0</v>
      </c>
      <c r="DO20" s="80">
        <f>DO21+DO24++DO29+DO40</f>
        <v>0</v>
      </c>
      <c r="DP20" s="80"/>
      <c r="DQ20" s="80">
        <f>DQ21+DQ24++DQ29+DQ40</f>
        <v>0</v>
      </c>
      <c r="DR20" s="80">
        <f>DR21+DR24++DR29+DR40</f>
        <v>0</v>
      </c>
      <c r="DS20" s="80"/>
      <c r="DT20" s="80">
        <f>DT21+DT24++DT29+DT40</f>
        <v>0</v>
      </c>
      <c r="DU20" s="80">
        <f>DU21+DU24++DU29+DU40</f>
        <v>0</v>
      </c>
      <c r="DV20" s="80"/>
      <c r="DW20" s="80">
        <f>DW21+DW24++DW29+DW40</f>
        <v>0</v>
      </c>
      <c r="DX20" s="80">
        <f>DX21+DX24++DX29+DX40</f>
        <v>0</v>
      </c>
      <c r="DY20" s="80"/>
      <c r="DZ20" s="80">
        <f>DZ21+DZ24++DZ29+DZ40</f>
        <v>0</v>
      </c>
      <c r="EA20" s="80">
        <f>EA21+EA24++EA29+EA40</f>
        <v>0</v>
      </c>
      <c r="EB20" s="80"/>
      <c r="EC20" s="80">
        <f>EC21+EC24++EC29+EC40</f>
        <v>0</v>
      </c>
      <c r="ED20" s="80">
        <f>ED21+ED24++ED29+ED40</f>
        <v>0</v>
      </c>
      <c r="EE20" s="80"/>
      <c r="EF20" s="80">
        <f>EF21+EF24++EF29+EF40</f>
        <v>0</v>
      </c>
      <c r="EG20" s="80">
        <f>EG21+EG24++EG29+EG40</f>
        <v>0</v>
      </c>
      <c r="EH20" s="80"/>
      <c r="EI20" s="80">
        <f>EI21+EI24++EI29+EI40</f>
        <v>0</v>
      </c>
      <c r="EJ20" s="80">
        <f>EJ21+EJ24++EJ29+EJ40</f>
        <v>0</v>
      </c>
      <c r="EK20" s="80"/>
      <c r="EL20" s="80">
        <f>EL21+EL24++EL29+EL40</f>
        <v>0</v>
      </c>
      <c r="EM20" s="80">
        <f>EM21+EM24++EM29+EM40</f>
        <v>0</v>
      </c>
      <c r="EN20" s="80"/>
      <c r="EO20" s="80">
        <f>EO21+EO24++EO29+EO40</f>
        <v>0</v>
      </c>
      <c r="EP20" s="80">
        <f>EP21+EP24++EP29+EP40</f>
        <v>0</v>
      </c>
      <c r="EQ20" s="80"/>
      <c r="ER20" s="80">
        <f>ER21+ER24++ER29+ER40</f>
        <v>0</v>
      </c>
      <c r="ES20" s="80">
        <f>ES21+ES24++ES29+ES40</f>
        <v>0</v>
      </c>
      <c r="ET20" s="80"/>
      <c r="EU20" s="80">
        <f>EU21+EU24++EU29+EU40</f>
        <v>0</v>
      </c>
      <c r="EV20" s="80">
        <f>EV21+EV24++EV29+EV40</f>
        <v>0</v>
      </c>
      <c r="EW20" s="80"/>
      <c r="EX20" s="80">
        <f>EX21+EX24++EX29+EX40</f>
        <v>0</v>
      </c>
      <c r="EY20" s="80">
        <f>EY21+EY24++EY29+EY40</f>
        <v>0</v>
      </c>
      <c r="EZ20" s="80"/>
      <c r="FA20" s="80">
        <f>FA21+FA24++FA29+FA40</f>
        <v>0</v>
      </c>
      <c r="FB20" s="80">
        <f>FB21+FB24++FB29+FB40</f>
        <v>0</v>
      </c>
      <c r="FC20" s="80"/>
      <c r="FD20" s="80">
        <f>FD21+FD24++FD29+FD40</f>
        <v>0</v>
      </c>
      <c r="FE20" s="80">
        <f>FE21+FE24++FE29+FE40</f>
        <v>0</v>
      </c>
      <c r="FF20" s="80"/>
      <c r="FG20" s="80">
        <f>FG21+FG24++FG29+FG40</f>
        <v>0</v>
      </c>
      <c r="FH20" s="80">
        <f>FH21+FH24++FH29+FH40</f>
        <v>0</v>
      </c>
      <c r="FI20" s="80"/>
      <c r="FJ20" s="80">
        <f>FJ21+FJ24++FJ29+FJ40</f>
        <v>0</v>
      </c>
      <c r="FK20" s="80">
        <f>FK21+FK24++FK29+FK40</f>
        <v>0</v>
      </c>
      <c r="FL20" s="80"/>
      <c r="FM20" s="80">
        <f>FM21+FM24++FM29+FM40</f>
        <v>0</v>
      </c>
      <c r="FN20" s="80">
        <f>FN21+FN24++FN29+FN40</f>
        <v>0</v>
      </c>
      <c r="FO20" s="80"/>
      <c r="FP20" s="80">
        <f>FP21+FP24++FP29+FP40</f>
        <v>0</v>
      </c>
      <c r="FQ20" s="80">
        <f>FQ21+FQ24++FQ29+FQ40</f>
        <v>0</v>
      </c>
      <c r="FR20" s="80"/>
      <c r="FS20" s="80">
        <f>FS21+FS24++FS29+FS40</f>
        <v>0</v>
      </c>
      <c r="FT20" s="80">
        <f>FT21+FT24++FT29+FT40</f>
        <v>0</v>
      </c>
      <c r="FU20" s="80"/>
      <c r="FV20" s="80">
        <f>FV21+FV24++FV29+FV40</f>
        <v>11076</v>
      </c>
      <c r="FW20" s="80">
        <f>FW21+FW24++FW29+FW40</f>
        <v>0</v>
      </c>
      <c r="FX20" s="80"/>
      <c r="FY20" s="80">
        <f>FY21+FY24++FY29+FY40</f>
        <v>11076</v>
      </c>
      <c r="FZ20" s="80">
        <f>FZ21+FZ24++FZ29+FZ40</f>
        <v>0</v>
      </c>
      <c r="GA20" s="80"/>
      <c r="GB20" s="80">
        <f>GB21+GB24++GB29+GB40</f>
        <v>0</v>
      </c>
      <c r="GC20" s="80">
        <f>GC21+GC24++GC29+GC40</f>
        <v>0</v>
      </c>
      <c r="GD20" s="80"/>
      <c r="GE20" s="80">
        <f>GE21+GE24++GE29+GE40</f>
        <v>0</v>
      </c>
      <c r="GF20" s="80">
        <f>GF21+GF24++GF29+GF40</f>
        <v>0</v>
      </c>
      <c r="GG20" s="80"/>
      <c r="GH20" s="80">
        <f>GH21+GH24++GH29+GH40</f>
        <v>0</v>
      </c>
      <c r="GI20" s="80">
        <f>GI21+GI24++GI29+GI40</f>
        <v>0</v>
      </c>
      <c r="GJ20" s="80"/>
      <c r="GK20" s="80">
        <f>GK21+GK24++GK29+GK40</f>
        <v>0</v>
      </c>
      <c r="GL20" s="80">
        <f>GL21+GL24++GL29+GL40</f>
        <v>0</v>
      </c>
      <c r="GM20" s="80"/>
      <c r="GN20" s="80">
        <f>GN21+GN24++GN29+GN40</f>
        <v>0</v>
      </c>
      <c r="GO20" s="80">
        <f>GO21+GO24++GO29+GO40</f>
        <v>0</v>
      </c>
      <c r="GP20" s="80"/>
      <c r="GQ20" s="80">
        <f>GQ21+GQ24++GQ29+GQ40</f>
        <v>0</v>
      </c>
      <c r="GR20" s="80">
        <f>GR21+GR24++GR29+GR40</f>
        <v>0</v>
      </c>
      <c r="GS20" s="80"/>
      <c r="GT20" s="80">
        <f>GT21+GT24++GT29+GT40</f>
        <v>0</v>
      </c>
      <c r="GU20" s="80">
        <f>GU21+GU24++GU29+GU40</f>
        <v>0</v>
      </c>
      <c r="GV20" s="80"/>
      <c r="GW20" s="80">
        <f>GW21+GW24++GW29+GW40</f>
        <v>0</v>
      </c>
      <c r="GX20" s="80">
        <f>GX21+GX24++GX29+GX40</f>
        <v>0</v>
      </c>
      <c r="GY20" s="80"/>
      <c r="GZ20" s="80">
        <f>GZ21+GZ24++GZ29+GZ40</f>
        <v>0</v>
      </c>
      <c r="HA20" s="80">
        <f>HA21+HA24++HA29+HA40</f>
        <v>0</v>
      </c>
      <c r="HB20" s="80"/>
      <c r="HC20" s="80">
        <f>HC21+HC24++HC29+HC40</f>
        <v>0</v>
      </c>
      <c r="HD20" s="80">
        <f>HD21+HD24++HD29+HD40</f>
        <v>0</v>
      </c>
      <c r="HE20" s="80"/>
      <c r="HF20" s="80">
        <f>HF21+HF24++HF29+HF40</f>
        <v>60</v>
      </c>
      <c r="HG20" s="80">
        <f>HG21+HG24++HG29+HG40</f>
        <v>0</v>
      </c>
      <c r="HH20" s="80"/>
      <c r="HI20" s="80">
        <f>HI21+HI24++HI29+HI40</f>
        <v>60</v>
      </c>
      <c r="HJ20" s="80">
        <f>HJ21+HJ24++HJ29+HJ40</f>
        <v>0</v>
      </c>
      <c r="HK20" s="80"/>
      <c r="HL20" s="80">
        <f>HL21+HL24++HL29+HL40</f>
        <v>0</v>
      </c>
      <c r="HM20" s="80">
        <f>HM21+HM24++HM29+HM40</f>
        <v>0</v>
      </c>
      <c r="HN20" s="80"/>
      <c r="HO20" s="80">
        <f>HO21+HO24++HO29+HO40</f>
        <v>0</v>
      </c>
      <c r="HP20" s="80">
        <f>HP21+HP24++HP29+HP40</f>
        <v>0</v>
      </c>
      <c r="HQ20" s="80"/>
      <c r="HR20" s="80">
        <f>HR21+HR24++HR29+HR40</f>
        <v>0</v>
      </c>
      <c r="HS20" s="80">
        <f>HS21+HS24++HS29+HS40</f>
        <v>0</v>
      </c>
      <c r="HT20" s="80"/>
      <c r="HU20" s="80">
        <f>HU21+HU24++HU29+HU40</f>
        <v>0</v>
      </c>
      <c r="HV20" s="80">
        <f>HV21+HV24++HV29+HV40</f>
        <v>0</v>
      </c>
      <c r="HW20" s="80"/>
      <c r="HX20" s="80">
        <f>HX21+HX24++HX29+HX40</f>
        <v>0</v>
      </c>
      <c r="HY20" s="80">
        <f>HY21+HY24++HY29+HY40</f>
        <v>0</v>
      </c>
      <c r="HZ20" s="80"/>
      <c r="IA20" s="80">
        <f>IA21+IA24++IA29+IA40</f>
        <v>0</v>
      </c>
      <c r="IB20" s="80">
        <f>IB21+IB24++IB29+IB40</f>
        <v>0</v>
      </c>
      <c r="IC20" s="80"/>
      <c r="ID20" s="80">
        <f>ID21+ID24++ID29+ID40</f>
        <v>418500</v>
      </c>
      <c r="IE20" s="80">
        <f>IE21+IE24++IE29+IE40</f>
        <v>0</v>
      </c>
      <c r="IF20" s="80"/>
      <c r="IG20" s="80">
        <f>IG21+IG24++IG29+IG40</f>
        <v>424815</v>
      </c>
      <c r="IH20" s="80">
        <f>IH21+IH24++IH29+IH40</f>
        <v>0</v>
      </c>
      <c r="II20" s="80"/>
      <c r="IJ20" s="80">
        <f>IJ21+IJ24++IJ29+IJ40</f>
        <v>424815</v>
      </c>
      <c r="IK20" s="80">
        <f>IK21+IK24++IK29+IK40</f>
        <v>0</v>
      </c>
      <c r="IL20" s="80"/>
      <c r="IM20" s="80">
        <f>IM21+IM24++IM29+IM40</f>
        <v>0</v>
      </c>
      <c r="IN20" s="80">
        <f>IN21+IN24++IN29+IN40</f>
        <v>0</v>
      </c>
      <c r="IO20" s="80"/>
      <c r="IP20" s="80">
        <f>IP21+IP24++IP29+IP40</f>
        <v>0</v>
      </c>
      <c r="IQ20" s="80">
        <f>IQ21+IQ24++IQ29+IQ40</f>
        <v>0</v>
      </c>
      <c r="IR20" s="80"/>
      <c r="IS20" s="80">
        <f>IS21+IS24++IS29+IS40</f>
        <v>0</v>
      </c>
      <c r="IT20" s="80">
        <f>IT21+IT24++IT29+IT40</f>
        <v>0</v>
      </c>
      <c r="IU20" s="80"/>
      <c r="IV20" s="80">
        <f>IV21+IV24++IV29+IV40</f>
        <v>0</v>
      </c>
      <c r="IW20" s="80">
        <f>IW21+IW24++IW29+IW40</f>
        <v>0</v>
      </c>
      <c r="IX20" s="80"/>
      <c r="IY20" s="80">
        <f>IY21+IY24++IY29+IY40</f>
        <v>0</v>
      </c>
      <c r="IZ20" s="80">
        <f>IZ21+IZ24++IZ29+IZ40</f>
        <v>0</v>
      </c>
      <c r="JA20" s="80"/>
      <c r="JB20" s="80">
        <f>JB21+JB24++JB29+JB40</f>
        <v>0</v>
      </c>
      <c r="JC20" s="80">
        <f>JC21+JC24++JC29+JC40</f>
        <v>0</v>
      </c>
      <c r="JD20" s="80"/>
      <c r="JE20" s="80">
        <f>JE21+JE24++JE29+JE40</f>
        <v>0</v>
      </c>
      <c r="JF20" s="80">
        <f>JF21+JF24++JF29+JF40</f>
        <v>0</v>
      </c>
      <c r="JG20" s="80"/>
      <c r="JH20" s="80">
        <f>JH21+JH24++JH29+JH40</f>
        <v>0</v>
      </c>
      <c r="JI20" s="80">
        <f>JI21+JI24++JI29+JI40</f>
        <v>0</v>
      </c>
      <c r="JJ20" s="80"/>
      <c r="JK20" s="80">
        <f>JK21+JK24++JK29+JK40</f>
        <v>0</v>
      </c>
      <c r="JL20" s="80">
        <f>JL21+JL24++JL29+JL40</f>
        <v>0</v>
      </c>
      <c r="JM20" s="80"/>
      <c r="JN20" s="80">
        <f>JN21+JN24++JN29+JN40</f>
        <v>0</v>
      </c>
      <c r="JO20" s="80">
        <f>JO21+JO24++JO29+JO40</f>
        <v>0</v>
      </c>
      <c r="JP20" s="80"/>
      <c r="JQ20" s="80">
        <f>JQ21+JQ24++JQ29+JQ40</f>
        <v>0</v>
      </c>
      <c r="JR20" s="80">
        <f>JR21+JR24++JR29+JR40</f>
        <v>0</v>
      </c>
      <c r="JS20" s="80"/>
      <c r="JT20" s="80">
        <f>JT21+JT24++JT29+JT40</f>
        <v>0</v>
      </c>
      <c r="JU20" s="80">
        <f>JU21+JU24++JU29+JU40</f>
        <v>0</v>
      </c>
      <c r="JV20" s="80"/>
      <c r="JW20" s="80">
        <f>JW21+JW24++JW29+JW40</f>
        <v>0</v>
      </c>
      <c r="JX20" s="80">
        <f>JX21+JX24++JX29+JX40</f>
        <v>0</v>
      </c>
      <c r="JY20" s="80"/>
      <c r="JZ20" s="80">
        <f>JZ21+JZ24++JZ29+JZ40</f>
        <v>0</v>
      </c>
      <c r="KA20" s="80">
        <f>KA21+KA24++KA29+KA40</f>
        <v>0</v>
      </c>
      <c r="KB20" s="80"/>
      <c r="KC20" s="80">
        <f>KC21+KC24++KC29+KC40</f>
        <v>0</v>
      </c>
      <c r="KD20" s="80">
        <f>KD21+KD24++KD29+KD40</f>
        <v>0</v>
      </c>
      <c r="KE20" s="80"/>
      <c r="KF20" s="80">
        <f>KF21+KF24++KF29+KF40</f>
        <v>0</v>
      </c>
      <c r="KG20" s="80">
        <f>KG21+KG24++KG29+KG40</f>
        <v>0</v>
      </c>
      <c r="KH20" s="80"/>
      <c r="KI20" s="80">
        <f>KI21+KI24++KI29+KI40</f>
        <v>0</v>
      </c>
      <c r="KJ20" s="80">
        <f>KJ21+KJ24++KJ29+KJ40</f>
        <v>0</v>
      </c>
      <c r="KK20" s="80"/>
      <c r="KL20" s="80">
        <f>KL21+KL24++KL29+KL40</f>
        <v>0</v>
      </c>
      <c r="KM20" s="80">
        <f>KM21+KM24++KM29+KM40</f>
        <v>0</v>
      </c>
      <c r="KN20" s="80"/>
      <c r="KO20" s="80">
        <f>KO21+KO24++KO29+KO40</f>
        <v>0</v>
      </c>
      <c r="KP20" s="80">
        <f>KP21+KP24++KP29+KP40</f>
        <v>0</v>
      </c>
      <c r="KQ20" s="80"/>
      <c r="KR20" s="80">
        <f>KR21+KR24++KR29+KR40</f>
        <v>0</v>
      </c>
      <c r="KS20" s="80">
        <f>KS21+KS24++KS29+KS40</f>
        <v>0</v>
      </c>
      <c r="KT20" s="80"/>
      <c r="KU20" s="80">
        <f>KU21+KU24++KU29+KU40</f>
        <v>0</v>
      </c>
      <c r="KV20" s="80">
        <f>KV21+KV24++KV29+KV40</f>
        <v>0</v>
      </c>
      <c r="KW20" s="80"/>
      <c r="KX20" s="80">
        <f>KX21+KX24++KX29+KX40</f>
        <v>0</v>
      </c>
      <c r="KY20" s="80">
        <f>KY21+KY24++KY29+KY40</f>
        <v>0</v>
      </c>
      <c r="KZ20" s="80"/>
      <c r="LA20" s="80">
        <f>LA21+LA24++LA29+LA40</f>
        <v>0</v>
      </c>
      <c r="LB20" s="80">
        <f>LB21+LB24++LB29+LB40</f>
        <v>0</v>
      </c>
      <c r="LC20" s="80"/>
      <c r="LD20" s="80">
        <f>LD21+LD24++LD29+LD40</f>
        <v>0</v>
      </c>
      <c r="LE20" s="80">
        <f>LE21+LE24++LE29+LE40</f>
        <v>0</v>
      </c>
      <c r="LF20" s="80"/>
      <c r="LG20" s="80">
        <f>LG21+LG24++LG29+LG40</f>
        <v>0</v>
      </c>
      <c r="LH20" s="80">
        <f>LH21+LH24++LH29+LH40</f>
        <v>0</v>
      </c>
      <c r="LI20" s="80"/>
      <c r="LJ20" s="80">
        <f>LJ21+LJ24++LJ29+LJ40</f>
        <v>0</v>
      </c>
      <c r="LK20" s="80">
        <f>LK21+LK24++LK29+LK40</f>
        <v>0</v>
      </c>
      <c r="LL20" s="80"/>
      <c r="LM20" s="80">
        <f>LM21+LM24++LM29+LM40</f>
        <v>0</v>
      </c>
      <c r="LN20" s="80">
        <f>LN21+LN24++LN29+LN40</f>
        <v>0</v>
      </c>
      <c r="LO20" s="80"/>
      <c r="LP20" s="80">
        <f>LP21+LP24++LP29+LP40</f>
        <v>0</v>
      </c>
      <c r="LQ20" s="80">
        <f>LQ21+LQ24++LQ29+LQ40</f>
        <v>0</v>
      </c>
      <c r="LR20" s="80"/>
      <c r="LS20" s="80">
        <f>LS21+LS24++LS29+LS40</f>
        <v>0</v>
      </c>
      <c r="LT20" s="80">
        <f>LT21+LT24++LT29+LT40</f>
        <v>0</v>
      </c>
      <c r="LU20" s="80"/>
      <c r="LV20" s="80">
        <f>LV21+LV24++LV29+LV40</f>
        <v>0</v>
      </c>
      <c r="LW20" s="80">
        <f>LW21+LW24++LW29+LW40</f>
        <v>0</v>
      </c>
      <c r="LX20" s="80"/>
      <c r="LY20" s="80">
        <f>LY21+LY24++LY29+LY40</f>
        <v>0</v>
      </c>
      <c r="LZ20" s="80">
        <f>LZ21+LZ24++LZ29+LZ40</f>
        <v>0</v>
      </c>
      <c r="MA20" s="80"/>
      <c r="MB20" s="80">
        <f>MB21+MB24++MB29+MB40</f>
        <v>0</v>
      </c>
      <c r="MC20" s="80">
        <f>MC21+MC24++MC29+MC40</f>
        <v>0</v>
      </c>
      <c r="MD20" s="80"/>
      <c r="ME20" s="80">
        <f>ME21+ME24++ME29+ME40</f>
        <v>0</v>
      </c>
      <c r="MF20" s="80">
        <f>MF21+MF24++MF29+MF40</f>
        <v>0</v>
      </c>
      <c r="MG20" s="80"/>
      <c r="MH20" s="80">
        <f>MH21+MH24++MH29+MH40</f>
        <v>0</v>
      </c>
      <c r="MI20" s="80">
        <f>MI21+MI24++MI29+MI40</f>
        <v>0</v>
      </c>
      <c r="MJ20" s="80"/>
      <c r="MK20" s="80">
        <f>MK21+MK24++MK29+MK40</f>
        <v>0</v>
      </c>
      <c r="ML20" s="80">
        <f>ML21+ML24++ML29+ML40</f>
        <v>0</v>
      </c>
      <c r="MM20" s="80"/>
      <c r="MN20" s="80">
        <f>MN21+MN24++MN29+MN40</f>
        <v>0</v>
      </c>
      <c r="MO20" s="80">
        <f>MO21+MO24++MO29+MO40</f>
        <v>0</v>
      </c>
      <c r="MP20" s="80"/>
      <c r="MQ20" s="80">
        <f>MQ21+MQ24++MQ29+MQ40</f>
        <v>0</v>
      </c>
      <c r="MR20" s="80">
        <f>MR21+MR24++MR29+MR40</f>
        <v>0</v>
      </c>
      <c r="MS20" s="80"/>
      <c r="MT20" s="80">
        <f>MT21+MT24++MT29+MT40</f>
        <v>0</v>
      </c>
      <c r="MU20" s="80">
        <f>MU21+MU24++MU29+MU40</f>
        <v>0</v>
      </c>
      <c r="MV20" s="80"/>
      <c r="MW20" s="80">
        <f>MW21+MW24++MW29+MW40</f>
        <v>0</v>
      </c>
      <c r="MX20" s="80">
        <f>MX21+MX24++MX29+MX40</f>
        <v>0</v>
      </c>
      <c r="MY20" s="80"/>
      <c r="MZ20" s="80">
        <f>MZ21+MZ24++MZ29+MZ40</f>
        <v>0</v>
      </c>
      <c r="NA20" s="80">
        <f>NA21+NA24++NA29+NA40</f>
        <v>0</v>
      </c>
      <c r="NB20" s="80"/>
      <c r="NC20" s="80">
        <f>NC21+NC24++NC29+NC40</f>
        <v>0</v>
      </c>
      <c r="ND20" s="80">
        <f>ND21+ND24++ND29+ND40</f>
        <v>0</v>
      </c>
      <c r="NE20" s="80"/>
      <c r="NF20" s="80">
        <f>NF21+NF24++NF29+NF40</f>
        <v>0</v>
      </c>
      <c r="NG20" s="80">
        <f>NG21+NG24++NG29+NG40</f>
        <v>0</v>
      </c>
      <c r="NH20" s="80"/>
      <c r="NI20" s="80">
        <f>NI21+NI24++NI29+NI40</f>
        <v>0</v>
      </c>
      <c r="NJ20" s="80">
        <f>NJ21+NJ24++NJ29+NJ40</f>
        <v>0</v>
      </c>
      <c r="NK20" s="80"/>
      <c r="NL20" s="80">
        <f>NL21+NL24++NL29+NL40</f>
        <v>0</v>
      </c>
      <c r="NM20" s="80">
        <f>NM21+NM24++NM29+NM40</f>
        <v>0</v>
      </c>
      <c r="NN20" s="80"/>
      <c r="NO20" s="80">
        <f>NO21+NO24++NO29+NO40</f>
        <v>0</v>
      </c>
      <c r="NP20" s="80">
        <f>NP21+NP24++NP29+NP40</f>
        <v>0</v>
      </c>
      <c r="NQ20" s="80"/>
      <c r="NR20" s="80">
        <f>NR21+NR24++NR29+NR40</f>
        <v>0</v>
      </c>
      <c r="NS20" s="80">
        <f>NS21+NS24++NS29+NS40</f>
        <v>0</v>
      </c>
      <c r="NT20" s="80"/>
      <c r="NU20" s="80">
        <f>NU21+NU24++NU29+NU40</f>
        <v>0</v>
      </c>
      <c r="NV20" s="80">
        <f>NV21+NV24++NV29+NV40</f>
        <v>0</v>
      </c>
      <c r="NW20" s="80"/>
      <c r="NX20" s="80">
        <f>NX21+NX24++NX29+NX40</f>
        <v>0</v>
      </c>
      <c r="NY20" s="80">
        <f>NY21+NY24++NY29+NY40</f>
        <v>0</v>
      </c>
      <c r="NZ20" s="80"/>
      <c r="OA20" s="80">
        <f>OA21+OA24++OA29+OA40</f>
        <v>0</v>
      </c>
      <c r="OB20" s="80">
        <f>OB21+OB24++OB29+OB40</f>
        <v>0</v>
      </c>
      <c r="OC20" s="80"/>
      <c r="OD20" s="80">
        <f>OD21+OD24++OD29+OD40</f>
        <v>0</v>
      </c>
      <c r="OE20" s="80">
        <f>OE21+OE24++OE29+OE40</f>
        <v>0</v>
      </c>
      <c r="OF20" s="80"/>
      <c r="OG20" s="80">
        <f>OG21+OG24++OG29+OG40</f>
        <v>0</v>
      </c>
      <c r="OH20" s="80">
        <f>OH21+OH24++OH29+OH40</f>
        <v>0</v>
      </c>
      <c r="OI20" s="80"/>
      <c r="OJ20" s="80">
        <f>OJ21+OJ24++OJ29+OJ40</f>
        <v>0</v>
      </c>
      <c r="OK20" s="80">
        <f>OK21+OK24++OK29+OK40</f>
        <v>0</v>
      </c>
      <c r="OL20" s="80"/>
      <c r="OM20" s="80">
        <f>OM21+OM24++OM29+OM40</f>
        <v>0</v>
      </c>
      <c r="ON20" s="80">
        <f>ON21+ON24++ON29+ON40</f>
        <v>0</v>
      </c>
      <c r="OO20" s="80"/>
      <c r="OP20" s="80">
        <f>OP21+OP24++OP29+OP40</f>
        <v>0</v>
      </c>
      <c r="OQ20" s="80">
        <f>OQ21+OQ24++OQ29+OQ40</f>
        <v>0</v>
      </c>
      <c r="OR20" s="80"/>
      <c r="OS20" s="80">
        <f>OS21+OS24++OS29+OS40</f>
        <v>0</v>
      </c>
      <c r="OT20" s="80">
        <f>OT21+OT24++OT29+OT40</f>
        <v>0</v>
      </c>
      <c r="OU20" s="80"/>
      <c r="OV20" s="80">
        <f>OV21+OV24++OV29+OV40</f>
        <v>0</v>
      </c>
      <c r="OW20" s="80">
        <f>OW21+OW24++OW29+OW40</f>
        <v>0</v>
      </c>
      <c r="OX20" s="80"/>
      <c r="OY20" s="80">
        <f>OY21+OY24++OY29+OY40</f>
        <v>0</v>
      </c>
      <c r="OZ20" s="81">
        <f>OZ21+OZ24++OZ29+OZ40</f>
        <v>0</v>
      </c>
      <c r="PA20" s="80"/>
      <c r="PB20" s="62">
        <f t="shared" si="8"/>
        <v>418500</v>
      </c>
      <c r="PC20" s="62">
        <f t="shared" si="3"/>
        <v>0</v>
      </c>
      <c r="PD20" s="82"/>
      <c r="PE20" s="62">
        <f t="shared" si="4"/>
        <v>435951</v>
      </c>
      <c r="PF20" s="62">
        <f t="shared" si="4"/>
        <v>0</v>
      </c>
      <c r="PG20" s="62">
        <f>SUMIF($DH$5:$PD$5,"Államigazgatási feladatok",DH20:PD20)</f>
        <v>0</v>
      </c>
      <c r="PH20" s="62">
        <f t="shared" si="9"/>
        <v>435951</v>
      </c>
      <c r="PI20" s="62">
        <f t="shared" si="9"/>
        <v>0</v>
      </c>
      <c r="PJ20" s="80"/>
      <c r="PK20" s="7"/>
      <c r="PL20" s="7"/>
    </row>
    <row r="21" spans="1:428">
      <c r="A21" s="1"/>
      <c r="B21" s="83"/>
      <c r="C21" s="1"/>
      <c r="D21" s="67">
        <v>1</v>
      </c>
      <c r="E21" s="1" t="s">
        <v>142</v>
      </c>
      <c r="F21" s="67"/>
      <c r="G21" s="67"/>
      <c r="H21" s="67"/>
      <c r="I21" s="58" t="s">
        <v>143</v>
      </c>
      <c r="J21" s="68">
        <f t="shared" si="0"/>
        <v>0</v>
      </c>
      <c r="K21" s="68">
        <f t="shared" si="0"/>
        <v>0</v>
      </c>
      <c r="L21" s="68"/>
      <c r="M21" s="69">
        <f t="shared" si="5"/>
        <v>0</v>
      </c>
      <c r="N21" s="68">
        <f t="shared" si="1"/>
        <v>4</v>
      </c>
      <c r="O21" s="68">
        <f t="shared" si="1"/>
        <v>0</v>
      </c>
      <c r="P21" s="68"/>
      <c r="Q21" s="69">
        <f t="shared" si="6"/>
        <v>4</v>
      </c>
      <c r="R21" s="68">
        <f t="shared" si="2"/>
        <v>4</v>
      </c>
      <c r="S21" s="68">
        <f t="shared" si="2"/>
        <v>0</v>
      </c>
      <c r="T21" s="68"/>
      <c r="U21" s="69">
        <f t="shared" si="7"/>
        <v>4</v>
      </c>
      <c r="V21" s="84">
        <f>V22</f>
        <v>0</v>
      </c>
      <c r="W21" s="84">
        <f>W22</f>
        <v>0</v>
      </c>
      <c r="X21" s="84"/>
      <c r="Y21" s="84">
        <f>Y22</f>
        <v>0</v>
      </c>
      <c r="Z21" s="84">
        <f>Z22</f>
        <v>0</v>
      </c>
      <c r="AA21" s="84"/>
      <c r="AB21" s="84">
        <f>AB22</f>
        <v>0</v>
      </c>
      <c r="AC21" s="84">
        <f>AC22</f>
        <v>0</v>
      </c>
      <c r="AD21" s="84"/>
      <c r="AE21" s="84">
        <f>AE22</f>
        <v>0</v>
      </c>
      <c r="AF21" s="84">
        <f>AF22</f>
        <v>0</v>
      </c>
      <c r="AG21" s="84"/>
      <c r="AH21" s="84">
        <f>AH22</f>
        <v>0</v>
      </c>
      <c r="AI21" s="84">
        <f>AI22</f>
        <v>0</v>
      </c>
      <c r="AJ21" s="84"/>
      <c r="AK21" s="84">
        <f>AK22</f>
        <v>0</v>
      </c>
      <c r="AL21" s="84">
        <f>AL22</f>
        <v>0</v>
      </c>
      <c r="AM21" s="84"/>
      <c r="AN21" s="84">
        <f>AN22</f>
        <v>0</v>
      </c>
      <c r="AO21" s="84">
        <f>AO22</f>
        <v>0</v>
      </c>
      <c r="AP21" s="84"/>
      <c r="AQ21" s="84">
        <f>AQ22</f>
        <v>0</v>
      </c>
      <c r="AR21" s="84">
        <f>AR22</f>
        <v>0</v>
      </c>
      <c r="AS21" s="84"/>
      <c r="AT21" s="84">
        <f>AT22</f>
        <v>0</v>
      </c>
      <c r="AU21" s="84">
        <f>AU22</f>
        <v>0</v>
      </c>
      <c r="AV21" s="84"/>
      <c r="AW21" s="84">
        <f>AW22</f>
        <v>0</v>
      </c>
      <c r="AX21" s="84">
        <f>AX22</f>
        <v>0</v>
      </c>
      <c r="AY21" s="84"/>
      <c r="AZ21" s="84">
        <f>AZ22</f>
        <v>0</v>
      </c>
      <c r="BA21" s="84">
        <f>BA22</f>
        <v>0</v>
      </c>
      <c r="BB21" s="84"/>
      <c r="BC21" s="84">
        <f>BC22</f>
        <v>0</v>
      </c>
      <c r="BD21" s="84">
        <f>BD22</f>
        <v>0</v>
      </c>
      <c r="BE21" s="84"/>
      <c r="BF21" s="73">
        <f t="shared" ref="BF21:BF45" si="16">V21+AE21</f>
        <v>0</v>
      </c>
      <c r="BG21" s="84">
        <f>BG22</f>
        <v>0</v>
      </c>
      <c r="BH21" s="84"/>
      <c r="BI21" s="73">
        <f t="shared" ref="BI21:BI45" si="17">Y21+AH21</f>
        <v>0</v>
      </c>
      <c r="BJ21" s="84">
        <f>BJ22</f>
        <v>0</v>
      </c>
      <c r="BK21" s="84"/>
      <c r="BL21" s="73">
        <f t="shared" si="14"/>
        <v>0</v>
      </c>
      <c r="BM21" s="84">
        <f>BM22</f>
        <v>0</v>
      </c>
      <c r="BN21" s="84"/>
      <c r="BO21" s="84">
        <f>BO22</f>
        <v>0</v>
      </c>
      <c r="BP21" s="84">
        <f>BP22</f>
        <v>0</v>
      </c>
      <c r="BQ21" s="84"/>
      <c r="BR21" s="84">
        <f>BR22</f>
        <v>0</v>
      </c>
      <c r="BS21" s="84">
        <f>BS22</f>
        <v>0</v>
      </c>
      <c r="BT21" s="84"/>
      <c r="BU21" s="84">
        <f>BU22</f>
        <v>0</v>
      </c>
      <c r="BV21" s="84">
        <f>BV22</f>
        <v>0</v>
      </c>
      <c r="BW21" s="84"/>
      <c r="BX21" s="84">
        <f>BX22</f>
        <v>0</v>
      </c>
      <c r="BY21" s="84">
        <f>BY22</f>
        <v>0</v>
      </c>
      <c r="BZ21" s="84"/>
      <c r="CA21" s="84">
        <f>CA22</f>
        <v>0</v>
      </c>
      <c r="CB21" s="84">
        <f>CB22</f>
        <v>0</v>
      </c>
      <c r="CC21" s="84"/>
      <c r="CD21" s="84">
        <f>CD22</f>
        <v>0</v>
      </c>
      <c r="CE21" s="84">
        <f>CE22</f>
        <v>0</v>
      </c>
      <c r="CF21" s="84"/>
      <c r="CG21" s="84">
        <f>CG22</f>
        <v>0</v>
      </c>
      <c r="CH21" s="84">
        <f>CH22</f>
        <v>0</v>
      </c>
      <c r="CI21" s="84"/>
      <c r="CJ21" s="84">
        <f>CJ22</f>
        <v>0</v>
      </c>
      <c r="CK21" s="84">
        <f>CK22</f>
        <v>0</v>
      </c>
      <c r="CL21" s="84"/>
      <c r="CM21" s="84">
        <f>CM22</f>
        <v>0</v>
      </c>
      <c r="CN21" s="84">
        <f>CN22</f>
        <v>0</v>
      </c>
      <c r="CO21" s="84"/>
      <c r="CP21" s="84">
        <f>CP22</f>
        <v>0</v>
      </c>
      <c r="CQ21" s="84">
        <f>CQ22</f>
        <v>0</v>
      </c>
      <c r="CR21" s="84"/>
      <c r="CS21" s="84">
        <f>CS22</f>
        <v>0</v>
      </c>
      <c r="CT21" s="84">
        <f>CT22</f>
        <v>0</v>
      </c>
      <c r="CU21" s="84"/>
      <c r="CV21" s="84">
        <f>CV22</f>
        <v>0</v>
      </c>
      <c r="CW21" s="84">
        <f>CW22</f>
        <v>0</v>
      </c>
      <c r="CX21" s="84"/>
      <c r="CY21" s="73">
        <f t="shared" ref="CY21:CY45" si="18">BO21+BX21+CG21</f>
        <v>0</v>
      </c>
      <c r="CZ21" s="84">
        <f>CZ22</f>
        <v>0</v>
      </c>
      <c r="DA21" s="84"/>
      <c r="DB21" s="73">
        <f t="shared" ref="DB21:DB83" si="19">BR21+CA21+CJ21</f>
        <v>0</v>
      </c>
      <c r="DC21" s="84"/>
      <c r="DD21" s="84"/>
      <c r="DE21" s="73">
        <f t="shared" si="15"/>
        <v>0</v>
      </c>
      <c r="DF21" s="84">
        <f>DF22</f>
        <v>0</v>
      </c>
      <c r="DG21" s="84"/>
      <c r="DH21" s="84">
        <f>DH22</f>
        <v>0</v>
      </c>
      <c r="DI21" s="84">
        <f>DI22</f>
        <v>0</v>
      </c>
      <c r="DJ21" s="84"/>
      <c r="DK21" s="84">
        <f>DK22</f>
        <v>0</v>
      </c>
      <c r="DL21" s="84">
        <f>DL22</f>
        <v>0</v>
      </c>
      <c r="DM21" s="84"/>
      <c r="DN21" s="84">
        <f>DN22</f>
        <v>0</v>
      </c>
      <c r="DO21" s="84">
        <f>DO22</f>
        <v>0</v>
      </c>
      <c r="DP21" s="84"/>
      <c r="DQ21" s="84">
        <f>DQ22</f>
        <v>0</v>
      </c>
      <c r="DR21" s="84">
        <f>DR22</f>
        <v>0</v>
      </c>
      <c r="DS21" s="84"/>
      <c r="DT21" s="84">
        <f>DT22</f>
        <v>0</v>
      </c>
      <c r="DU21" s="84">
        <f>DU22</f>
        <v>0</v>
      </c>
      <c r="DV21" s="84"/>
      <c r="DW21" s="84">
        <f>DW22</f>
        <v>0</v>
      </c>
      <c r="DX21" s="84">
        <f>DX22</f>
        <v>0</v>
      </c>
      <c r="DY21" s="84"/>
      <c r="DZ21" s="84">
        <f>DZ22</f>
        <v>0</v>
      </c>
      <c r="EA21" s="84">
        <f>EA22</f>
        <v>0</v>
      </c>
      <c r="EB21" s="84"/>
      <c r="EC21" s="84">
        <f>EC22</f>
        <v>0</v>
      </c>
      <c r="ED21" s="84">
        <f>ED22</f>
        <v>0</v>
      </c>
      <c r="EE21" s="84"/>
      <c r="EF21" s="84">
        <f>EF22</f>
        <v>0</v>
      </c>
      <c r="EG21" s="84">
        <f>EG22</f>
        <v>0</v>
      </c>
      <c r="EH21" s="84"/>
      <c r="EI21" s="84">
        <f>EI22</f>
        <v>0</v>
      </c>
      <c r="EJ21" s="84">
        <f>EJ22</f>
        <v>0</v>
      </c>
      <c r="EK21" s="84"/>
      <c r="EL21" s="84">
        <f>EL22</f>
        <v>0</v>
      </c>
      <c r="EM21" s="84">
        <f>EM22</f>
        <v>0</v>
      </c>
      <c r="EN21" s="84"/>
      <c r="EO21" s="84">
        <f>EO22</f>
        <v>0</v>
      </c>
      <c r="EP21" s="84">
        <f>EP22</f>
        <v>0</v>
      </c>
      <c r="EQ21" s="84"/>
      <c r="ER21" s="84">
        <f>ER22</f>
        <v>0</v>
      </c>
      <c r="ES21" s="84">
        <f>ES22</f>
        <v>0</v>
      </c>
      <c r="ET21" s="84"/>
      <c r="EU21" s="84">
        <f>EU22</f>
        <v>0</v>
      </c>
      <c r="EV21" s="84">
        <f>EV22</f>
        <v>0</v>
      </c>
      <c r="EW21" s="84"/>
      <c r="EX21" s="84">
        <f>EX22</f>
        <v>0</v>
      </c>
      <c r="EY21" s="84">
        <f>EY22</f>
        <v>0</v>
      </c>
      <c r="EZ21" s="84"/>
      <c r="FA21" s="84">
        <f>FA22</f>
        <v>0</v>
      </c>
      <c r="FB21" s="84">
        <f>FB22</f>
        <v>0</v>
      </c>
      <c r="FC21" s="84"/>
      <c r="FD21" s="84">
        <f>FD22</f>
        <v>0</v>
      </c>
      <c r="FE21" s="84">
        <f>FE22</f>
        <v>0</v>
      </c>
      <c r="FF21" s="84"/>
      <c r="FG21" s="84">
        <f>FG22</f>
        <v>0</v>
      </c>
      <c r="FH21" s="84">
        <f>FH22</f>
        <v>0</v>
      </c>
      <c r="FI21" s="84"/>
      <c r="FJ21" s="84">
        <f>FJ22</f>
        <v>0</v>
      </c>
      <c r="FK21" s="84">
        <f>FK22</f>
        <v>0</v>
      </c>
      <c r="FL21" s="84"/>
      <c r="FM21" s="84">
        <f>FM22</f>
        <v>0</v>
      </c>
      <c r="FN21" s="84">
        <f>FN22</f>
        <v>0</v>
      </c>
      <c r="FO21" s="84"/>
      <c r="FP21" s="84">
        <f>FP22</f>
        <v>0</v>
      </c>
      <c r="FQ21" s="84">
        <f>FQ22</f>
        <v>0</v>
      </c>
      <c r="FR21" s="84"/>
      <c r="FS21" s="84">
        <f>FS22</f>
        <v>0</v>
      </c>
      <c r="FT21" s="84">
        <f>FT22</f>
        <v>0</v>
      </c>
      <c r="FU21" s="84"/>
      <c r="FV21" s="84">
        <f>FV22</f>
        <v>0</v>
      </c>
      <c r="FW21" s="84">
        <f>FW22</f>
        <v>0</v>
      </c>
      <c r="FX21" s="84"/>
      <c r="FY21" s="84">
        <f>FY22</f>
        <v>0</v>
      </c>
      <c r="FZ21" s="84">
        <f>FZ22</f>
        <v>0</v>
      </c>
      <c r="GA21" s="84"/>
      <c r="GB21" s="84">
        <f>GB22</f>
        <v>0</v>
      </c>
      <c r="GC21" s="84">
        <f>GC22</f>
        <v>0</v>
      </c>
      <c r="GD21" s="84"/>
      <c r="GE21" s="84">
        <f>GE22</f>
        <v>0</v>
      </c>
      <c r="GF21" s="84">
        <f>GF22</f>
        <v>0</v>
      </c>
      <c r="GG21" s="84"/>
      <c r="GH21" s="84">
        <f>GH22</f>
        <v>0</v>
      </c>
      <c r="GI21" s="84">
        <f>GI22</f>
        <v>0</v>
      </c>
      <c r="GJ21" s="84"/>
      <c r="GK21" s="84">
        <f>GK22</f>
        <v>0</v>
      </c>
      <c r="GL21" s="84">
        <f>GL22</f>
        <v>0</v>
      </c>
      <c r="GM21" s="84"/>
      <c r="GN21" s="84">
        <f>GN22</f>
        <v>0</v>
      </c>
      <c r="GO21" s="84">
        <f>GO22</f>
        <v>0</v>
      </c>
      <c r="GP21" s="84"/>
      <c r="GQ21" s="84">
        <f>GQ22</f>
        <v>0</v>
      </c>
      <c r="GR21" s="84">
        <f>GR22</f>
        <v>0</v>
      </c>
      <c r="GS21" s="84"/>
      <c r="GT21" s="84">
        <f>GT22</f>
        <v>0</v>
      </c>
      <c r="GU21" s="84">
        <f>GU22</f>
        <v>0</v>
      </c>
      <c r="GV21" s="84"/>
      <c r="GW21" s="84">
        <f>GW22</f>
        <v>0</v>
      </c>
      <c r="GX21" s="84">
        <f>GX22</f>
        <v>0</v>
      </c>
      <c r="GY21" s="84"/>
      <c r="GZ21" s="84">
        <f>GZ22</f>
        <v>0</v>
      </c>
      <c r="HA21" s="84">
        <f>HA22</f>
        <v>0</v>
      </c>
      <c r="HB21" s="84"/>
      <c r="HC21" s="84">
        <f>HC22</f>
        <v>0</v>
      </c>
      <c r="HD21" s="84">
        <f>HD22</f>
        <v>0</v>
      </c>
      <c r="HE21" s="84"/>
      <c r="HF21" s="84">
        <f>HF22</f>
        <v>0</v>
      </c>
      <c r="HG21" s="84">
        <f>HG22</f>
        <v>0</v>
      </c>
      <c r="HH21" s="84"/>
      <c r="HI21" s="84">
        <f>HI22</f>
        <v>0</v>
      </c>
      <c r="HJ21" s="84">
        <f>HJ22</f>
        <v>0</v>
      </c>
      <c r="HK21" s="84"/>
      <c r="HL21" s="84">
        <f>HL22</f>
        <v>0</v>
      </c>
      <c r="HM21" s="84">
        <f>HM22</f>
        <v>0</v>
      </c>
      <c r="HN21" s="84"/>
      <c r="HO21" s="84">
        <f>HO22</f>
        <v>0</v>
      </c>
      <c r="HP21" s="84">
        <f>HP22</f>
        <v>0</v>
      </c>
      <c r="HQ21" s="84"/>
      <c r="HR21" s="84">
        <f>HR22</f>
        <v>0</v>
      </c>
      <c r="HS21" s="84">
        <f>HS22</f>
        <v>0</v>
      </c>
      <c r="HT21" s="84"/>
      <c r="HU21" s="84">
        <f>HU22</f>
        <v>0</v>
      </c>
      <c r="HV21" s="84">
        <f>HV22</f>
        <v>0</v>
      </c>
      <c r="HW21" s="84"/>
      <c r="HX21" s="84">
        <f>HX22</f>
        <v>0</v>
      </c>
      <c r="HY21" s="84">
        <f>HY22</f>
        <v>0</v>
      </c>
      <c r="HZ21" s="84"/>
      <c r="IA21" s="84">
        <f>IA22</f>
        <v>0</v>
      </c>
      <c r="IB21" s="84">
        <f>IB22</f>
        <v>0</v>
      </c>
      <c r="IC21" s="84"/>
      <c r="ID21" s="84">
        <f>ID22</f>
        <v>0</v>
      </c>
      <c r="IE21" s="84">
        <f>IE22</f>
        <v>0</v>
      </c>
      <c r="IF21" s="84"/>
      <c r="IG21" s="84">
        <f>IG22</f>
        <v>4</v>
      </c>
      <c r="IH21" s="84">
        <f>IH22</f>
        <v>0</v>
      </c>
      <c r="II21" s="84"/>
      <c r="IJ21" s="84">
        <f>IJ22</f>
        <v>4</v>
      </c>
      <c r="IK21" s="84">
        <f>IK22</f>
        <v>0</v>
      </c>
      <c r="IL21" s="84"/>
      <c r="IM21" s="84">
        <f>IM22</f>
        <v>0</v>
      </c>
      <c r="IN21" s="84">
        <f>IN22</f>
        <v>0</v>
      </c>
      <c r="IO21" s="84"/>
      <c r="IP21" s="84">
        <f>IP22</f>
        <v>0</v>
      </c>
      <c r="IQ21" s="84">
        <f>IQ22</f>
        <v>0</v>
      </c>
      <c r="IR21" s="84"/>
      <c r="IS21" s="84">
        <f>IS22</f>
        <v>0</v>
      </c>
      <c r="IT21" s="84">
        <f>IT22</f>
        <v>0</v>
      </c>
      <c r="IU21" s="84"/>
      <c r="IV21" s="84">
        <f>IV22</f>
        <v>0</v>
      </c>
      <c r="IW21" s="84">
        <f>IW22</f>
        <v>0</v>
      </c>
      <c r="IX21" s="84"/>
      <c r="IY21" s="84">
        <f>IY22</f>
        <v>0</v>
      </c>
      <c r="IZ21" s="84">
        <f>IZ22</f>
        <v>0</v>
      </c>
      <c r="JA21" s="84"/>
      <c r="JB21" s="84">
        <f>JB22</f>
        <v>0</v>
      </c>
      <c r="JC21" s="84">
        <f>JC22</f>
        <v>0</v>
      </c>
      <c r="JD21" s="84"/>
      <c r="JE21" s="84">
        <f>JE22</f>
        <v>0</v>
      </c>
      <c r="JF21" s="84">
        <f>JF22</f>
        <v>0</v>
      </c>
      <c r="JG21" s="84"/>
      <c r="JH21" s="84">
        <f>JH22</f>
        <v>0</v>
      </c>
      <c r="JI21" s="84">
        <f>JI22</f>
        <v>0</v>
      </c>
      <c r="JJ21" s="84"/>
      <c r="JK21" s="84">
        <f>JK22</f>
        <v>0</v>
      </c>
      <c r="JL21" s="84">
        <f>JL22</f>
        <v>0</v>
      </c>
      <c r="JM21" s="84"/>
      <c r="JN21" s="84">
        <f>JN22</f>
        <v>0</v>
      </c>
      <c r="JO21" s="84">
        <f>JO22</f>
        <v>0</v>
      </c>
      <c r="JP21" s="84"/>
      <c r="JQ21" s="84">
        <f>JQ22</f>
        <v>0</v>
      </c>
      <c r="JR21" s="84">
        <f>JR22</f>
        <v>0</v>
      </c>
      <c r="JS21" s="84"/>
      <c r="JT21" s="84">
        <f>JT22</f>
        <v>0</v>
      </c>
      <c r="JU21" s="84">
        <f>JU22</f>
        <v>0</v>
      </c>
      <c r="JV21" s="84"/>
      <c r="JW21" s="84">
        <f>JW22</f>
        <v>0</v>
      </c>
      <c r="JX21" s="84">
        <f>JX22</f>
        <v>0</v>
      </c>
      <c r="JY21" s="84"/>
      <c r="JZ21" s="84">
        <f>JZ22</f>
        <v>0</v>
      </c>
      <c r="KA21" s="84">
        <f>KA22</f>
        <v>0</v>
      </c>
      <c r="KB21" s="84"/>
      <c r="KC21" s="84">
        <f>KC22</f>
        <v>0</v>
      </c>
      <c r="KD21" s="84">
        <f>KD22</f>
        <v>0</v>
      </c>
      <c r="KE21" s="84"/>
      <c r="KF21" s="84">
        <f>KF22</f>
        <v>0</v>
      </c>
      <c r="KG21" s="84">
        <f>KG22</f>
        <v>0</v>
      </c>
      <c r="KH21" s="84"/>
      <c r="KI21" s="84">
        <f>KI22</f>
        <v>0</v>
      </c>
      <c r="KJ21" s="84">
        <f>KJ22</f>
        <v>0</v>
      </c>
      <c r="KK21" s="84"/>
      <c r="KL21" s="84">
        <f>KL22</f>
        <v>0</v>
      </c>
      <c r="KM21" s="84">
        <f>KM22</f>
        <v>0</v>
      </c>
      <c r="KN21" s="84"/>
      <c r="KO21" s="84">
        <f>KO22</f>
        <v>0</v>
      </c>
      <c r="KP21" s="84">
        <f>KP22</f>
        <v>0</v>
      </c>
      <c r="KQ21" s="84"/>
      <c r="KR21" s="84">
        <f>KR22</f>
        <v>0</v>
      </c>
      <c r="KS21" s="84">
        <f>KS22</f>
        <v>0</v>
      </c>
      <c r="KT21" s="84"/>
      <c r="KU21" s="84">
        <f>KU22</f>
        <v>0</v>
      </c>
      <c r="KV21" s="84">
        <f>KV22</f>
        <v>0</v>
      </c>
      <c r="KW21" s="84"/>
      <c r="KX21" s="84">
        <f>KX22</f>
        <v>0</v>
      </c>
      <c r="KY21" s="84">
        <f>KY22</f>
        <v>0</v>
      </c>
      <c r="KZ21" s="84"/>
      <c r="LA21" s="84">
        <f>LA22</f>
        <v>0</v>
      </c>
      <c r="LB21" s="84">
        <f>LB22</f>
        <v>0</v>
      </c>
      <c r="LC21" s="84"/>
      <c r="LD21" s="84">
        <f>LD22</f>
        <v>0</v>
      </c>
      <c r="LE21" s="84">
        <f>LE22</f>
        <v>0</v>
      </c>
      <c r="LF21" s="84"/>
      <c r="LG21" s="84">
        <f>LG22</f>
        <v>0</v>
      </c>
      <c r="LH21" s="84">
        <f>LH22</f>
        <v>0</v>
      </c>
      <c r="LI21" s="84"/>
      <c r="LJ21" s="84">
        <f>LJ22</f>
        <v>0</v>
      </c>
      <c r="LK21" s="84">
        <f>LK22</f>
        <v>0</v>
      </c>
      <c r="LL21" s="84"/>
      <c r="LM21" s="84">
        <f>LM22</f>
        <v>0</v>
      </c>
      <c r="LN21" s="84">
        <f>LN22</f>
        <v>0</v>
      </c>
      <c r="LO21" s="84"/>
      <c r="LP21" s="84">
        <f>LP22</f>
        <v>0</v>
      </c>
      <c r="LQ21" s="84">
        <f>LQ22</f>
        <v>0</v>
      </c>
      <c r="LR21" s="84"/>
      <c r="LS21" s="84">
        <f>LS22</f>
        <v>0</v>
      </c>
      <c r="LT21" s="84">
        <f>LT22</f>
        <v>0</v>
      </c>
      <c r="LU21" s="84"/>
      <c r="LV21" s="84">
        <f>LV22</f>
        <v>0</v>
      </c>
      <c r="LW21" s="84">
        <f>LW22</f>
        <v>0</v>
      </c>
      <c r="LX21" s="84"/>
      <c r="LY21" s="84">
        <f>LY22</f>
        <v>0</v>
      </c>
      <c r="LZ21" s="84">
        <f>LZ22</f>
        <v>0</v>
      </c>
      <c r="MA21" s="84"/>
      <c r="MB21" s="84">
        <f>MB22</f>
        <v>0</v>
      </c>
      <c r="MC21" s="84">
        <f>MC22</f>
        <v>0</v>
      </c>
      <c r="MD21" s="84"/>
      <c r="ME21" s="84">
        <f>ME22</f>
        <v>0</v>
      </c>
      <c r="MF21" s="84">
        <f>MF22</f>
        <v>0</v>
      </c>
      <c r="MG21" s="84"/>
      <c r="MH21" s="84">
        <f>MH22</f>
        <v>0</v>
      </c>
      <c r="MI21" s="84">
        <f>MI22</f>
        <v>0</v>
      </c>
      <c r="MJ21" s="84"/>
      <c r="MK21" s="84">
        <f>MK22</f>
        <v>0</v>
      </c>
      <c r="ML21" s="84">
        <f>ML22</f>
        <v>0</v>
      </c>
      <c r="MM21" s="84"/>
      <c r="MN21" s="84">
        <f>MN22</f>
        <v>0</v>
      </c>
      <c r="MO21" s="84">
        <f>MO22</f>
        <v>0</v>
      </c>
      <c r="MP21" s="84"/>
      <c r="MQ21" s="84">
        <f>MQ22</f>
        <v>0</v>
      </c>
      <c r="MR21" s="84">
        <f>MR22</f>
        <v>0</v>
      </c>
      <c r="MS21" s="84"/>
      <c r="MT21" s="84">
        <f>MT22</f>
        <v>0</v>
      </c>
      <c r="MU21" s="84">
        <f>MU22</f>
        <v>0</v>
      </c>
      <c r="MV21" s="84"/>
      <c r="MW21" s="84">
        <f>MW22</f>
        <v>0</v>
      </c>
      <c r="MX21" s="84">
        <f>MX22</f>
        <v>0</v>
      </c>
      <c r="MY21" s="84"/>
      <c r="MZ21" s="84">
        <f>MZ22</f>
        <v>0</v>
      </c>
      <c r="NA21" s="84">
        <f>NA22</f>
        <v>0</v>
      </c>
      <c r="NB21" s="84"/>
      <c r="NC21" s="84">
        <f>NC22</f>
        <v>0</v>
      </c>
      <c r="ND21" s="84">
        <f>ND22</f>
        <v>0</v>
      </c>
      <c r="NE21" s="84"/>
      <c r="NF21" s="84">
        <f>NF22</f>
        <v>0</v>
      </c>
      <c r="NG21" s="84">
        <f>NG22</f>
        <v>0</v>
      </c>
      <c r="NH21" s="84"/>
      <c r="NI21" s="84">
        <f>NI22</f>
        <v>0</v>
      </c>
      <c r="NJ21" s="84">
        <f>NJ22</f>
        <v>0</v>
      </c>
      <c r="NK21" s="84"/>
      <c r="NL21" s="84">
        <f>NL22</f>
        <v>0</v>
      </c>
      <c r="NM21" s="84">
        <f>NM22</f>
        <v>0</v>
      </c>
      <c r="NN21" s="84"/>
      <c r="NO21" s="84">
        <f>NO22</f>
        <v>0</v>
      </c>
      <c r="NP21" s="84">
        <f>NP22</f>
        <v>0</v>
      </c>
      <c r="NQ21" s="84"/>
      <c r="NR21" s="84">
        <f>NR22</f>
        <v>0</v>
      </c>
      <c r="NS21" s="84">
        <f>NS22</f>
        <v>0</v>
      </c>
      <c r="NT21" s="84"/>
      <c r="NU21" s="84">
        <f>NU22</f>
        <v>0</v>
      </c>
      <c r="NV21" s="84">
        <f>NV22</f>
        <v>0</v>
      </c>
      <c r="NW21" s="84"/>
      <c r="NX21" s="84">
        <f>NX22</f>
        <v>0</v>
      </c>
      <c r="NY21" s="84">
        <f>NY22</f>
        <v>0</v>
      </c>
      <c r="NZ21" s="84"/>
      <c r="OA21" s="84">
        <f>OA22</f>
        <v>0</v>
      </c>
      <c r="OB21" s="84">
        <f>OB22</f>
        <v>0</v>
      </c>
      <c r="OC21" s="84"/>
      <c r="OD21" s="84">
        <f>OD22</f>
        <v>0</v>
      </c>
      <c r="OE21" s="84">
        <f>OE22</f>
        <v>0</v>
      </c>
      <c r="OF21" s="84"/>
      <c r="OG21" s="84">
        <f>OG22</f>
        <v>0</v>
      </c>
      <c r="OH21" s="84">
        <f>OH22</f>
        <v>0</v>
      </c>
      <c r="OI21" s="84"/>
      <c r="OJ21" s="84">
        <f>OJ22</f>
        <v>0</v>
      </c>
      <c r="OK21" s="84">
        <f>OK22</f>
        <v>0</v>
      </c>
      <c r="OL21" s="84"/>
      <c r="OM21" s="84">
        <f>OM22</f>
        <v>0</v>
      </c>
      <c r="ON21" s="84">
        <f>ON22</f>
        <v>0</v>
      </c>
      <c r="OO21" s="84"/>
      <c r="OP21" s="84">
        <f>OP22</f>
        <v>0</v>
      </c>
      <c r="OQ21" s="84">
        <f>OQ22</f>
        <v>0</v>
      </c>
      <c r="OR21" s="84"/>
      <c r="OS21" s="84">
        <f>OS22</f>
        <v>0</v>
      </c>
      <c r="OT21" s="84">
        <f>OT22</f>
        <v>0</v>
      </c>
      <c r="OU21" s="84"/>
      <c r="OV21" s="84">
        <f>OV22</f>
        <v>0</v>
      </c>
      <c r="OW21" s="84">
        <f>OW22</f>
        <v>0</v>
      </c>
      <c r="OX21" s="84"/>
      <c r="OY21" s="84">
        <f>OY22</f>
        <v>0</v>
      </c>
      <c r="OZ21" s="85">
        <f>OZ22</f>
        <v>0</v>
      </c>
      <c r="PA21" s="84"/>
      <c r="PB21" s="68">
        <f t="shared" si="8"/>
        <v>0</v>
      </c>
      <c r="PC21" s="68">
        <f t="shared" si="3"/>
        <v>0</v>
      </c>
      <c r="PD21" s="84"/>
      <c r="PE21" s="68">
        <f t="shared" si="4"/>
        <v>4</v>
      </c>
      <c r="PF21" s="68">
        <f t="shared" si="4"/>
        <v>0</v>
      </c>
      <c r="PG21" s="68"/>
      <c r="PH21" s="68">
        <f t="shared" si="9"/>
        <v>4</v>
      </c>
      <c r="PI21" s="68">
        <f t="shared" si="9"/>
        <v>0</v>
      </c>
      <c r="PJ21" s="84"/>
      <c r="PK21" s="7"/>
      <c r="PL21" s="7"/>
    </row>
    <row r="22" spans="1:428">
      <c r="A22" s="1"/>
      <c r="B22" s="83"/>
      <c r="C22" s="83"/>
      <c r="D22" s="1"/>
      <c r="E22" s="67">
        <v>1</v>
      </c>
      <c r="F22" s="1" t="s">
        <v>144</v>
      </c>
      <c r="G22" s="67"/>
      <c r="H22" s="67"/>
      <c r="I22" s="58" t="s">
        <v>145</v>
      </c>
      <c r="J22" s="68">
        <f t="shared" si="0"/>
        <v>0</v>
      </c>
      <c r="K22" s="68">
        <f t="shared" si="0"/>
        <v>0</v>
      </c>
      <c r="L22" s="68"/>
      <c r="M22" s="69">
        <f t="shared" si="5"/>
        <v>0</v>
      </c>
      <c r="N22" s="68">
        <f t="shared" si="1"/>
        <v>4</v>
      </c>
      <c r="O22" s="68">
        <f t="shared" si="1"/>
        <v>0</v>
      </c>
      <c r="P22" s="68"/>
      <c r="Q22" s="69">
        <f t="shared" si="6"/>
        <v>4</v>
      </c>
      <c r="R22" s="68">
        <f t="shared" si="2"/>
        <v>4</v>
      </c>
      <c r="S22" s="68">
        <f t="shared" si="2"/>
        <v>0</v>
      </c>
      <c r="T22" s="68"/>
      <c r="U22" s="69">
        <f t="shared" si="7"/>
        <v>4</v>
      </c>
      <c r="V22" s="84">
        <f>V23</f>
        <v>0</v>
      </c>
      <c r="W22" s="84">
        <f>W23</f>
        <v>0</v>
      </c>
      <c r="X22" s="84"/>
      <c r="Y22" s="84">
        <f>Y23</f>
        <v>0</v>
      </c>
      <c r="Z22" s="84">
        <f>Z23</f>
        <v>0</v>
      </c>
      <c r="AA22" s="84"/>
      <c r="AB22" s="84">
        <f>AB23</f>
        <v>0</v>
      </c>
      <c r="AC22" s="84">
        <f>AC23</f>
        <v>0</v>
      </c>
      <c r="AD22" s="84"/>
      <c r="AE22" s="84">
        <f>AE23</f>
        <v>0</v>
      </c>
      <c r="AF22" s="84">
        <f>AF23</f>
        <v>0</v>
      </c>
      <c r="AG22" s="84"/>
      <c r="AH22" s="84">
        <f>AH23</f>
        <v>0</v>
      </c>
      <c r="AI22" s="84">
        <f>AI23</f>
        <v>0</v>
      </c>
      <c r="AJ22" s="84"/>
      <c r="AK22" s="84">
        <f>AK23</f>
        <v>0</v>
      </c>
      <c r="AL22" s="84">
        <f>AL23</f>
        <v>0</v>
      </c>
      <c r="AM22" s="84"/>
      <c r="AN22" s="84">
        <f>AN23</f>
        <v>0</v>
      </c>
      <c r="AO22" s="84">
        <f>AO23</f>
        <v>0</v>
      </c>
      <c r="AP22" s="84"/>
      <c r="AQ22" s="84">
        <f>AQ23</f>
        <v>0</v>
      </c>
      <c r="AR22" s="84">
        <f>AR23</f>
        <v>0</v>
      </c>
      <c r="AS22" s="84"/>
      <c r="AT22" s="84">
        <f>AT23</f>
        <v>0</v>
      </c>
      <c r="AU22" s="84">
        <f>AU23</f>
        <v>0</v>
      </c>
      <c r="AV22" s="84"/>
      <c r="AW22" s="84">
        <f>AW23</f>
        <v>0</v>
      </c>
      <c r="AX22" s="84">
        <f>AX23</f>
        <v>0</v>
      </c>
      <c r="AY22" s="84"/>
      <c r="AZ22" s="84">
        <f>AZ23</f>
        <v>0</v>
      </c>
      <c r="BA22" s="84">
        <f>BA23</f>
        <v>0</v>
      </c>
      <c r="BB22" s="84"/>
      <c r="BC22" s="84">
        <f>BC23</f>
        <v>0</v>
      </c>
      <c r="BD22" s="84">
        <f>BD23</f>
        <v>0</v>
      </c>
      <c r="BE22" s="84"/>
      <c r="BF22" s="73">
        <f t="shared" si="16"/>
        <v>0</v>
      </c>
      <c r="BG22" s="84">
        <f>BG23</f>
        <v>0</v>
      </c>
      <c r="BH22" s="84"/>
      <c r="BI22" s="73">
        <f t="shared" si="17"/>
        <v>0</v>
      </c>
      <c r="BJ22" s="84">
        <f>BJ23</f>
        <v>0</v>
      </c>
      <c r="BK22" s="84"/>
      <c r="BL22" s="73">
        <f t="shared" si="14"/>
        <v>0</v>
      </c>
      <c r="BM22" s="84">
        <f>BM23</f>
        <v>0</v>
      </c>
      <c r="BN22" s="84"/>
      <c r="BO22" s="84">
        <f>BO23</f>
        <v>0</v>
      </c>
      <c r="BP22" s="84">
        <f>BP23</f>
        <v>0</v>
      </c>
      <c r="BQ22" s="84"/>
      <c r="BR22" s="84">
        <f>BR23</f>
        <v>0</v>
      </c>
      <c r="BS22" s="84">
        <f>BS23</f>
        <v>0</v>
      </c>
      <c r="BT22" s="84"/>
      <c r="BU22" s="84">
        <f>BU23</f>
        <v>0</v>
      </c>
      <c r="BV22" s="84">
        <f>BV23</f>
        <v>0</v>
      </c>
      <c r="BW22" s="84"/>
      <c r="BX22" s="84">
        <f>BX23</f>
        <v>0</v>
      </c>
      <c r="BY22" s="84">
        <f>BY23</f>
        <v>0</v>
      </c>
      <c r="BZ22" s="84"/>
      <c r="CA22" s="84">
        <f>CA23</f>
        <v>0</v>
      </c>
      <c r="CB22" s="84">
        <f>CB23</f>
        <v>0</v>
      </c>
      <c r="CC22" s="84"/>
      <c r="CD22" s="84">
        <f>CD23</f>
        <v>0</v>
      </c>
      <c r="CE22" s="84">
        <f>CE23</f>
        <v>0</v>
      </c>
      <c r="CF22" s="84"/>
      <c r="CG22" s="84">
        <f>CG23</f>
        <v>0</v>
      </c>
      <c r="CH22" s="84">
        <f>CH23</f>
        <v>0</v>
      </c>
      <c r="CI22" s="84"/>
      <c r="CJ22" s="84">
        <f>CJ23</f>
        <v>0</v>
      </c>
      <c r="CK22" s="84">
        <f>CK23</f>
        <v>0</v>
      </c>
      <c r="CL22" s="84"/>
      <c r="CM22" s="84">
        <f>CM23</f>
        <v>0</v>
      </c>
      <c r="CN22" s="84">
        <f>CN23</f>
        <v>0</v>
      </c>
      <c r="CO22" s="84"/>
      <c r="CP22" s="84">
        <f>CP23</f>
        <v>0</v>
      </c>
      <c r="CQ22" s="84">
        <f>CQ23</f>
        <v>0</v>
      </c>
      <c r="CR22" s="84"/>
      <c r="CS22" s="84">
        <f>CS23</f>
        <v>0</v>
      </c>
      <c r="CT22" s="84">
        <f>CT23</f>
        <v>0</v>
      </c>
      <c r="CU22" s="84"/>
      <c r="CV22" s="84">
        <f>CV23</f>
        <v>0</v>
      </c>
      <c r="CW22" s="84">
        <f>CW23</f>
        <v>0</v>
      </c>
      <c r="CX22" s="84"/>
      <c r="CY22" s="73">
        <f t="shared" si="18"/>
        <v>0</v>
      </c>
      <c r="CZ22" s="84">
        <f>CZ23</f>
        <v>0</v>
      </c>
      <c r="DA22" s="84"/>
      <c r="DB22" s="73">
        <f t="shared" si="19"/>
        <v>0</v>
      </c>
      <c r="DC22" s="84"/>
      <c r="DD22" s="84"/>
      <c r="DE22" s="73">
        <f t="shared" si="15"/>
        <v>0</v>
      </c>
      <c r="DF22" s="84">
        <f>DF23</f>
        <v>0</v>
      </c>
      <c r="DG22" s="84"/>
      <c r="DH22" s="84">
        <f>DH23</f>
        <v>0</v>
      </c>
      <c r="DI22" s="84">
        <f>DI23</f>
        <v>0</v>
      </c>
      <c r="DJ22" s="84"/>
      <c r="DK22" s="84">
        <f>DK23</f>
        <v>0</v>
      </c>
      <c r="DL22" s="84">
        <f>DL23</f>
        <v>0</v>
      </c>
      <c r="DM22" s="84"/>
      <c r="DN22" s="84">
        <f>DN23</f>
        <v>0</v>
      </c>
      <c r="DO22" s="84">
        <f>DO23</f>
        <v>0</v>
      </c>
      <c r="DP22" s="84"/>
      <c r="DQ22" s="84">
        <f>DQ23</f>
        <v>0</v>
      </c>
      <c r="DR22" s="84">
        <f>DR23</f>
        <v>0</v>
      </c>
      <c r="DS22" s="84"/>
      <c r="DT22" s="84">
        <f>DT23</f>
        <v>0</v>
      </c>
      <c r="DU22" s="84">
        <f>DU23</f>
        <v>0</v>
      </c>
      <c r="DV22" s="84"/>
      <c r="DW22" s="84">
        <f>DW23</f>
        <v>0</v>
      </c>
      <c r="DX22" s="84">
        <f>DX23</f>
        <v>0</v>
      </c>
      <c r="DY22" s="84"/>
      <c r="DZ22" s="84">
        <f>DZ23</f>
        <v>0</v>
      </c>
      <c r="EA22" s="84">
        <f>EA23</f>
        <v>0</v>
      </c>
      <c r="EB22" s="84"/>
      <c r="EC22" s="84">
        <f>EC23</f>
        <v>0</v>
      </c>
      <c r="ED22" s="84">
        <f>ED23</f>
        <v>0</v>
      </c>
      <c r="EE22" s="84"/>
      <c r="EF22" s="84">
        <f>EF23</f>
        <v>0</v>
      </c>
      <c r="EG22" s="84">
        <f>EG23</f>
        <v>0</v>
      </c>
      <c r="EH22" s="84"/>
      <c r="EI22" s="84">
        <f>EI23</f>
        <v>0</v>
      </c>
      <c r="EJ22" s="84">
        <f>EJ23</f>
        <v>0</v>
      </c>
      <c r="EK22" s="84"/>
      <c r="EL22" s="84">
        <f>EL23</f>
        <v>0</v>
      </c>
      <c r="EM22" s="84">
        <f>EM23</f>
        <v>0</v>
      </c>
      <c r="EN22" s="84"/>
      <c r="EO22" s="84">
        <f>EO23</f>
        <v>0</v>
      </c>
      <c r="EP22" s="84">
        <f>EP23</f>
        <v>0</v>
      </c>
      <c r="EQ22" s="84"/>
      <c r="ER22" s="84">
        <f>ER23</f>
        <v>0</v>
      </c>
      <c r="ES22" s="84">
        <f>ES23</f>
        <v>0</v>
      </c>
      <c r="ET22" s="84"/>
      <c r="EU22" s="84">
        <f>EU23</f>
        <v>0</v>
      </c>
      <c r="EV22" s="84">
        <f>EV23</f>
        <v>0</v>
      </c>
      <c r="EW22" s="84"/>
      <c r="EX22" s="84">
        <f>EX23</f>
        <v>0</v>
      </c>
      <c r="EY22" s="84">
        <f>EY23</f>
        <v>0</v>
      </c>
      <c r="EZ22" s="84"/>
      <c r="FA22" s="84">
        <f>FA23</f>
        <v>0</v>
      </c>
      <c r="FB22" s="84">
        <f>FB23</f>
        <v>0</v>
      </c>
      <c r="FC22" s="84"/>
      <c r="FD22" s="84">
        <f>FD23</f>
        <v>0</v>
      </c>
      <c r="FE22" s="84">
        <f>FE23</f>
        <v>0</v>
      </c>
      <c r="FF22" s="84"/>
      <c r="FG22" s="84">
        <f>FG23</f>
        <v>0</v>
      </c>
      <c r="FH22" s="84">
        <f>FH23</f>
        <v>0</v>
      </c>
      <c r="FI22" s="84"/>
      <c r="FJ22" s="84">
        <f>FJ23</f>
        <v>0</v>
      </c>
      <c r="FK22" s="84">
        <f>FK23</f>
        <v>0</v>
      </c>
      <c r="FL22" s="84"/>
      <c r="FM22" s="84">
        <f>FM23</f>
        <v>0</v>
      </c>
      <c r="FN22" s="84">
        <f>FN23</f>
        <v>0</v>
      </c>
      <c r="FO22" s="84"/>
      <c r="FP22" s="84">
        <f>FP23</f>
        <v>0</v>
      </c>
      <c r="FQ22" s="84">
        <f>FQ23</f>
        <v>0</v>
      </c>
      <c r="FR22" s="84"/>
      <c r="FS22" s="84">
        <f>FS23</f>
        <v>0</v>
      </c>
      <c r="FT22" s="84">
        <f>FT23</f>
        <v>0</v>
      </c>
      <c r="FU22" s="84"/>
      <c r="FV22" s="84">
        <f>FV23</f>
        <v>0</v>
      </c>
      <c r="FW22" s="84">
        <f>FW23</f>
        <v>0</v>
      </c>
      <c r="FX22" s="84"/>
      <c r="FY22" s="84">
        <f>FY23</f>
        <v>0</v>
      </c>
      <c r="FZ22" s="84">
        <f>FZ23</f>
        <v>0</v>
      </c>
      <c r="GA22" s="84"/>
      <c r="GB22" s="84">
        <f>GB23</f>
        <v>0</v>
      </c>
      <c r="GC22" s="84">
        <f>GC23</f>
        <v>0</v>
      </c>
      <c r="GD22" s="84"/>
      <c r="GE22" s="84">
        <f>GE23</f>
        <v>0</v>
      </c>
      <c r="GF22" s="84">
        <f>GF23</f>
        <v>0</v>
      </c>
      <c r="GG22" s="84"/>
      <c r="GH22" s="84">
        <f>GH23</f>
        <v>0</v>
      </c>
      <c r="GI22" s="84">
        <f>GI23</f>
        <v>0</v>
      </c>
      <c r="GJ22" s="84"/>
      <c r="GK22" s="84">
        <f>GK23</f>
        <v>0</v>
      </c>
      <c r="GL22" s="84">
        <f>GL23</f>
        <v>0</v>
      </c>
      <c r="GM22" s="84"/>
      <c r="GN22" s="84">
        <f>GN23</f>
        <v>0</v>
      </c>
      <c r="GO22" s="84">
        <f>GO23</f>
        <v>0</v>
      </c>
      <c r="GP22" s="84"/>
      <c r="GQ22" s="84">
        <f>GQ23</f>
        <v>0</v>
      </c>
      <c r="GR22" s="84">
        <f>GR23</f>
        <v>0</v>
      </c>
      <c r="GS22" s="84"/>
      <c r="GT22" s="84">
        <f>GT23</f>
        <v>0</v>
      </c>
      <c r="GU22" s="84">
        <f>GU23</f>
        <v>0</v>
      </c>
      <c r="GV22" s="84"/>
      <c r="GW22" s="84">
        <f>GW23</f>
        <v>0</v>
      </c>
      <c r="GX22" s="84">
        <f>GX23</f>
        <v>0</v>
      </c>
      <c r="GY22" s="84"/>
      <c r="GZ22" s="84">
        <f>GZ23</f>
        <v>0</v>
      </c>
      <c r="HA22" s="84">
        <f>HA23</f>
        <v>0</v>
      </c>
      <c r="HB22" s="84"/>
      <c r="HC22" s="84">
        <f>HC23</f>
        <v>0</v>
      </c>
      <c r="HD22" s="84">
        <f>HD23</f>
        <v>0</v>
      </c>
      <c r="HE22" s="84"/>
      <c r="HF22" s="84">
        <f>HF23</f>
        <v>0</v>
      </c>
      <c r="HG22" s="84">
        <f>HG23</f>
        <v>0</v>
      </c>
      <c r="HH22" s="84"/>
      <c r="HI22" s="84">
        <f>HI23</f>
        <v>0</v>
      </c>
      <c r="HJ22" s="84">
        <f>HJ23</f>
        <v>0</v>
      </c>
      <c r="HK22" s="84"/>
      <c r="HL22" s="84">
        <f>HL23</f>
        <v>0</v>
      </c>
      <c r="HM22" s="84">
        <f>HM23</f>
        <v>0</v>
      </c>
      <c r="HN22" s="84"/>
      <c r="HO22" s="84">
        <f>HO23</f>
        <v>0</v>
      </c>
      <c r="HP22" s="84">
        <f>HP23</f>
        <v>0</v>
      </c>
      <c r="HQ22" s="84"/>
      <c r="HR22" s="84">
        <f>HR23</f>
        <v>0</v>
      </c>
      <c r="HS22" s="84">
        <f>HS23</f>
        <v>0</v>
      </c>
      <c r="HT22" s="84"/>
      <c r="HU22" s="84">
        <f>HU23</f>
        <v>0</v>
      </c>
      <c r="HV22" s="84">
        <f>HV23</f>
        <v>0</v>
      </c>
      <c r="HW22" s="84"/>
      <c r="HX22" s="84">
        <f>HX23</f>
        <v>0</v>
      </c>
      <c r="HY22" s="84">
        <f>HY23</f>
        <v>0</v>
      </c>
      <c r="HZ22" s="84"/>
      <c r="IA22" s="84">
        <f>IA23</f>
        <v>0</v>
      </c>
      <c r="IB22" s="84">
        <f>IB23</f>
        <v>0</v>
      </c>
      <c r="IC22" s="84"/>
      <c r="ID22" s="84">
        <f>ID23</f>
        <v>0</v>
      </c>
      <c r="IE22" s="84">
        <f>IE23</f>
        <v>0</v>
      </c>
      <c r="IF22" s="84"/>
      <c r="IG22" s="84">
        <f>IG23</f>
        <v>4</v>
      </c>
      <c r="IH22" s="84">
        <f>IH23</f>
        <v>0</v>
      </c>
      <c r="II22" s="84"/>
      <c r="IJ22" s="84">
        <f>IJ23</f>
        <v>4</v>
      </c>
      <c r="IK22" s="84">
        <f>IK23</f>
        <v>0</v>
      </c>
      <c r="IL22" s="84"/>
      <c r="IM22" s="84">
        <f>IM23</f>
        <v>0</v>
      </c>
      <c r="IN22" s="84">
        <f>IN23</f>
        <v>0</v>
      </c>
      <c r="IO22" s="84"/>
      <c r="IP22" s="84">
        <f>IP23</f>
        <v>0</v>
      </c>
      <c r="IQ22" s="84">
        <f>IQ23</f>
        <v>0</v>
      </c>
      <c r="IR22" s="84"/>
      <c r="IS22" s="84">
        <f>IS23</f>
        <v>0</v>
      </c>
      <c r="IT22" s="84">
        <f>IT23</f>
        <v>0</v>
      </c>
      <c r="IU22" s="84"/>
      <c r="IV22" s="84">
        <f>IV23</f>
        <v>0</v>
      </c>
      <c r="IW22" s="84">
        <f>IW23</f>
        <v>0</v>
      </c>
      <c r="IX22" s="84"/>
      <c r="IY22" s="84">
        <f>IY23</f>
        <v>0</v>
      </c>
      <c r="IZ22" s="84">
        <f>IZ23</f>
        <v>0</v>
      </c>
      <c r="JA22" s="84"/>
      <c r="JB22" s="84">
        <f>JB23</f>
        <v>0</v>
      </c>
      <c r="JC22" s="84">
        <f>JC23</f>
        <v>0</v>
      </c>
      <c r="JD22" s="84"/>
      <c r="JE22" s="84">
        <f>JE23</f>
        <v>0</v>
      </c>
      <c r="JF22" s="84">
        <f>JF23</f>
        <v>0</v>
      </c>
      <c r="JG22" s="84"/>
      <c r="JH22" s="84">
        <f>JH23</f>
        <v>0</v>
      </c>
      <c r="JI22" s="84">
        <f>JI23</f>
        <v>0</v>
      </c>
      <c r="JJ22" s="84"/>
      <c r="JK22" s="84">
        <f>JK23</f>
        <v>0</v>
      </c>
      <c r="JL22" s="84">
        <f>JL23</f>
        <v>0</v>
      </c>
      <c r="JM22" s="84"/>
      <c r="JN22" s="84">
        <f>JN23</f>
        <v>0</v>
      </c>
      <c r="JO22" s="84">
        <f>JO23</f>
        <v>0</v>
      </c>
      <c r="JP22" s="84"/>
      <c r="JQ22" s="84">
        <f>JQ23</f>
        <v>0</v>
      </c>
      <c r="JR22" s="84">
        <f>JR23</f>
        <v>0</v>
      </c>
      <c r="JS22" s="84"/>
      <c r="JT22" s="84">
        <f>JT23</f>
        <v>0</v>
      </c>
      <c r="JU22" s="84">
        <f>JU23</f>
        <v>0</v>
      </c>
      <c r="JV22" s="84"/>
      <c r="JW22" s="84">
        <f>JW23</f>
        <v>0</v>
      </c>
      <c r="JX22" s="84">
        <f>JX23</f>
        <v>0</v>
      </c>
      <c r="JY22" s="84"/>
      <c r="JZ22" s="84">
        <f>JZ23</f>
        <v>0</v>
      </c>
      <c r="KA22" s="84">
        <f>KA23</f>
        <v>0</v>
      </c>
      <c r="KB22" s="84"/>
      <c r="KC22" s="84">
        <f>KC23</f>
        <v>0</v>
      </c>
      <c r="KD22" s="84">
        <f>KD23</f>
        <v>0</v>
      </c>
      <c r="KE22" s="84"/>
      <c r="KF22" s="84">
        <f>KF23</f>
        <v>0</v>
      </c>
      <c r="KG22" s="84">
        <f>KG23</f>
        <v>0</v>
      </c>
      <c r="KH22" s="84"/>
      <c r="KI22" s="84">
        <f>KI23</f>
        <v>0</v>
      </c>
      <c r="KJ22" s="84">
        <f>KJ23</f>
        <v>0</v>
      </c>
      <c r="KK22" s="84"/>
      <c r="KL22" s="84">
        <f>KL23</f>
        <v>0</v>
      </c>
      <c r="KM22" s="84">
        <f>KM23</f>
        <v>0</v>
      </c>
      <c r="KN22" s="84"/>
      <c r="KO22" s="84">
        <f>KO23</f>
        <v>0</v>
      </c>
      <c r="KP22" s="84">
        <f>KP23</f>
        <v>0</v>
      </c>
      <c r="KQ22" s="84"/>
      <c r="KR22" s="84">
        <f>KR23</f>
        <v>0</v>
      </c>
      <c r="KS22" s="84">
        <f>KS23</f>
        <v>0</v>
      </c>
      <c r="KT22" s="84"/>
      <c r="KU22" s="84">
        <f>KU23</f>
        <v>0</v>
      </c>
      <c r="KV22" s="84">
        <f>KV23</f>
        <v>0</v>
      </c>
      <c r="KW22" s="84"/>
      <c r="KX22" s="84">
        <f>KX23</f>
        <v>0</v>
      </c>
      <c r="KY22" s="84">
        <f>KY23</f>
        <v>0</v>
      </c>
      <c r="KZ22" s="84"/>
      <c r="LA22" s="84">
        <f>LA23</f>
        <v>0</v>
      </c>
      <c r="LB22" s="84">
        <f>LB23</f>
        <v>0</v>
      </c>
      <c r="LC22" s="84"/>
      <c r="LD22" s="84">
        <f>LD23</f>
        <v>0</v>
      </c>
      <c r="LE22" s="84">
        <f>LE23</f>
        <v>0</v>
      </c>
      <c r="LF22" s="84"/>
      <c r="LG22" s="84">
        <f>LG23</f>
        <v>0</v>
      </c>
      <c r="LH22" s="84">
        <f>LH23</f>
        <v>0</v>
      </c>
      <c r="LI22" s="84"/>
      <c r="LJ22" s="84">
        <f>LJ23</f>
        <v>0</v>
      </c>
      <c r="LK22" s="84">
        <f>LK23</f>
        <v>0</v>
      </c>
      <c r="LL22" s="84"/>
      <c r="LM22" s="84">
        <f>LM23</f>
        <v>0</v>
      </c>
      <c r="LN22" s="84">
        <f>LN23</f>
        <v>0</v>
      </c>
      <c r="LO22" s="84"/>
      <c r="LP22" s="84">
        <f>LP23</f>
        <v>0</v>
      </c>
      <c r="LQ22" s="84">
        <f>LQ23</f>
        <v>0</v>
      </c>
      <c r="LR22" s="84"/>
      <c r="LS22" s="84">
        <f>LS23</f>
        <v>0</v>
      </c>
      <c r="LT22" s="84">
        <f>LT23</f>
        <v>0</v>
      </c>
      <c r="LU22" s="84"/>
      <c r="LV22" s="84">
        <f>LV23</f>
        <v>0</v>
      </c>
      <c r="LW22" s="84">
        <f>LW23</f>
        <v>0</v>
      </c>
      <c r="LX22" s="84"/>
      <c r="LY22" s="84">
        <f>LY23</f>
        <v>0</v>
      </c>
      <c r="LZ22" s="84">
        <f>LZ23</f>
        <v>0</v>
      </c>
      <c r="MA22" s="84"/>
      <c r="MB22" s="84">
        <f>MB23</f>
        <v>0</v>
      </c>
      <c r="MC22" s="84">
        <f>MC23</f>
        <v>0</v>
      </c>
      <c r="MD22" s="84"/>
      <c r="ME22" s="84">
        <f>ME23</f>
        <v>0</v>
      </c>
      <c r="MF22" s="84">
        <f>MF23</f>
        <v>0</v>
      </c>
      <c r="MG22" s="84"/>
      <c r="MH22" s="84">
        <f>MH23</f>
        <v>0</v>
      </c>
      <c r="MI22" s="84">
        <f>MI23</f>
        <v>0</v>
      </c>
      <c r="MJ22" s="84"/>
      <c r="MK22" s="84">
        <f>MK23</f>
        <v>0</v>
      </c>
      <c r="ML22" s="84">
        <f>ML23</f>
        <v>0</v>
      </c>
      <c r="MM22" s="84"/>
      <c r="MN22" s="84">
        <f>MN23</f>
        <v>0</v>
      </c>
      <c r="MO22" s="84">
        <f>MO23</f>
        <v>0</v>
      </c>
      <c r="MP22" s="84"/>
      <c r="MQ22" s="84">
        <f>MQ23</f>
        <v>0</v>
      </c>
      <c r="MR22" s="84">
        <f>MR23</f>
        <v>0</v>
      </c>
      <c r="MS22" s="84"/>
      <c r="MT22" s="84">
        <f>MT23</f>
        <v>0</v>
      </c>
      <c r="MU22" s="84">
        <f>MU23</f>
        <v>0</v>
      </c>
      <c r="MV22" s="84"/>
      <c r="MW22" s="84">
        <f>MW23</f>
        <v>0</v>
      </c>
      <c r="MX22" s="84">
        <f>MX23</f>
        <v>0</v>
      </c>
      <c r="MY22" s="84"/>
      <c r="MZ22" s="84">
        <f>MZ23</f>
        <v>0</v>
      </c>
      <c r="NA22" s="84">
        <f>NA23</f>
        <v>0</v>
      </c>
      <c r="NB22" s="84"/>
      <c r="NC22" s="84">
        <f>NC23</f>
        <v>0</v>
      </c>
      <c r="ND22" s="84">
        <f>ND23</f>
        <v>0</v>
      </c>
      <c r="NE22" s="84"/>
      <c r="NF22" s="84">
        <f>NF23</f>
        <v>0</v>
      </c>
      <c r="NG22" s="84">
        <f>NG23</f>
        <v>0</v>
      </c>
      <c r="NH22" s="84"/>
      <c r="NI22" s="84">
        <f>NI23</f>
        <v>0</v>
      </c>
      <c r="NJ22" s="84">
        <f>NJ23</f>
        <v>0</v>
      </c>
      <c r="NK22" s="84"/>
      <c r="NL22" s="84">
        <f>NL23</f>
        <v>0</v>
      </c>
      <c r="NM22" s="84">
        <f>NM23</f>
        <v>0</v>
      </c>
      <c r="NN22" s="84"/>
      <c r="NO22" s="84">
        <f>NO23</f>
        <v>0</v>
      </c>
      <c r="NP22" s="84">
        <f>NP23</f>
        <v>0</v>
      </c>
      <c r="NQ22" s="84"/>
      <c r="NR22" s="84">
        <f>NR23</f>
        <v>0</v>
      </c>
      <c r="NS22" s="84">
        <f>NS23</f>
        <v>0</v>
      </c>
      <c r="NT22" s="84"/>
      <c r="NU22" s="84">
        <f>NU23</f>
        <v>0</v>
      </c>
      <c r="NV22" s="84">
        <f>NV23</f>
        <v>0</v>
      </c>
      <c r="NW22" s="84"/>
      <c r="NX22" s="84">
        <f>NX23</f>
        <v>0</v>
      </c>
      <c r="NY22" s="84">
        <f>NY23</f>
        <v>0</v>
      </c>
      <c r="NZ22" s="84"/>
      <c r="OA22" s="84">
        <f>OA23</f>
        <v>0</v>
      </c>
      <c r="OB22" s="84">
        <f>OB23</f>
        <v>0</v>
      </c>
      <c r="OC22" s="84"/>
      <c r="OD22" s="84">
        <f>OD23</f>
        <v>0</v>
      </c>
      <c r="OE22" s="84">
        <f>OE23</f>
        <v>0</v>
      </c>
      <c r="OF22" s="84"/>
      <c r="OG22" s="84">
        <f>OG23</f>
        <v>0</v>
      </c>
      <c r="OH22" s="84">
        <f>OH23</f>
        <v>0</v>
      </c>
      <c r="OI22" s="84"/>
      <c r="OJ22" s="84">
        <f>OJ23</f>
        <v>0</v>
      </c>
      <c r="OK22" s="84">
        <f>OK23</f>
        <v>0</v>
      </c>
      <c r="OL22" s="84"/>
      <c r="OM22" s="84">
        <f>OM23</f>
        <v>0</v>
      </c>
      <c r="ON22" s="84">
        <f>ON23</f>
        <v>0</v>
      </c>
      <c r="OO22" s="84"/>
      <c r="OP22" s="84">
        <f>OP23</f>
        <v>0</v>
      </c>
      <c r="OQ22" s="84">
        <f>OQ23</f>
        <v>0</v>
      </c>
      <c r="OR22" s="84"/>
      <c r="OS22" s="84">
        <f>OS23</f>
        <v>0</v>
      </c>
      <c r="OT22" s="84">
        <f>OT23</f>
        <v>0</v>
      </c>
      <c r="OU22" s="84"/>
      <c r="OV22" s="84">
        <f>OV23</f>
        <v>0</v>
      </c>
      <c r="OW22" s="84">
        <f>OW23</f>
        <v>0</v>
      </c>
      <c r="OX22" s="84"/>
      <c r="OY22" s="84">
        <f>OY23</f>
        <v>0</v>
      </c>
      <c r="OZ22" s="85">
        <f>OZ23</f>
        <v>0</v>
      </c>
      <c r="PA22" s="84"/>
      <c r="PB22" s="68">
        <f t="shared" si="8"/>
        <v>0</v>
      </c>
      <c r="PC22" s="68">
        <f t="shared" si="3"/>
        <v>0</v>
      </c>
      <c r="PD22" s="84"/>
      <c r="PE22" s="68">
        <f t="shared" si="4"/>
        <v>4</v>
      </c>
      <c r="PF22" s="68">
        <f t="shared" si="4"/>
        <v>0</v>
      </c>
      <c r="PG22" s="68"/>
      <c r="PH22" s="68">
        <f t="shared" si="9"/>
        <v>4</v>
      </c>
      <c r="PI22" s="68">
        <f t="shared" si="9"/>
        <v>0</v>
      </c>
      <c r="PJ22" s="84"/>
      <c r="PK22" s="7"/>
      <c r="PL22" s="7"/>
    </row>
    <row r="23" spans="1:428">
      <c r="A23" s="1"/>
      <c r="B23" s="83"/>
      <c r="C23" s="83"/>
      <c r="D23" s="1"/>
      <c r="E23" s="83"/>
      <c r="F23" s="83" t="s">
        <v>146</v>
      </c>
      <c r="G23" s="86" t="s">
        <v>147</v>
      </c>
      <c r="H23" s="86"/>
      <c r="I23" s="58" t="s">
        <v>145</v>
      </c>
      <c r="J23" s="68">
        <f t="shared" si="0"/>
        <v>0</v>
      </c>
      <c r="K23" s="68">
        <f t="shared" si="0"/>
        <v>0</v>
      </c>
      <c r="L23" s="68"/>
      <c r="M23" s="69">
        <f t="shared" si="5"/>
        <v>0</v>
      </c>
      <c r="N23" s="68">
        <f t="shared" si="1"/>
        <v>4</v>
      </c>
      <c r="O23" s="68">
        <f t="shared" si="1"/>
        <v>0</v>
      </c>
      <c r="P23" s="68"/>
      <c r="Q23" s="69">
        <f t="shared" si="6"/>
        <v>4</v>
      </c>
      <c r="R23" s="68">
        <f t="shared" si="2"/>
        <v>4</v>
      </c>
      <c r="S23" s="68">
        <f t="shared" si="2"/>
        <v>0</v>
      </c>
      <c r="T23" s="68"/>
      <c r="U23" s="69">
        <f t="shared" si="7"/>
        <v>4</v>
      </c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3">
        <f t="shared" si="16"/>
        <v>0</v>
      </c>
      <c r="BG23" s="76"/>
      <c r="BH23" s="76"/>
      <c r="BI23" s="73">
        <f t="shared" si="17"/>
        <v>0</v>
      </c>
      <c r="BJ23" s="76"/>
      <c r="BK23" s="76"/>
      <c r="BL23" s="73">
        <f t="shared" si="14"/>
        <v>0</v>
      </c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3">
        <f t="shared" si="18"/>
        <v>0</v>
      </c>
      <c r="CZ23" s="76"/>
      <c r="DA23" s="76"/>
      <c r="DB23" s="73">
        <f t="shared" si="19"/>
        <v>0</v>
      </c>
      <c r="DC23" s="76"/>
      <c r="DD23" s="76"/>
      <c r="DE23" s="73">
        <f t="shared" si="15"/>
        <v>0</v>
      </c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>
        <v>4</v>
      </c>
      <c r="IH23" s="76"/>
      <c r="II23" s="76"/>
      <c r="IJ23" s="76">
        <v>4</v>
      </c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  <c r="IV23" s="76"/>
      <c r="IW23" s="76"/>
      <c r="IX23" s="76"/>
      <c r="IY23" s="76"/>
      <c r="IZ23" s="76"/>
      <c r="JA23" s="76"/>
      <c r="JB23" s="76"/>
      <c r="JC23" s="76"/>
      <c r="JD23" s="76"/>
      <c r="JE23" s="76"/>
      <c r="JF23" s="76"/>
      <c r="JG23" s="76"/>
      <c r="JH23" s="76"/>
      <c r="JI23" s="76"/>
      <c r="JJ23" s="76"/>
      <c r="JK23" s="76"/>
      <c r="JL23" s="76"/>
      <c r="JM23" s="76"/>
      <c r="JN23" s="76"/>
      <c r="JO23" s="76"/>
      <c r="JP23" s="76"/>
      <c r="JQ23" s="76"/>
      <c r="JR23" s="76"/>
      <c r="JS23" s="76"/>
      <c r="JT23" s="76"/>
      <c r="JU23" s="76"/>
      <c r="JV23" s="76"/>
      <c r="JW23" s="76"/>
      <c r="JX23" s="76"/>
      <c r="JY23" s="76"/>
      <c r="JZ23" s="76"/>
      <c r="KA23" s="76"/>
      <c r="KB23" s="76"/>
      <c r="KC23" s="76"/>
      <c r="KD23" s="76"/>
      <c r="KE23" s="76"/>
      <c r="KF23" s="76"/>
      <c r="KG23" s="76"/>
      <c r="KH23" s="76"/>
      <c r="KI23" s="76"/>
      <c r="KJ23" s="76"/>
      <c r="KK23" s="76"/>
      <c r="KL23" s="76"/>
      <c r="KM23" s="76"/>
      <c r="KN23" s="76"/>
      <c r="KO23" s="76"/>
      <c r="KP23" s="76"/>
      <c r="KQ23" s="76"/>
      <c r="KR23" s="76"/>
      <c r="KS23" s="76"/>
      <c r="KT23" s="76"/>
      <c r="KU23" s="76"/>
      <c r="KV23" s="76"/>
      <c r="KW23" s="76"/>
      <c r="KX23" s="76"/>
      <c r="KY23" s="76"/>
      <c r="KZ23" s="76"/>
      <c r="LA23" s="76"/>
      <c r="LB23" s="76"/>
      <c r="LC23" s="76"/>
      <c r="LD23" s="76"/>
      <c r="LE23" s="76"/>
      <c r="LF23" s="76"/>
      <c r="LG23" s="76"/>
      <c r="LH23" s="76"/>
      <c r="LI23" s="76"/>
      <c r="LJ23" s="76"/>
      <c r="LK23" s="76"/>
      <c r="LL23" s="76"/>
      <c r="LM23" s="76"/>
      <c r="LN23" s="76"/>
      <c r="LO23" s="76"/>
      <c r="LP23" s="76"/>
      <c r="LQ23" s="76"/>
      <c r="LR23" s="76"/>
      <c r="LS23" s="76"/>
      <c r="LT23" s="76"/>
      <c r="LU23" s="76"/>
      <c r="LV23" s="76"/>
      <c r="LW23" s="76"/>
      <c r="LX23" s="76"/>
      <c r="LY23" s="76"/>
      <c r="LZ23" s="76"/>
      <c r="MA23" s="76"/>
      <c r="MB23" s="76"/>
      <c r="MC23" s="76"/>
      <c r="MD23" s="76"/>
      <c r="ME23" s="76"/>
      <c r="MF23" s="76"/>
      <c r="MG23" s="76"/>
      <c r="MH23" s="76"/>
      <c r="MI23" s="76"/>
      <c r="MJ23" s="76"/>
      <c r="MK23" s="76"/>
      <c r="ML23" s="76"/>
      <c r="MM23" s="76"/>
      <c r="MN23" s="76"/>
      <c r="MO23" s="76"/>
      <c r="MP23" s="76"/>
      <c r="MQ23" s="76"/>
      <c r="MR23" s="76"/>
      <c r="MS23" s="76"/>
      <c r="MT23" s="76"/>
      <c r="MU23" s="76"/>
      <c r="MV23" s="76"/>
      <c r="MW23" s="76"/>
      <c r="MX23" s="76"/>
      <c r="MY23" s="76"/>
      <c r="MZ23" s="76"/>
      <c r="NA23" s="76"/>
      <c r="NB23" s="76"/>
      <c r="NC23" s="76"/>
      <c r="ND23" s="76"/>
      <c r="NE23" s="76"/>
      <c r="NF23" s="76"/>
      <c r="NG23" s="76"/>
      <c r="NH23" s="76"/>
      <c r="NI23" s="76"/>
      <c r="NJ23" s="76"/>
      <c r="NK23" s="76"/>
      <c r="NL23" s="76"/>
      <c r="NM23" s="76"/>
      <c r="NN23" s="76"/>
      <c r="NO23" s="76"/>
      <c r="NP23" s="76"/>
      <c r="NQ23" s="76"/>
      <c r="NR23" s="76"/>
      <c r="NS23" s="76"/>
      <c r="NT23" s="76"/>
      <c r="NU23" s="76"/>
      <c r="NV23" s="76"/>
      <c r="NW23" s="76"/>
      <c r="NX23" s="76"/>
      <c r="NY23" s="76"/>
      <c r="NZ23" s="76"/>
      <c r="OA23" s="76"/>
      <c r="OB23" s="76"/>
      <c r="OC23" s="76"/>
      <c r="OD23" s="76"/>
      <c r="OE23" s="76"/>
      <c r="OF23" s="76"/>
      <c r="OG23" s="76"/>
      <c r="OH23" s="76"/>
      <c r="OI23" s="76"/>
      <c r="OJ23" s="76"/>
      <c r="OK23" s="76"/>
      <c r="OL23" s="76"/>
      <c r="OM23" s="76"/>
      <c r="ON23" s="76"/>
      <c r="OO23" s="76"/>
      <c r="OP23" s="76"/>
      <c r="OQ23" s="76"/>
      <c r="OR23" s="76"/>
      <c r="OS23" s="76"/>
      <c r="OT23" s="76"/>
      <c r="OU23" s="76"/>
      <c r="OV23" s="76"/>
      <c r="OW23" s="76"/>
      <c r="OX23" s="76"/>
      <c r="OY23" s="76"/>
      <c r="OZ23" s="78"/>
      <c r="PA23" s="76"/>
      <c r="PB23" s="68">
        <f t="shared" si="8"/>
        <v>0</v>
      </c>
      <c r="PC23" s="68">
        <f t="shared" si="3"/>
        <v>0</v>
      </c>
      <c r="PD23" s="76"/>
      <c r="PE23" s="68">
        <f t="shared" si="4"/>
        <v>4</v>
      </c>
      <c r="PF23" s="68">
        <f t="shared" si="4"/>
        <v>0</v>
      </c>
      <c r="PG23" s="68"/>
      <c r="PH23" s="68">
        <f t="shared" si="9"/>
        <v>4</v>
      </c>
      <c r="PI23" s="68">
        <f t="shared" si="9"/>
        <v>0</v>
      </c>
      <c r="PJ23" s="76"/>
      <c r="PK23" s="7"/>
      <c r="PL23" s="7"/>
    </row>
    <row r="24" spans="1:428">
      <c r="A24" s="1"/>
      <c r="B24" s="83"/>
      <c r="C24" s="1"/>
      <c r="D24" s="67">
        <v>2</v>
      </c>
      <c r="E24" s="1" t="s">
        <v>148</v>
      </c>
      <c r="F24" s="67"/>
      <c r="G24" s="67"/>
      <c r="H24" s="67"/>
      <c r="I24" s="58" t="s">
        <v>149</v>
      </c>
      <c r="J24" s="68">
        <f t="shared" si="0"/>
        <v>210000</v>
      </c>
      <c r="K24" s="68">
        <f t="shared" si="0"/>
        <v>0</v>
      </c>
      <c r="L24" s="68"/>
      <c r="M24" s="69">
        <f t="shared" si="5"/>
        <v>210000</v>
      </c>
      <c r="N24" s="68">
        <f t="shared" si="1"/>
        <v>193000</v>
      </c>
      <c r="O24" s="68">
        <f t="shared" si="1"/>
        <v>0</v>
      </c>
      <c r="P24" s="68"/>
      <c r="Q24" s="69">
        <f t="shared" si="6"/>
        <v>193000</v>
      </c>
      <c r="R24" s="68">
        <f t="shared" si="2"/>
        <v>193000</v>
      </c>
      <c r="S24" s="68">
        <f t="shared" si="2"/>
        <v>0</v>
      </c>
      <c r="T24" s="68"/>
      <c r="U24" s="69">
        <f t="shared" si="7"/>
        <v>193000</v>
      </c>
      <c r="V24" s="84">
        <f>SUM(V25:V28)</f>
        <v>0</v>
      </c>
      <c r="W24" s="84">
        <f>SUM(W25:W28)</f>
        <v>0</v>
      </c>
      <c r="X24" s="84"/>
      <c r="Y24" s="84">
        <f>SUM(Y25:Y28)</f>
        <v>0</v>
      </c>
      <c r="Z24" s="84">
        <f>SUM(Z25:Z28)</f>
        <v>0</v>
      </c>
      <c r="AA24" s="84"/>
      <c r="AB24" s="84">
        <f>SUM(AB25:AB28)</f>
        <v>0</v>
      </c>
      <c r="AC24" s="84">
        <f>SUM(AC25:AC28)</f>
        <v>0</v>
      </c>
      <c r="AD24" s="84"/>
      <c r="AE24" s="84">
        <f>SUM(AE25:AE28)</f>
        <v>0</v>
      </c>
      <c r="AF24" s="84">
        <f>SUM(AF25:AF28)</f>
        <v>0</v>
      </c>
      <c r="AG24" s="84"/>
      <c r="AH24" s="84">
        <f>SUM(AH25:AH28)</f>
        <v>0</v>
      </c>
      <c r="AI24" s="84">
        <f>SUM(AI25:AI28)</f>
        <v>0</v>
      </c>
      <c r="AJ24" s="84"/>
      <c r="AK24" s="84">
        <f>SUM(AK25:AK28)</f>
        <v>0</v>
      </c>
      <c r="AL24" s="84">
        <f>SUM(AL25:AL28)</f>
        <v>0</v>
      </c>
      <c r="AM24" s="84"/>
      <c r="AN24" s="84">
        <f>SUM(AN25:AN28)</f>
        <v>0</v>
      </c>
      <c r="AO24" s="84">
        <f>SUM(AO25:AO28)</f>
        <v>0</v>
      </c>
      <c r="AP24" s="84"/>
      <c r="AQ24" s="84">
        <f>SUM(AQ25:AQ28)</f>
        <v>0</v>
      </c>
      <c r="AR24" s="84">
        <f>SUM(AR25:AR28)</f>
        <v>0</v>
      </c>
      <c r="AS24" s="84"/>
      <c r="AT24" s="84">
        <f>SUM(AT25:AT28)</f>
        <v>0</v>
      </c>
      <c r="AU24" s="84">
        <f>SUM(AU25:AU28)</f>
        <v>0</v>
      </c>
      <c r="AV24" s="84"/>
      <c r="AW24" s="84">
        <f>SUM(AW25:AW28)</f>
        <v>0</v>
      </c>
      <c r="AX24" s="84">
        <f>SUM(AX25:AX28)</f>
        <v>0</v>
      </c>
      <c r="AY24" s="84"/>
      <c r="AZ24" s="84">
        <f>SUM(AZ25:AZ28)</f>
        <v>0</v>
      </c>
      <c r="BA24" s="84">
        <f>SUM(BA25:BA28)</f>
        <v>0</v>
      </c>
      <c r="BB24" s="84"/>
      <c r="BC24" s="84">
        <f>SUM(BC25:BC28)</f>
        <v>0</v>
      </c>
      <c r="BD24" s="84">
        <f>SUM(BD25:BD28)</f>
        <v>0</v>
      </c>
      <c r="BE24" s="84"/>
      <c r="BF24" s="73">
        <f t="shared" si="16"/>
        <v>0</v>
      </c>
      <c r="BG24" s="84">
        <f>SUM(BG25:BG28)</f>
        <v>0</v>
      </c>
      <c r="BH24" s="84"/>
      <c r="BI24" s="73">
        <f t="shared" si="17"/>
        <v>0</v>
      </c>
      <c r="BJ24" s="84">
        <f>SUM(BJ25:BJ28)</f>
        <v>0</v>
      </c>
      <c r="BK24" s="84"/>
      <c r="BL24" s="73">
        <f t="shared" si="14"/>
        <v>0</v>
      </c>
      <c r="BM24" s="84">
        <f>SUM(BM25:BM28)</f>
        <v>0</v>
      </c>
      <c r="BN24" s="84"/>
      <c r="BO24" s="84">
        <f>SUM(BO25:BO28)</f>
        <v>0</v>
      </c>
      <c r="BP24" s="84">
        <f>SUM(BP25:BP28)</f>
        <v>0</v>
      </c>
      <c r="BQ24" s="84"/>
      <c r="BR24" s="84">
        <f>SUM(BR25:BR28)</f>
        <v>0</v>
      </c>
      <c r="BS24" s="84">
        <f>SUM(BS25:BS28)</f>
        <v>0</v>
      </c>
      <c r="BT24" s="84"/>
      <c r="BU24" s="84">
        <f>SUM(BU25:BU28)</f>
        <v>0</v>
      </c>
      <c r="BV24" s="84">
        <f>SUM(BV25:BV28)</f>
        <v>0</v>
      </c>
      <c r="BW24" s="84"/>
      <c r="BX24" s="84">
        <f>SUM(BX25:BX28)</f>
        <v>0</v>
      </c>
      <c r="BY24" s="84">
        <f>SUM(BY25:BY28)</f>
        <v>0</v>
      </c>
      <c r="BZ24" s="84"/>
      <c r="CA24" s="84">
        <f>SUM(CA25:CA28)</f>
        <v>0</v>
      </c>
      <c r="CB24" s="84">
        <f>SUM(CB25:CB28)</f>
        <v>0</v>
      </c>
      <c r="CC24" s="84"/>
      <c r="CD24" s="84">
        <f>SUM(CD25:CD28)</f>
        <v>0</v>
      </c>
      <c r="CE24" s="84">
        <f>SUM(CE25:CE28)</f>
        <v>0</v>
      </c>
      <c r="CF24" s="84"/>
      <c r="CG24" s="84">
        <f>SUM(CG25:CG28)</f>
        <v>0</v>
      </c>
      <c r="CH24" s="84">
        <f>SUM(CH25:CH28)</f>
        <v>0</v>
      </c>
      <c r="CI24" s="84"/>
      <c r="CJ24" s="84">
        <f>SUM(CJ25:CJ28)</f>
        <v>0</v>
      </c>
      <c r="CK24" s="84">
        <f>SUM(CK25:CK28)</f>
        <v>0</v>
      </c>
      <c r="CL24" s="84"/>
      <c r="CM24" s="84">
        <f>SUM(CM25:CM28)</f>
        <v>0</v>
      </c>
      <c r="CN24" s="84">
        <f>SUM(CN25:CN28)</f>
        <v>0</v>
      </c>
      <c r="CO24" s="84"/>
      <c r="CP24" s="84">
        <f>SUM(CP25:CP28)</f>
        <v>0</v>
      </c>
      <c r="CQ24" s="84">
        <f>SUM(CQ25:CQ28)</f>
        <v>0</v>
      </c>
      <c r="CR24" s="84"/>
      <c r="CS24" s="84">
        <f>SUM(CS25:CS28)</f>
        <v>0</v>
      </c>
      <c r="CT24" s="84">
        <f>SUM(CT25:CT28)</f>
        <v>0</v>
      </c>
      <c r="CU24" s="84"/>
      <c r="CV24" s="84">
        <f>SUM(CV25:CV28)</f>
        <v>0</v>
      </c>
      <c r="CW24" s="84">
        <f>SUM(CW25:CW28)</f>
        <v>0</v>
      </c>
      <c r="CX24" s="84"/>
      <c r="CY24" s="73">
        <f t="shared" si="18"/>
        <v>0</v>
      </c>
      <c r="CZ24" s="84">
        <f>SUM(CZ25:CZ28)</f>
        <v>0</v>
      </c>
      <c r="DA24" s="84"/>
      <c r="DB24" s="73">
        <f t="shared" si="19"/>
        <v>0</v>
      </c>
      <c r="DC24" s="84"/>
      <c r="DD24" s="84"/>
      <c r="DE24" s="73">
        <f t="shared" si="15"/>
        <v>0</v>
      </c>
      <c r="DF24" s="84">
        <f>SUM(DF25:DF28)</f>
        <v>0</v>
      </c>
      <c r="DG24" s="84"/>
      <c r="DH24" s="84">
        <f>SUM(DH25:DH28)</f>
        <v>0</v>
      </c>
      <c r="DI24" s="84">
        <f>SUM(DI25:DI28)</f>
        <v>0</v>
      </c>
      <c r="DJ24" s="84"/>
      <c r="DK24" s="84">
        <f>SUM(DK25:DK28)</f>
        <v>0</v>
      </c>
      <c r="DL24" s="84">
        <f>SUM(DL25:DL28)</f>
        <v>0</v>
      </c>
      <c r="DM24" s="84"/>
      <c r="DN24" s="84">
        <f>SUM(DN25:DN28)</f>
        <v>0</v>
      </c>
      <c r="DO24" s="84">
        <f>SUM(DO25:DO28)</f>
        <v>0</v>
      </c>
      <c r="DP24" s="84"/>
      <c r="DQ24" s="84">
        <f>SUM(DQ25:DQ28)</f>
        <v>0</v>
      </c>
      <c r="DR24" s="84">
        <f>SUM(DR25:DR28)</f>
        <v>0</v>
      </c>
      <c r="DS24" s="84"/>
      <c r="DT24" s="84">
        <f>SUM(DT25:DT28)</f>
        <v>0</v>
      </c>
      <c r="DU24" s="84">
        <f>SUM(DU25:DU28)</f>
        <v>0</v>
      </c>
      <c r="DV24" s="84"/>
      <c r="DW24" s="84">
        <f>SUM(DW25:DW28)</f>
        <v>0</v>
      </c>
      <c r="DX24" s="84">
        <f>SUM(DX25:DX28)</f>
        <v>0</v>
      </c>
      <c r="DY24" s="84"/>
      <c r="DZ24" s="84">
        <f>SUM(DZ25:DZ28)</f>
        <v>0</v>
      </c>
      <c r="EA24" s="84">
        <f>SUM(EA25:EA28)</f>
        <v>0</v>
      </c>
      <c r="EB24" s="84"/>
      <c r="EC24" s="84">
        <f>SUM(EC25:EC28)</f>
        <v>0</v>
      </c>
      <c r="ED24" s="84">
        <f>SUM(ED25:ED28)</f>
        <v>0</v>
      </c>
      <c r="EE24" s="84"/>
      <c r="EF24" s="84">
        <f>SUM(EF25:EF28)</f>
        <v>0</v>
      </c>
      <c r="EG24" s="84">
        <f>SUM(EG25:EG28)</f>
        <v>0</v>
      </c>
      <c r="EH24" s="84"/>
      <c r="EI24" s="84">
        <f>SUM(EI25:EI28)</f>
        <v>0</v>
      </c>
      <c r="EJ24" s="84">
        <f>SUM(EJ25:EJ28)</f>
        <v>0</v>
      </c>
      <c r="EK24" s="84"/>
      <c r="EL24" s="84">
        <f>SUM(EL25:EL28)</f>
        <v>0</v>
      </c>
      <c r="EM24" s="84">
        <f>SUM(EM25:EM28)</f>
        <v>0</v>
      </c>
      <c r="EN24" s="84"/>
      <c r="EO24" s="84">
        <f>SUM(EO25:EO28)</f>
        <v>0</v>
      </c>
      <c r="EP24" s="84">
        <f>SUM(EP25:EP28)</f>
        <v>0</v>
      </c>
      <c r="EQ24" s="84"/>
      <c r="ER24" s="84">
        <f>SUM(ER25:ER28)</f>
        <v>0</v>
      </c>
      <c r="ES24" s="84">
        <f>SUM(ES25:ES28)</f>
        <v>0</v>
      </c>
      <c r="ET24" s="84"/>
      <c r="EU24" s="84">
        <f>SUM(EU25:EU28)</f>
        <v>0</v>
      </c>
      <c r="EV24" s="84">
        <f>SUM(EV25:EV28)</f>
        <v>0</v>
      </c>
      <c r="EW24" s="84"/>
      <c r="EX24" s="84">
        <f>SUM(EX25:EX28)</f>
        <v>0</v>
      </c>
      <c r="EY24" s="84">
        <f>SUM(EY25:EY28)</f>
        <v>0</v>
      </c>
      <c r="EZ24" s="84"/>
      <c r="FA24" s="84">
        <f>SUM(FA25:FA28)</f>
        <v>0</v>
      </c>
      <c r="FB24" s="84">
        <f>SUM(FB25:FB28)</f>
        <v>0</v>
      </c>
      <c r="FC24" s="84"/>
      <c r="FD24" s="84">
        <f>SUM(FD25:FD28)</f>
        <v>0</v>
      </c>
      <c r="FE24" s="84">
        <f>SUM(FE25:FE28)</f>
        <v>0</v>
      </c>
      <c r="FF24" s="84"/>
      <c r="FG24" s="84">
        <f>SUM(FG25:FG28)</f>
        <v>0</v>
      </c>
      <c r="FH24" s="84">
        <f>SUM(FH25:FH28)</f>
        <v>0</v>
      </c>
      <c r="FI24" s="84"/>
      <c r="FJ24" s="84">
        <f>SUM(FJ25:FJ28)</f>
        <v>0</v>
      </c>
      <c r="FK24" s="84">
        <f>SUM(FK25:FK28)</f>
        <v>0</v>
      </c>
      <c r="FL24" s="84"/>
      <c r="FM24" s="84">
        <f>SUM(FM25:FM28)</f>
        <v>0</v>
      </c>
      <c r="FN24" s="84">
        <f>SUM(FN25:FN28)</f>
        <v>0</v>
      </c>
      <c r="FO24" s="84"/>
      <c r="FP24" s="84">
        <f>SUM(FP25:FP28)</f>
        <v>0</v>
      </c>
      <c r="FQ24" s="84">
        <f>SUM(FQ25:FQ28)</f>
        <v>0</v>
      </c>
      <c r="FR24" s="84"/>
      <c r="FS24" s="84">
        <f>SUM(FS25:FS28)</f>
        <v>0</v>
      </c>
      <c r="FT24" s="84">
        <f>SUM(FT25:FT28)</f>
        <v>0</v>
      </c>
      <c r="FU24" s="84"/>
      <c r="FV24" s="84">
        <f>SUM(FV25:FV28)</f>
        <v>0</v>
      </c>
      <c r="FW24" s="84">
        <f>SUM(FW25:FW28)</f>
        <v>0</v>
      </c>
      <c r="FX24" s="84"/>
      <c r="FY24" s="84">
        <f>SUM(FY25:FY28)</f>
        <v>0</v>
      </c>
      <c r="FZ24" s="84">
        <f>SUM(FZ25:FZ28)</f>
        <v>0</v>
      </c>
      <c r="GA24" s="84"/>
      <c r="GB24" s="84">
        <f>SUM(GB25:GB28)</f>
        <v>0</v>
      </c>
      <c r="GC24" s="84">
        <f>SUM(GC25:GC28)</f>
        <v>0</v>
      </c>
      <c r="GD24" s="84"/>
      <c r="GE24" s="84">
        <f>SUM(GE25:GE28)</f>
        <v>0</v>
      </c>
      <c r="GF24" s="84">
        <f>SUM(GF25:GF28)</f>
        <v>0</v>
      </c>
      <c r="GG24" s="84"/>
      <c r="GH24" s="84">
        <f>SUM(GH25:GH28)</f>
        <v>0</v>
      </c>
      <c r="GI24" s="84">
        <f>SUM(GI25:GI28)</f>
        <v>0</v>
      </c>
      <c r="GJ24" s="84"/>
      <c r="GK24" s="84">
        <f>SUM(GK25:GK28)</f>
        <v>0</v>
      </c>
      <c r="GL24" s="84">
        <f>SUM(GL25:GL28)</f>
        <v>0</v>
      </c>
      <c r="GM24" s="84"/>
      <c r="GN24" s="84">
        <f>SUM(GN25:GN28)</f>
        <v>0</v>
      </c>
      <c r="GO24" s="84">
        <f>SUM(GO25:GO28)</f>
        <v>0</v>
      </c>
      <c r="GP24" s="84"/>
      <c r="GQ24" s="84">
        <f>SUM(GQ25:GQ28)</f>
        <v>0</v>
      </c>
      <c r="GR24" s="84">
        <f>SUM(GR25:GR28)</f>
        <v>0</v>
      </c>
      <c r="GS24" s="84"/>
      <c r="GT24" s="84">
        <f>SUM(GT25:GT28)</f>
        <v>0</v>
      </c>
      <c r="GU24" s="84">
        <f>SUM(GU25:GU28)</f>
        <v>0</v>
      </c>
      <c r="GV24" s="84"/>
      <c r="GW24" s="84">
        <f>SUM(GW25:GW28)</f>
        <v>0</v>
      </c>
      <c r="GX24" s="84">
        <f>SUM(GX25:GX28)</f>
        <v>0</v>
      </c>
      <c r="GY24" s="84"/>
      <c r="GZ24" s="84">
        <f>SUM(GZ25:GZ28)</f>
        <v>0</v>
      </c>
      <c r="HA24" s="84">
        <f>SUM(HA25:HA28)</f>
        <v>0</v>
      </c>
      <c r="HB24" s="84"/>
      <c r="HC24" s="84">
        <f>SUM(HC25:HC28)</f>
        <v>0</v>
      </c>
      <c r="HD24" s="84">
        <f>SUM(HD25:HD28)</f>
        <v>0</v>
      </c>
      <c r="HE24" s="84"/>
      <c r="HF24" s="84">
        <f>SUM(HF25:HF28)</f>
        <v>0</v>
      </c>
      <c r="HG24" s="84">
        <f>SUM(HG25:HG28)</f>
        <v>0</v>
      </c>
      <c r="HH24" s="84"/>
      <c r="HI24" s="84">
        <f>SUM(HI25:HI28)</f>
        <v>0</v>
      </c>
      <c r="HJ24" s="84">
        <f>SUM(HJ25:HJ28)</f>
        <v>0</v>
      </c>
      <c r="HK24" s="84"/>
      <c r="HL24" s="84">
        <f>SUM(HL25:HL28)</f>
        <v>0</v>
      </c>
      <c r="HM24" s="84">
        <f>SUM(HM25:HM28)</f>
        <v>0</v>
      </c>
      <c r="HN24" s="84"/>
      <c r="HO24" s="84">
        <f>SUM(HO25:HO28)</f>
        <v>0</v>
      </c>
      <c r="HP24" s="84">
        <f>SUM(HP25:HP28)</f>
        <v>0</v>
      </c>
      <c r="HQ24" s="84"/>
      <c r="HR24" s="84">
        <f>SUM(HR25:HR28)</f>
        <v>0</v>
      </c>
      <c r="HS24" s="84">
        <f>SUM(HS25:HS28)</f>
        <v>0</v>
      </c>
      <c r="HT24" s="84"/>
      <c r="HU24" s="84">
        <f>SUM(HU25:HU28)</f>
        <v>0</v>
      </c>
      <c r="HV24" s="84">
        <f>SUM(HV25:HV28)</f>
        <v>0</v>
      </c>
      <c r="HW24" s="84"/>
      <c r="HX24" s="84">
        <f>SUM(HX25:HX28)</f>
        <v>0</v>
      </c>
      <c r="HY24" s="84">
        <f>SUM(HY25:HY28)</f>
        <v>0</v>
      </c>
      <c r="HZ24" s="84"/>
      <c r="IA24" s="84">
        <f>SUM(IA25:IA28)</f>
        <v>0</v>
      </c>
      <c r="IB24" s="84">
        <f>SUM(IB25:IB28)</f>
        <v>0</v>
      </c>
      <c r="IC24" s="84"/>
      <c r="ID24" s="84">
        <f>SUM(ID25:ID28)</f>
        <v>210000</v>
      </c>
      <c r="IE24" s="84">
        <f>SUM(IE25:IE28)</f>
        <v>0</v>
      </c>
      <c r="IF24" s="84"/>
      <c r="IG24" s="84">
        <f>SUM(IG25:IG28)</f>
        <v>193000</v>
      </c>
      <c r="IH24" s="84">
        <f>SUM(IH25:IH28)</f>
        <v>0</v>
      </c>
      <c r="II24" s="84"/>
      <c r="IJ24" s="84">
        <f>SUM(IJ25:IJ28)</f>
        <v>193000</v>
      </c>
      <c r="IK24" s="84">
        <f>SUM(IK25:IK28)</f>
        <v>0</v>
      </c>
      <c r="IL24" s="84"/>
      <c r="IM24" s="84">
        <f>SUM(IM25:IM28)</f>
        <v>0</v>
      </c>
      <c r="IN24" s="84">
        <f>SUM(IN25:IN28)</f>
        <v>0</v>
      </c>
      <c r="IO24" s="84"/>
      <c r="IP24" s="84">
        <f>SUM(IP25:IP28)</f>
        <v>0</v>
      </c>
      <c r="IQ24" s="84">
        <f>SUM(IQ25:IQ28)</f>
        <v>0</v>
      </c>
      <c r="IR24" s="84"/>
      <c r="IS24" s="84">
        <f>SUM(IS25:IS28)</f>
        <v>0</v>
      </c>
      <c r="IT24" s="84">
        <f>SUM(IT25:IT28)</f>
        <v>0</v>
      </c>
      <c r="IU24" s="84"/>
      <c r="IV24" s="84">
        <f>SUM(IV25:IV28)</f>
        <v>0</v>
      </c>
      <c r="IW24" s="84">
        <f>SUM(IW25:IW28)</f>
        <v>0</v>
      </c>
      <c r="IX24" s="84"/>
      <c r="IY24" s="84">
        <f>SUM(IY25:IY28)</f>
        <v>0</v>
      </c>
      <c r="IZ24" s="84">
        <f>SUM(IZ25:IZ28)</f>
        <v>0</v>
      </c>
      <c r="JA24" s="84"/>
      <c r="JB24" s="84">
        <f>SUM(JB25:JB28)</f>
        <v>0</v>
      </c>
      <c r="JC24" s="84">
        <f>SUM(JC25:JC28)</f>
        <v>0</v>
      </c>
      <c r="JD24" s="84"/>
      <c r="JE24" s="84">
        <f>SUM(JE25:JE28)</f>
        <v>0</v>
      </c>
      <c r="JF24" s="84">
        <f>SUM(JF25:JF28)</f>
        <v>0</v>
      </c>
      <c r="JG24" s="84"/>
      <c r="JH24" s="84">
        <f>SUM(JH25:JH28)</f>
        <v>0</v>
      </c>
      <c r="JI24" s="84">
        <f>SUM(JI25:JI28)</f>
        <v>0</v>
      </c>
      <c r="JJ24" s="84"/>
      <c r="JK24" s="84">
        <f>SUM(JK25:JK28)</f>
        <v>0</v>
      </c>
      <c r="JL24" s="84">
        <f>SUM(JL25:JL28)</f>
        <v>0</v>
      </c>
      <c r="JM24" s="84"/>
      <c r="JN24" s="84">
        <f>SUM(JN25:JN28)</f>
        <v>0</v>
      </c>
      <c r="JO24" s="84">
        <f>SUM(JO25:JO28)</f>
        <v>0</v>
      </c>
      <c r="JP24" s="84"/>
      <c r="JQ24" s="84">
        <f>SUM(JQ25:JQ28)</f>
        <v>0</v>
      </c>
      <c r="JR24" s="84">
        <f>SUM(JR25:JR28)</f>
        <v>0</v>
      </c>
      <c r="JS24" s="84"/>
      <c r="JT24" s="84">
        <f>SUM(JT25:JT28)</f>
        <v>0</v>
      </c>
      <c r="JU24" s="84">
        <f>SUM(JU25:JU28)</f>
        <v>0</v>
      </c>
      <c r="JV24" s="84"/>
      <c r="JW24" s="84">
        <f>SUM(JW25:JW28)</f>
        <v>0</v>
      </c>
      <c r="JX24" s="84">
        <f>SUM(JX25:JX28)</f>
        <v>0</v>
      </c>
      <c r="JY24" s="84"/>
      <c r="JZ24" s="84">
        <f>SUM(JZ25:JZ28)</f>
        <v>0</v>
      </c>
      <c r="KA24" s="84">
        <f>SUM(KA25:KA28)</f>
        <v>0</v>
      </c>
      <c r="KB24" s="84"/>
      <c r="KC24" s="84">
        <f>SUM(KC25:KC28)</f>
        <v>0</v>
      </c>
      <c r="KD24" s="84">
        <f>SUM(KD25:KD28)</f>
        <v>0</v>
      </c>
      <c r="KE24" s="84"/>
      <c r="KF24" s="84">
        <f>SUM(KF25:KF28)</f>
        <v>0</v>
      </c>
      <c r="KG24" s="84">
        <f>SUM(KG25:KG28)</f>
        <v>0</v>
      </c>
      <c r="KH24" s="84"/>
      <c r="KI24" s="84">
        <f>SUM(KI25:KI28)</f>
        <v>0</v>
      </c>
      <c r="KJ24" s="84">
        <f>SUM(KJ25:KJ28)</f>
        <v>0</v>
      </c>
      <c r="KK24" s="84"/>
      <c r="KL24" s="84">
        <f>SUM(KL25:KL28)</f>
        <v>0</v>
      </c>
      <c r="KM24" s="84">
        <f>SUM(KM25:KM28)</f>
        <v>0</v>
      </c>
      <c r="KN24" s="84"/>
      <c r="KO24" s="84">
        <f>SUM(KO25:KO28)</f>
        <v>0</v>
      </c>
      <c r="KP24" s="84">
        <f>SUM(KP25:KP28)</f>
        <v>0</v>
      </c>
      <c r="KQ24" s="84"/>
      <c r="KR24" s="84">
        <f>SUM(KR25:KR28)</f>
        <v>0</v>
      </c>
      <c r="KS24" s="84">
        <f>SUM(KS25:KS28)</f>
        <v>0</v>
      </c>
      <c r="KT24" s="84"/>
      <c r="KU24" s="84">
        <f>SUM(KU25:KU28)</f>
        <v>0</v>
      </c>
      <c r="KV24" s="84">
        <f>SUM(KV25:KV28)</f>
        <v>0</v>
      </c>
      <c r="KW24" s="84"/>
      <c r="KX24" s="84">
        <f>SUM(KX25:KX28)</f>
        <v>0</v>
      </c>
      <c r="KY24" s="84">
        <f>SUM(KY25:KY28)</f>
        <v>0</v>
      </c>
      <c r="KZ24" s="84"/>
      <c r="LA24" s="84">
        <f>SUM(LA25:LA28)</f>
        <v>0</v>
      </c>
      <c r="LB24" s="84">
        <f>SUM(LB25:LB28)</f>
        <v>0</v>
      </c>
      <c r="LC24" s="84"/>
      <c r="LD24" s="84">
        <f>SUM(LD25:LD28)</f>
        <v>0</v>
      </c>
      <c r="LE24" s="84">
        <f>SUM(LE25:LE28)</f>
        <v>0</v>
      </c>
      <c r="LF24" s="84"/>
      <c r="LG24" s="84">
        <f>SUM(LG25:LG28)</f>
        <v>0</v>
      </c>
      <c r="LH24" s="84">
        <f>SUM(LH25:LH28)</f>
        <v>0</v>
      </c>
      <c r="LI24" s="84"/>
      <c r="LJ24" s="84">
        <f>SUM(LJ25:LJ28)</f>
        <v>0</v>
      </c>
      <c r="LK24" s="84">
        <f>SUM(LK25:LK28)</f>
        <v>0</v>
      </c>
      <c r="LL24" s="84"/>
      <c r="LM24" s="84">
        <f>SUM(LM25:LM28)</f>
        <v>0</v>
      </c>
      <c r="LN24" s="84">
        <f>SUM(LN25:LN28)</f>
        <v>0</v>
      </c>
      <c r="LO24" s="84"/>
      <c r="LP24" s="84">
        <f>SUM(LP25:LP28)</f>
        <v>0</v>
      </c>
      <c r="LQ24" s="84">
        <f>SUM(LQ25:LQ28)</f>
        <v>0</v>
      </c>
      <c r="LR24" s="84"/>
      <c r="LS24" s="84">
        <f>SUM(LS25:LS28)</f>
        <v>0</v>
      </c>
      <c r="LT24" s="84">
        <f>SUM(LT25:LT28)</f>
        <v>0</v>
      </c>
      <c r="LU24" s="84"/>
      <c r="LV24" s="84">
        <f>SUM(LV25:LV28)</f>
        <v>0</v>
      </c>
      <c r="LW24" s="84">
        <f>SUM(LW25:LW28)</f>
        <v>0</v>
      </c>
      <c r="LX24" s="84"/>
      <c r="LY24" s="84">
        <f>SUM(LY25:LY28)</f>
        <v>0</v>
      </c>
      <c r="LZ24" s="84">
        <f>SUM(LZ25:LZ28)</f>
        <v>0</v>
      </c>
      <c r="MA24" s="84"/>
      <c r="MB24" s="84">
        <f>SUM(MB25:MB28)</f>
        <v>0</v>
      </c>
      <c r="MC24" s="84">
        <f>SUM(MC25:MC28)</f>
        <v>0</v>
      </c>
      <c r="MD24" s="84"/>
      <c r="ME24" s="84">
        <f>SUM(ME25:ME28)</f>
        <v>0</v>
      </c>
      <c r="MF24" s="84">
        <f>SUM(MF25:MF28)</f>
        <v>0</v>
      </c>
      <c r="MG24" s="84"/>
      <c r="MH24" s="84">
        <f>SUM(MH25:MH28)</f>
        <v>0</v>
      </c>
      <c r="MI24" s="84">
        <f>SUM(MI25:MI28)</f>
        <v>0</v>
      </c>
      <c r="MJ24" s="84"/>
      <c r="MK24" s="84">
        <f>SUM(MK25:MK28)</f>
        <v>0</v>
      </c>
      <c r="ML24" s="84">
        <f>SUM(ML25:ML28)</f>
        <v>0</v>
      </c>
      <c r="MM24" s="84"/>
      <c r="MN24" s="84">
        <f>SUM(MN25:MN28)</f>
        <v>0</v>
      </c>
      <c r="MO24" s="84">
        <f>SUM(MO25:MO28)</f>
        <v>0</v>
      </c>
      <c r="MP24" s="84"/>
      <c r="MQ24" s="84">
        <f>SUM(MQ25:MQ28)</f>
        <v>0</v>
      </c>
      <c r="MR24" s="84">
        <f>SUM(MR25:MR28)</f>
        <v>0</v>
      </c>
      <c r="MS24" s="84"/>
      <c r="MT24" s="84">
        <f>SUM(MT25:MT28)</f>
        <v>0</v>
      </c>
      <c r="MU24" s="84">
        <f>SUM(MU25:MU28)</f>
        <v>0</v>
      </c>
      <c r="MV24" s="84"/>
      <c r="MW24" s="84">
        <f>SUM(MW25:MW28)</f>
        <v>0</v>
      </c>
      <c r="MX24" s="84">
        <f>SUM(MX25:MX28)</f>
        <v>0</v>
      </c>
      <c r="MY24" s="84"/>
      <c r="MZ24" s="84">
        <f>SUM(MZ25:MZ28)</f>
        <v>0</v>
      </c>
      <c r="NA24" s="84">
        <f>SUM(NA25:NA28)</f>
        <v>0</v>
      </c>
      <c r="NB24" s="84"/>
      <c r="NC24" s="84">
        <f>SUM(NC25:NC28)</f>
        <v>0</v>
      </c>
      <c r="ND24" s="84">
        <f>SUM(ND25:ND28)</f>
        <v>0</v>
      </c>
      <c r="NE24" s="84"/>
      <c r="NF24" s="84">
        <f>SUM(NF25:NF28)</f>
        <v>0</v>
      </c>
      <c r="NG24" s="84">
        <f>SUM(NG25:NG28)</f>
        <v>0</v>
      </c>
      <c r="NH24" s="84"/>
      <c r="NI24" s="84">
        <f>SUM(NI25:NI28)</f>
        <v>0</v>
      </c>
      <c r="NJ24" s="84">
        <f>SUM(NJ25:NJ28)</f>
        <v>0</v>
      </c>
      <c r="NK24" s="84"/>
      <c r="NL24" s="84">
        <f>SUM(NL25:NL28)</f>
        <v>0</v>
      </c>
      <c r="NM24" s="84">
        <f>SUM(NM25:NM28)</f>
        <v>0</v>
      </c>
      <c r="NN24" s="84"/>
      <c r="NO24" s="84">
        <f>SUM(NO25:NO28)</f>
        <v>0</v>
      </c>
      <c r="NP24" s="84">
        <f>SUM(NP25:NP28)</f>
        <v>0</v>
      </c>
      <c r="NQ24" s="84"/>
      <c r="NR24" s="84">
        <f>SUM(NR25:NR28)</f>
        <v>0</v>
      </c>
      <c r="NS24" s="84">
        <f>SUM(NS25:NS28)</f>
        <v>0</v>
      </c>
      <c r="NT24" s="84"/>
      <c r="NU24" s="84">
        <f>SUM(NU25:NU28)</f>
        <v>0</v>
      </c>
      <c r="NV24" s="84">
        <f>SUM(NV25:NV28)</f>
        <v>0</v>
      </c>
      <c r="NW24" s="84"/>
      <c r="NX24" s="84">
        <f>SUM(NX25:NX28)</f>
        <v>0</v>
      </c>
      <c r="NY24" s="84">
        <f>SUM(NY25:NY28)</f>
        <v>0</v>
      </c>
      <c r="NZ24" s="84"/>
      <c r="OA24" s="84">
        <f>SUM(OA25:OA28)</f>
        <v>0</v>
      </c>
      <c r="OB24" s="84">
        <f>SUM(OB25:OB28)</f>
        <v>0</v>
      </c>
      <c r="OC24" s="84"/>
      <c r="OD24" s="84">
        <f>SUM(OD25:OD28)</f>
        <v>0</v>
      </c>
      <c r="OE24" s="84">
        <f>SUM(OE25:OE28)</f>
        <v>0</v>
      </c>
      <c r="OF24" s="84"/>
      <c r="OG24" s="84">
        <f>SUM(OG25:OG28)</f>
        <v>0</v>
      </c>
      <c r="OH24" s="84">
        <f>SUM(OH25:OH28)</f>
        <v>0</v>
      </c>
      <c r="OI24" s="84"/>
      <c r="OJ24" s="84">
        <f>SUM(OJ25:OJ28)</f>
        <v>0</v>
      </c>
      <c r="OK24" s="84">
        <f>SUM(OK25:OK28)</f>
        <v>0</v>
      </c>
      <c r="OL24" s="84"/>
      <c r="OM24" s="84">
        <f>SUM(OM25:OM28)</f>
        <v>0</v>
      </c>
      <c r="ON24" s="84">
        <f>SUM(ON25:ON28)</f>
        <v>0</v>
      </c>
      <c r="OO24" s="84"/>
      <c r="OP24" s="84">
        <f>SUM(OP25:OP28)</f>
        <v>0</v>
      </c>
      <c r="OQ24" s="84">
        <f>SUM(OQ25:OQ28)</f>
        <v>0</v>
      </c>
      <c r="OR24" s="84"/>
      <c r="OS24" s="84">
        <f>SUM(OS25:OS28)</f>
        <v>0</v>
      </c>
      <c r="OT24" s="84">
        <f>SUM(OT25:OT28)</f>
        <v>0</v>
      </c>
      <c r="OU24" s="84"/>
      <c r="OV24" s="84">
        <f>SUM(OV25:OV28)</f>
        <v>0</v>
      </c>
      <c r="OW24" s="84">
        <f>SUM(OW25:OW28)</f>
        <v>0</v>
      </c>
      <c r="OX24" s="84"/>
      <c r="OY24" s="84">
        <f>SUM(OY25:OY28)</f>
        <v>0</v>
      </c>
      <c r="OZ24" s="85">
        <f>SUM(OZ25:OZ28)</f>
        <v>0</v>
      </c>
      <c r="PA24" s="84"/>
      <c r="PB24" s="68">
        <f t="shared" si="8"/>
        <v>210000</v>
      </c>
      <c r="PC24" s="68">
        <f t="shared" si="3"/>
        <v>0</v>
      </c>
      <c r="PD24" s="84"/>
      <c r="PE24" s="68">
        <f t="shared" si="4"/>
        <v>193000</v>
      </c>
      <c r="PF24" s="68">
        <f t="shared" si="4"/>
        <v>0</v>
      </c>
      <c r="PG24" s="68"/>
      <c r="PH24" s="68">
        <f t="shared" si="9"/>
        <v>193000</v>
      </c>
      <c r="PI24" s="68">
        <f t="shared" si="9"/>
        <v>0</v>
      </c>
      <c r="PJ24" s="84"/>
      <c r="PK24" s="7"/>
      <c r="PL24" s="7"/>
    </row>
    <row r="25" spans="1:428">
      <c r="A25" s="83"/>
      <c r="B25" s="83"/>
      <c r="C25" s="83"/>
      <c r="D25" s="1"/>
      <c r="E25" s="83"/>
      <c r="F25" s="83" t="s">
        <v>146</v>
      </c>
      <c r="G25" s="87" t="s">
        <v>150</v>
      </c>
      <c r="H25" s="87"/>
      <c r="I25" s="58" t="s">
        <v>149</v>
      </c>
      <c r="J25" s="68">
        <f t="shared" si="0"/>
        <v>175000</v>
      </c>
      <c r="K25" s="68">
        <f t="shared" si="0"/>
        <v>0</v>
      </c>
      <c r="L25" s="68"/>
      <c r="M25" s="69">
        <f t="shared" si="5"/>
        <v>175000</v>
      </c>
      <c r="N25" s="68">
        <f t="shared" si="1"/>
        <v>166817</v>
      </c>
      <c r="O25" s="68">
        <f t="shared" si="1"/>
        <v>0</v>
      </c>
      <c r="P25" s="68"/>
      <c r="Q25" s="69">
        <f t="shared" si="6"/>
        <v>166817</v>
      </c>
      <c r="R25" s="68">
        <f t="shared" si="2"/>
        <v>166817</v>
      </c>
      <c r="S25" s="68">
        <f t="shared" si="2"/>
        <v>0</v>
      </c>
      <c r="T25" s="68"/>
      <c r="U25" s="69">
        <f t="shared" si="7"/>
        <v>166817</v>
      </c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3">
        <f t="shared" si="16"/>
        <v>0</v>
      </c>
      <c r="BG25" s="76"/>
      <c r="BH25" s="76"/>
      <c r="BI25" s="73">
        <f t="shared" si="17"/>
        <v>0</v>
      </c>
      <c r="BJ25" s="76"/>
      <c r="BK25" s="76"/>
      <c r="BL25" s="73">
        <f t="shared" si="14"/>
        <v>0</v>
      </c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3">
        <f t="shared" si="18"/>
        <v>0</v>
      </c>
      <c r="CZ25" s="76"/>
      <c r="DA25" s="76"/>
      <c r="DB25" s="73">
        <f t="shared" si="19"/>
        <v>0</v>
      </c>
      <c r="DC25" s="76"/>
      <c r="DD25" s="76"/>
      <c r="DE25" s="73">
        <f t="shared" si="15"/>
        <v>0</v>
      </c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>
        <v>175000</v>
      </c>
      <c r="IE25" s="76"/>
      <c r="IF25" s="76"/>
      <c r="IG25" s="76">
        <v>166817</v>
      </c>
      <c r="IH25" s="76"/>
      <c r="II25" s="76"/>
      <c r="IJ25" s="76">
        <v>166817</v>
      </c>
      <c r="IK25" s="76"/>
      <c r="IL25" s="76"/>
      <c r="IM25" s="76"/>
      <c r="IN25" s="76"/>
      <c r="IO25" s="76"/>
      <c r="IP25" s="76"/>
      <c r="IQ25" s="76"/>
      <c r="IR25" s="76"/>
      <c r="IS25" s="76"/>
      <c r="IT25" s="76"/>
      <c r="IU25" s="76"/>
      <c r="IV25" s="76"/>
      <c r="IW25" s="76"/>
      <c r="IX25" s="76"/>
      <c r="IY25" s="76"/>
      <c r="IZ25" s="76"/>
      <c r="JA25" s="76"/>
      <c r="JB25" s="76"/>
      <c r="JC25" s="76"/>
      <c r="JD25" s="76"/>
      <c r="JE25" s="76"/>
      <c r="JF25" s="76"/>
      <c r="JG25" s="76"/>
      <c r="JH25" s="76"/>
      <c r="JI25" s="76"/>
      <c r="JJ25" s="76"/>
      <c r="JK25" s="76"/>
      <c r="JL25" s="76"/>
      <c r="JM25" s="76"/>
      <c r="JN25" s="76"/>
      <c r="JO25" s="76"/>
      <c r="JP25" s="76"/>
      <c r="JQ25" s="76"/>
      <c r="JR25" s="76"/>
      <c r="JS25" s="76"/>
      <c r="JT25" s="76"/>
      <c r="JU25" s="76"/>
      <c r="JV25" s="76"/>
      <c r="JW25" s="76"/>
      <c r="JX25" s="76"/>
      <c r="JY25" s="76"/>
      <c r="JZ25" s="76"/>
      <c r="KA25" s="76"/>
      <c r="KB25" s="76"/>
      <c r="KC25" s="76"/>
      <c r="KD25" s="76"/>
      <c r="KE25" s="76"/>
      <c r="KF25" s="76"/>
      <c r="KG25" s="76"/>
      <c r="KH25" s="76"/>
      <c r="KI25" s="76"/>
      <c r="KJ25" s="76"/>
      <c r="KK25" s="76"/>
      <c r="KL25" s="76"/>
      <c r="KM25" s="76"/>
      <c r="KN25" s="76"/>
      <c r="KO25" s="76"/>
      <c r="KP25" s="76"/>
      <c r="KQ25" s="76"/>
      <c r="KR25" s="76"/>
      <c r="KS25" s="76"/>
      <c r="KT25" s="76"/>
      <c r="KU25" s="76"/>
      <c r="KV25" s="76"/>
      <c r="KW25" s="76"/>
      <c r="KX25" s="76"/>
      <c r="KY25" s="76"/>
      <c r="KZ25" s="76"/>
      <c r="LA25" s="76"/>
      <c r="LB25" s="76"/>
      <c r="LC25" s="76"/>
      <c r="LD25" s="76"/>
      <c r="LE25" s="76"/>
      <c r="LF25" s="76"/>
      <c r="LG25" s="76"/>
      <c r="LH25" s="76"/>
      <c r="LI25" s="76"/>
      <c r="LJ25" s="76"/>
      <c r="LK25" s="76"/>
      <c r="LL25" s="76"/>
      <c r="LM25" s="76"/>
      <c r="LN25" s="76"/>
      <c r="LO25" s="76"/>
      <c r="LP25" s="76"/>
      <c r="LQ25" s="76"/>
      <c r="LR25" s="76"/>
      <c r="LS25" s="76"/>
      <c r="LT25" s="76"/>
      <c r="LU25" s="76"/>
      <c r="LV25" s="76"/>
      <c r="LW25" s="76"/>
      <c r="LX25" s="76"/>
      <c r="LY25" s="76"/>
      <c r="LZ25" s="76"/>
      <c r="MA25" s="76"/>
      <c r="MB25" s="76"/>
      <c r="MC25" s="76"/>
      <c r="MD25" s="76"/>
      <c r="ME25" s="76"/>
      <c r="MF25" s="76"/>
      <c r="MG25" s="76"/>
      <c r="MH25" s="76"/>
      <c r="MI25" s="76"/>
      <c r="MJ25" s="76"/>
      <c r="MK25" s="76"/>
      <c r="ML25" s="76"/>
      <c r="MM25" s="76"/>
      <c r="MN25" s="76"/>
      <c r="MO25" s="76"/>
      <c r="MP25" s="76"/>
      <c r="MQ25" s="76"/>
      <c r="MR25" s="76"/>
      <c r="MS25" s="76"/>
      <c r="MT25" s="76"/>
      <c r="MU25" s="76"/>
      <c r="MV25" s="76"/>
      <c r="MW25" s="76"/>
      <c r="MX25" s="76"/>
      <c r="MY25" s="76"/>
      <c r="MZ25" s="76"/>
      <c r="NA25" s="76"/>
      <c r="NB25" s="76"/>
      <c r="NC25" s="76"/>
      <c r="ND25" s="76"/>
      <c r="NE25" s="76"/>
      <c r="NF25" s="76"/>
      <c r="NG25" s="76"/>
      <c r="NH25" s="76"/>
      <c r="NI25" s="76"/>
      <c r="NJ25" s="76"/>
      <c r="NK25" s="76"/>
      <c r="NL25" s="76"/>
      <c r="NM25" s="76"/>
      <c r="NN25" s="76"/>
      <c r="NO25" s="76"/>
      <c r="NP25" s="76"/>
      <c r="NQ25" s="76"/>
      <c r="NR25" s="76"/>
      <c r="NS25" s="76"/>
      <c r="NT25" s="76"/>
      <c r="NU25" s="76"/>
      <c r="NV25" s="76"/>
      <c r="NW25" s="76"/>
      <c r="NX25" s="76"/>
      <c r="NY25" s="76"/>
      <c r="NZ25" s="76"/>
      <c r="OA25" s="76"/>
      <c r="OB25" s="76"/>
      <c r="OC25" s="76"/>
      <c r="OD25" s="76"/>
      <c r="OE25" s="76"/>
      <c r="OF25" s="76"/>
      <c r="OG25" s="76"/>
      <c r="OH25" s="76"/>
      <c r="OI25" s="76"/>
      <c r="OJ25" s="76"/>
      <c r="OK25" s="76"/>
      <c r="OL25" s="76"/>
      <c r="OM25" s="76"/>
      <c r="ON25" s="76"/>
      <c r="OO25" s="76"/>
      <c r="OP25" s="76"/>
      <c r="OQ25" s="76"/>
      <c r="OR25" s="76"/>
      <c r="OS25" s="76"/>
      <c r="OT25" s="76"/>
      <c r="OU25" s="76"/>
      <c r="OV25" s="76"/>
      <c r="OW25" s="76"/>
      <c r="OX25" s="76"/>
      <c r="OY25" s="76"/>
      <c r="OZ25" s="78"/>
      <c r="PA25" s="76"/>
      <c r="PB25" s="68">
        <f t="shared" si="8"/>
        <v>175000</v>
      </c>
      <c r="PC25" s="68">
        <f t="shared" si="3"/>
        <v>0</v>
      </c>
      <c r="PD25" s="76"/>
      <c r="PE25" s="68">
        <f t="shared" si="4"/>
        <v>166817</v>
      </c>
      <c r="PF25" s="68">
        <f t="shared" si="4"/>
        <v>0</v>
      </c>
      <c r="PG25" s="68"/>
      <c r="PH25" s="68">
        <f t="shared" si="9"/>
        <v>166817</v>
      </c>
      <c r="PI25" s="68">
        <f t="shared" si="9"/>
        <v>0</v>
      </c>
      <c r="PJ25" s="76"/>
      <c r="PK25" s="7"/>
      <c r="PL25" s="7"/>
    </row>
    <row r="26" spans="1:428">
      <c r="A26" s="83"/>
      <c r="B26" s="83"/>
      <c r="C26" s="83"/>
      <c r="D26" s="1"/>
      <c r="E26" s="83"/>
      <c r="F26" s="83" t="s">
        <v>146</v>
      </c>
      <c r="G26" s="87" t="s">
        <v>151</v>
      </c>
      <c r="H26" s="87"/>
      <c r="I26" s="58" t="s">
        <v>149</v>
      </c>
      <c r="J26" s="68">
        <f t="shared" si="0"/>
        <v>0</v>
      </c>
      <c r="K26" s="68">
        <f t="shared" si="0"/>
        <v>0</v>
      </c>
      <c r="L26" s="68"/>
      <c r="M26" s="69">
        <f t="shared" si="5"/>
        <v>0</v>
      </c>
      <c r="N26" s="68">
        <f t="shared" si="1"/>
        <v>0</v>
      </c>
      <c r="O26" s="68">
        <f t="shared" si="1"/>
        <v>0</v>
      </c>
      <c r="P26" s="68"/>
      <c r="Q26" s="69">
        <f t="shared" si="6"/>
        <v>0</v>
      </c>
      <c r="R26" s="68">
        <f t="shared" si="2"/>
        <v>0</v>
      </c>
      <c r="S26" s="68">
        <f t="shared" si="2"/>
        <v>0</v>
      </c>
      <c r="T26" s="68"/>
      <c r="U26" s="69">
        <f t="shared" si="7"/>
        <v>0</v>
      </c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3">
        <f t="shared" si="16"/>
        <v>0</v>
      </c>
      <c r="BG26" s="76"/>
      <c r="BH26" s="76"/>
      <c r="BI26" s="73">
        <f t="shared" si="17"/>
        <v>0</v>
      </c>
      <c r="BJ26" s="76"/>
      <c r="BK26" s="76"/>
      <c r="BL26" s="73">
        <f t="shared" si="14"/>
        <v>0</v>
      </c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3">
        <f t="shared" si="18"/>
        <v>0</v>
      </c>
      <c r="CZ26" s="76"/>
      <c r="DA26" s="76"/>
      <c r="DB26" s="73">
        <f t="shared" si="19"/>
        <v>0</v>
      </c>
      <c r="DC26" s="76"/>
      <c r="DD26" s="76"/>
      <c r="DE26" s="73">
        <f t="shared" si="15"/>
        <v>0</v>
      </c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  <c r="IU26" s="76"/>
      <c r="IV26" s="76"/>
      <c r="IW26" s="76"/>
      <c r="IX26" s="76"/>
      <c r="IY26" s="76"/>
      <c r="IZ26" s="76"/>
      <c r="JA26" s="76"/>
      <c r="JB26" s="76"/>
      <c r="JC26" s="76"/>
      <c r="JD26" s="76"/>
      <c r="JE26" s="76"/>
      <c r="JF26" s="76"/>
      <c r="JG26" s="76"/>
      <c r="JH26" s="76"/>
      <c r="JI26" s="76"/>
      <c r="JJ26" s="76"/>
      <c r="JK26" s="76"/>
      <c r="JL26" s="76"/>
      <c r="JM26" s="76"/>
      <c r="JN26" s="76"/>
      <c r="JO26" s="76"/>
      <c r="JP26" s="76"/>
      <c r="JQ26" s="76"/>
      <c r="JR26" s="76"/>
      <c r="JS26" s="76"/>
      <c r="JT26" s="76"/>
      <c r="JU26" s="76"/>
      <c r="JV26" s="76"/>
      <c r="JW26" s="76"/>
      <c r="JX26" s="76"/>
      <c r="JY26" s="76"/>
      <c r="JZ26" s="76"/>
      <c r="KA26" s="76"/>
      <c r="KB26" s="76"/>
      <c r="KC26" s="76"/>
      <c r="KD26" s="76"/>
      <c r="KE26" s="76"/>
      <c r="KF26" s="76"/>
      <c r="KG26" s="76"/>
      <c r="KH26" s="76"/>
      <c r="KI26" s="76"/>
      <c r="KJ26" s="76"/>
      <c r="KK26" s="76"/>
      <c r="KL26" s="76"/>
      <c r="KM26" s="76"/>
      <c r="KN26" s="76"/>
      <c r="KO26" s="76"/>
      <c r="KP26" s="76"/>
      <c r="KQ26" s="76"/>
      <c r="KR26" s="76"/>
      <c r="KS26" s="76"/>
      <c r="KT26" s="76"/>
      <c r="KU26" s="76"/>
      <c r="KV26" s="76"/>
      <c r="KW26" s="76"/>
      <c r="KX26" s="76"/>
      <c r="KY26" s="76"/>
      <c r="KZ26" s="76"/>
      <c r="LA26" s="76"/>
      <c r="LB26" s="76"/>
      <c r="LC26" s="76"/>
      <c r="LD26" s="76"/>
      <c r="LE26" s="76"/>
      <c r="LF26" s="76"/>
      <c r="LG26" s="76"/>
      <c r="LH26" s="76"/>
      <c r="LI26" s="76"/>
      <c r="LJ26" s="76"/>
      <c r="LK26" s="76"/>
      <c r="LL26" s="76"/>
      <c r="LM26" s="76"/>
      <c r="LN26" s="76"/>
      <c r="LO26" s="76"/>
      <c r="LP26" s="76"/>
      <c r="LQ26" s="76"/>
      <c r="LR26" s="76"/>
      <c r="LS26" s="76"/>
      <c r="LT26" s="76"/>
      <c r="LU26" s="76"/>
      <c r="LV26" s="76"/>
      <c r="LW26" s="76"/>
      <c r="LX26" s="76"/>
      <c r="LY26" s="76"/>
      <c r="LZ26" s="76"/>
      <c r="MA26" s="76"/>
      <c r="MB26" s="76"/>
      <c r="MC26" s="76"/>
      <c r="MD26" s="76"/>
      <c r="ME26" s="76"/>
      <c r="MF26" s="76"/>
      <c r="MG26" s="76"/>
      <c r="MH26" s="76"/>
      <c r="MI26" s="76"/>
      <c r="MJ26" s="76"/>
      <c r="MK26" s="76"/>
      <c r="ML26" s="76"/>
      <c r="MM26" s="76"/>
      <c r="MN26" s="76"/>
      <c r="MO26" s="76"/>
      <c r="MP26" s="76"/>
      <c r="MQ26" s="76"/>
      <c r="MR26" s="76"/>
      <c r="MS26" s="76"/>
      <c r="MT26" s="76"/>
      <c r="MU26" s="76"/>
      <c r="MV26" s="76"/>
      <c r="MW26" s="76"/>
      <c r="MX26" s="76"/>
      <c r="MY26" s="76"/>
      <c r="MZ26" s="76"/>
      <c r="NA26" s="76"/>
      <c r="NB26" s="76"/>
      <c r="NC26" s="76"/>
      <c r="ND26" s="76"/>
      <c r="NE26" s="76"/>
      <c r="NF26" s="76"/>
      <c r="NG26" s="76"/>
      <c r="NH26" s="76"/>
      <c r="NI26" s="76"/>
      <c r="NJ26" s="76"/>
      <c r="NK26" s="76"/>
      <c r="NL26" s="76"/>
      <c r="NM26" s="76"/>
      <c r="NN26" s="76"/>
      <c r="NO26" s="76"/>
      <c r="NP26" s="76"/>
      <c r="NQ26" s="76"/>
      <c r="NR26" s="76"/>
      <c r="NS26" s="76"/>
      <c r="NT26" s="76"/>
      <c r="NU26" s="76"/>
      <c r="NV26" s="76"/>
      <c r="NW26" s="76"/>
      <c r="NX26" s="76"/>
      <c r="NY26" s="76"/>
      <c r="NZ26" s="76"/>
      <c r="OA26" s="76"/>
      <c r="OB26" s="76"/>
      <c r="OC26" s="76"/>
      <c r="OD26" s="76"/>
      <c r="OE26" s="76"/>
      <c r="OF26" s="76"/>
      <c r="OG26" s="76"/>
      <c r="OH26" s="76"/>
      <c r="OI26" s="76"/>
      <c r="OJ26" s="76"/>
      <c r="OK26" s="76"/>
      <c r="OL26" s="76"/>
      <c r="OM26" s="76"/>
      <c r="ON26" s="76"/>
      <c r="OO26" s="76"/>
      <c r="OP26" s="76"/>
      <c r="OQ26" s="76"/>
      <c r="OR26" s="76"/>
      <c r="OS26" s="76"/>
      <c r="OT26" s="76"/>
      <c r="OU26" s="76"/>
      <c r="OV26" s="76"/>
      <c r="OW26" s="76"/>
      <c r="OX26" s="76"/>
      <c r="OY26" s="76"/>
      <c r="OZ26" s="78"/>
      <c r="PA26" s="76"/>
      <c r="PB26" s="68">
        <f t="shared" si="8"/>
        <v>0</v>
      </c>
      <c r="PC26" s="68">
        <f t="shared" si="3"/>
        <v>0</v>
      </c>
      <c r="PD26" s="76"/>
      <c r="PE26" s="68">
        <f t="shared" si="4"/>
        <v>0</v>
      </c>
      <c r="PF26" s="68">
        <f t="shared" si="4"/>
        <v>0</v>
      </c>
      <c r="PG26" s="68"/>
      <c r="PH26" s="68">
        <f t="shared" si="9"/>
        <v>0</v>
      </c>
      <c r="PI26" s="68">
        <f t="shared" si="9"/>
        <v>0</v>
      </c>
      <c r="PJ26" s="76"/>
      <c r="PK26" s="7"/>
      <c r="PL26" s="7"/>
    </row>
    <row r="27" spans="1:428">
      <c r="A27" s="83"/>
      <c r="B27" s="83"/>
      <c r="C27" s="83"/>
      <c r="D27" s="1"/>
      <c r="E27" s="83"/>
      <c r="F27" s="83" t="s">
        <v>146</v>
      </c>
      <c r="G27" s="87" t="s">
        <v>152</v>
      </c>
      <c r="H27" s="87"/>
      <c r="I27" s="58" t="s">
        <v>149</v>
      </c>
      <c r="J27" s="68">
        <f t="shared" si="0"/>
        <v>0</v>
      </c>
      <c r="K27" s="68">
        <f t="shared" si="0"/>
        <v>0</v>
      </c>
      <c r="L27" s="68"/>
      <c r="M27" s="69">
        <f t="shared" si="5"/>
        <v>0</v>
      </c>
      <c r="N27" s="68">
        <f t="shared" si="1"/>
        <v>0</v>
      </c>
      <c r="O27" s="68">
        <f t="shared" si="1"/>
        <v>0</v>
      </c>
      <c r="P27" s="68"/>
      <c r="Q27" s="69">
        <f t="shared" si="6"/>
        <v>0</v>
      </c>
      <c r="R27" s="68">
        <f t="shared" si="2"/>
        <v>0</v>
      </c>
      <c r="S27" s="68">
        <f t="shared" si="2"/>
        <v>0</v>
      </c>
      <c r="T27" s="68"/>
      <c r="U27" s="69">
        <f t="shared" si="7"/>
        <v>0</v>
      </c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3">
        <f t="shared" si="16"/>
        <v>0</v>
      </c>
      <c r="BG27" s="76"/>
      <c r="BH27" s="76"/>
      <c r="BI27" s="73">
        <f t="shared" si="17"/>
        <v>0</v>
      </c>
      <c r="BJ27" s="76"/>
      <c r="BK27" s="76"/>
      <c r="BL27" s="73">
        <f t="shared" si="14"/>
        <v>0</v>
      </c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3">
        <f t="shared" si="18"/>
        <v>0</v>
      </c>
      <c r="CZ27" s="76"/>
      <c r="DA27" s="76"/>
      <c r="DB27" s="73">
        <f t="shared" si="19"/>
        <v>0</v>
      </c>
      <c r="DC27" s="76"/>
      <c r="DD27" s="76"/>
      <c r="DE27" s="73">
        <f t="shared" si="15"/>
        <v>0</v>
      </c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  <c r="IS27" s="76"/>
      <c r="IT27" s="76"/>
      <c r="IU27" s="76"/>
      <c r="IV27" s="76"/>
      <c r="IW27" s="76"/>
      <c r="IX27" s="76"/>
      <c r="IY27" s="76"/>
      <c r="IZ27" s="76"/>
      <c r="JA27" s="76"/>
      <c r="JB27" s="76"/>
      <c r="JC27" s="76"/>
      <c r="JD27" s="76"/>
      <c r="JE27" s="76"/>
      <c r="JF27" s="76"/>
      <c r="JG27" s="76"/>
      <c r="JH27" s="76"/>
      <c r="JI27" s="76"/>
      <c r="JJ27" s="76"/>
      <c r="JK27" s="76"/>
      <c r="JL27" s="76"/>
      <c r="JM27" s="76"/>
      <c r="JN27" s="76"/>
      <c r="JO27" s="76"/>
      <c r="JP27" s="76"/>
      <c r="JQ27" s="76"/>
      <c r="JR27" s="76"/>
      <c r="JS27" s="76"/>
      <c r="JT27" s="76"/>
      <c r="JU27" s="76"/>
      <c r="JV27" s="76"/>
      <c r="JW27" s="76"/>
      <c r="JX27" s="76"/>
      <c r="JY27" s="76"/>
      <c r="JZ27" s="76"/>
      <c r="KA27" s="76"/>
      <c r="KB27" s="76"/>
      <c r="KC27" s="76"/>
      <c r="KD27" s="76"/>
      <c r="KE27" s="76"/>
      <c r="KF27" s="76"/>
      <c r="KG27" s="76"/>
      <c r="KH27" s="76"/>
      <c r="KI27" s="76"/>
      <c r="KJ27" s="76"/>
      <c r="KK27" s="76"/>
      <c r="KL27" s="76"/>
      <c r="KM27" s="76"/>
      <c r="KN27" s="76"/>
      <c r="KO27" s="76"/>
      <c r="KP27" s="76"/>
      <c r="KQ27" s="76"/>
      <c r="KR27" s="76"/>
      <c r="KS27" s="76"/>
      <c r="KT27" s="76"/>
      <c r="KU27" s="76"/>
      <c r="KV27" s="76"/>
      <c r="KW27" s="76"/>
      <c r="KX27" s="76"/>
      <c r="KY27" s="76"/>
      <c r="KZ27" s="76"/>
      <c r="LA27" s="76"/>
      <c r="LB27" s="76"/>
      <c r="LC27" s="76"/>
      <c r="LD27" s="76"/>
      <c r="LE27" s="76"/>
      <c r="LF27" s="76"/>
      <c r="LG27" s="76"/>
      <c r="LH27" s="76"/>
      <c r="LI27" s="76"/>
      <c r="LJ27" s="76"/>
      <c r="LK27" s="76"/>
      <c r="LL27" s="76"/>
      <c r="LM27" s="76"/>
      <c r="LN27" s="76"/>
      <c r="LO27" s="76"/>
      <c r="LP27" s="76"/>
      <c r="LQ27" s="76"/>
      <c r="LR27" s="76"/>
      <c r="LS27" s="76"/>
      <c r="LT27" s="76"/>
      <c r="LU27" s="76"/>
      <c r="LV27" s="76"/>
      <c r="LW27" s="76"/>
      <c r="LX27" s="76"/>
      <c r="LY27" s="76"/>
      <c r="LZ27" s="76"/>
      <c r="MA27" s="76"/>
      <c r="MB27" s="76"/>
      <c r="MC27" s="76"/>
      <c r="MD27" s="76"/>
      <c r="ME27" s="76"/>
      <c r="MF27" s="76"/>
      <c r="MG27" s="76"/>
      <c r="MH27" s="76"/>
      <c r="MI27" s="76"/>
      <c r="MJ27" s="76"/>
      <c r="MK27" s="76"/>
      <c r="ML27" s="76"/>
      <c r="MM27" s="76"/>
      <c r="MN27" s="76"/>
      <c r="MO27" s="76"/>
      <c r="MP27" s="76"/>
      <c r="MQ27" s="76"/>
      <c r="MR27" s="76"/>
      <c r="MS27" s="76"/>
      <c r="MT27" s="76"/>
      <c r="MU27" s="76"/>
      <c r="MV27" s="76"/>
      <c r="MW27" s="76"/>
      <c r="MX27" s="76"/>
      <c r="MY27" s="76"/>
      <c r="MZ27" s="76"/>
      <c r="NA27" s="76"/>
      <c r="NB27" s="76"/>
      <c r="NC27" s="76"/>
      <c r="ND27" s="76"/>
      <c r="NE27" s="76"/>
      <c r="NF27" s="76"/>
      <c r="NG27" s="76"/>
      <c r="NH27" s="76"/>
      <c r="NI27" s="76"/>
      <c r="NJ27" s="76"/>
      <c r="NK27" s="76"/>
      <c r="NL27" s="76"/>
      <c r="NM27" s="76"/>
      <c r="NN27" s="76"/>
      <c r="NO27" s="76"/>
      <c r="NP27" s="76"/>
      <c r="NQ27" s="76"/>
      <c r="NR27" s="76"/>
      <c r="NS27" s="76"/>
      <c r="NT27" s="76"/>
      <c r="NU27" s="76"/>
      <c r="NV27" s="76"/>
      <c r="NW27" s="76"/>
      <c r="NX27" s="76"/>
      <c r="NY27" s="76"/>
      <c r="NZ27" s="76"/>
      <c r="OA27" s="76"/>
      <c r="OB27" s="76"/>
      <c r="OC27" s="76"/>
      <c r="OD27" s="76"/>
      <c r="OE27" s="76"/>
      <c r="OF27" s="76"/>
      <c r="OG27" s="76"/>
      <c r="OH27" s="76"/>
      <c r="OI27" s="76"/>
      <c r="OJ27" s="76"/>
      <c r="OK27" s="76"/>
      <c r="OL27" s="76"/>
      <c r="OM27" s="76"/>
      <c r="ON27" s="76"/>
      <c r="OO27" s="76"/>
      <c r="OP27" s="76"/>
      <c r="OQ27" s="76"/>
      <c r="OR27" s="76"/>
      <c r="OS27" s="76"/>
      <c r="OT27" s="76"/>
      <c r="OU27" s="76"/>
      <c r="OV27" s="76"/>
      <c r="OW27" s="76"/>
      <c r="OX27" s="76"/>
      <c r="OY27" s="76"/>
      <c r="OZ27" s="78"/>
      <c r="PA27" s="76"/>
      <c r="PB27" s="68">
        <f t="shared" si="8"/>
        <v>0</v>
      </c>
      <c r="PC27" s="68">
        <f t="shared" si="3"/>
        <v>0</v>
      </c>
      <c r="PD27" s="76"/>
      <c r="PE27" s="68">
        <f t="shared" si="4"/>
        <v>0</v>
      </c>
      <c r="PF27" s="68">
        <f t="shared" si="4"/>
        <v>0</v>
      </c>
      <c r="PG27" s="68"/>
      <c r="PH27" s="68">
        <f t="shared" si="9"/>
        <v>0</v>
      </c>
      <c r="PI27" s="68">
        <f t="shared" si="9"/>
        <v>0</v>
      </c>
      <c r="PJ27" s="76"/>
      <c r="PK27" s="7"/>
      <c r="PL27" s="7"/>
    </row>
    <row r="28" spans="1:428">
      <c r="A28" s="83"/>
      <c r="B28" s="83"/>
      <c r="C28" s="83"/>
      <c r="D28" s="1"/>
      <c r="E28" s="83"/>
      <c r="F28" s="83" t="s">
        <v>146</v>
      </c>
      <c r="G28" s="87" t="s">
        <v>153</v>
      </c>
      <c r="H28" s="87"/>
      <c r="I28" s="58" t="s">
        <v>149</v>
      </c>
      <c r="J28" s="68">
        <f t="shared" si="0"/>
        <v>35000</v>
      </c>
      <c r="K28" s="68">
        <f t="shared" si="0"/>
        <v>0</v>
      </c>
      <c r="L28" s="68"/>
      <c r="M28" s="69">
        <f t="shared" si="5"/>
        <v>35000</v>
      </c>
      <c r="N28" s="68">
        <f t="shared" si="1"/>
        <v>26183</v>
      </c>
      <c r="O28" s="68">
        <f t="shared" si="1"/>
        <v>0</v>
      </c>
      <c r="P28" s="68"/>
      <c r="Q28" s="69">
        <f t="shared" si="6"/>
        <v>26183</v>
      </c>
      <c r="R28" s="68">
        <f t="shared" si="2"/>
        <v>26183</v>
      </c>
      <c r="S28" s="68">
        <f t="shared" si="2"/>
        <v>0</v>
      </c>
      <c r="T28" s="68"/>
      <c r="U28" s="69">
        <f t="shared" si="7"/>
        <v>26183</v>
      </c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3">
        <f t="shared" si="16"/>
        <v>0</v>
      </c>
      <c r="BG28" s="76"/>
      <c r="BH28" s="76"/>
      <c r="BI28" s="73">
        <f t="shared" si="17"/>
        <v>0</v>
      </c>
      <c r="BJ28" s="76"/>
      <c r="BK28" s="76"/>
      <c r="BL28" s="73">
        <f t="shared" si="14"/>
        <v>0</v>
      </c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3">
        <f t="shared" si="18"/>
        <v>0</v>
      </c>
      <c r="CZ28" s="76"/>
      <c r="DA28" s="76"/>
      <c r="DB28" s="73">
        <f t="shared" si="19"/>
        <v>0</v>
      </c>
      <c r="DC28" s="76"/>
      <c r="DD28" s="76"/>
      <c r="DE28" s="73">
        <f t="shared" si="15"/>
        <v>0</v>
      </c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>
        <v>35000</v>
      </c>
      <c r="IE28" s="76"/>
      <c r="IF28" s="76"/>
      <c r="IG28" s="76">
        <v>26183</v>
      </c>
      <c r="IH28" s="76"/>
      <c r="II28" s="76"/>
      <c r="IJ28" s="76">
        <v>26183</v>
      </c>
      <c r="IK28" s="76"/>
      <c r="IL28" s="76"/>
      <c r="IM28" s="76"/>
      <c r="IN28" s="76"/>
      <c r="IO28" s="76"/>
      <c r="IP28" s="76"/>
      <c r="IQ28" s="76"/>
      <c r="IR28" s="76"/>
      <c r="IS28" s="76"/>
      <c r="IT28" s="76"/>
      <c r="IU28" s="76"/>
      <c r="IV28" s="76"/>
      <c r="IW28" s="76"/>
      <c r="IX28" s="76"/>
      <c r="IY28" s="76"/>
      <c r="IZ28" s="76"/>
      <c r="JA28" s="76"/>
      <c r="JB28" s="76"/>
      <c r="JC28" s="76"/>
      <c r="JD28" s="76"/>
      <c r="JE28" s="76"/>
      <c r="JF28" s="76"/>
      <c r="JG28" s="76"/>
      <c r="JH28" s="76"/>
      <c r="JI28" s="76"/>
      <c r="JJ28" s="76"/>
      <c r="JK28" s="76"/>
      <c r="JL28" s="76"/>
      <c r="JM28" s="76"/>
      <c r="JN28" s="76"/>
      <c r="JO28" s="76"/>
      <c r="JP28" s="76"/>
      <c r="JQ28" s="76"/>
      <c r="JR28" s="76"/>
      <c r="JS28" s="76"/>
      <c r="JT28" s="76"/>
      <c r="JU28" s="76"/>
      <c r="JV28" s="76"/>
      <c r="JW28" s="76"/>
      <c r="JX28" s="76"/>
      <c r="JY28" s="76"/>
      <c r="JZ28" s="76"/>
      <c r="KA28" s="76"/>
      <c r="KB28" s="76"/>
      <c r="KC28" s="76"/>
      <c r="KD28" s="76"/>
      <c r="KE28" s="76"/>
      <c r="KF28" s="76"/>
      <c r="KG28" s="76"/>
      <c r="KH28" s="76"/>
      <c r="KI28" s="76"/>
      <c r="KJ28" s="76"/>
      <c r="KK28" s="76"/>
      <c r="KL28" s="76"/>
      <c r="KM28" s="76"/>
      <c r="KN28" s="76"/>
      <c r="KO28" s="76"/>
      <c r="KP28" s="76"/>
      <c r="KQ28" s="76"/>
      <c r="KR28" s="76"/>
      <c r="KS28" s="76"/>
      <c r="KT28" s="76"/>
      <c r="KU28" s="76"/>
      <c r="KV28" s="76"/>
      <c r="KW28" s="76"/>
      <c r="KX28" s="76"/>
      <c r="KY28" s="76"/>
      <c r="KZ28" s="76"/>
      <c r="LA28" s="76"/>
      <c r="LB28" s="76"/>
      <c r="LC28" s="76"/>
      <c r="LD28" s="76"/>
      <c r="LE28" s="76"/>
      <c r="LF28" s="76"/>
      <c r="LG28" s="76"/>
      <c r="LH28" s="76"/>
      <c r="LI28" s="76"/>
      <c r="LJ28" s="76"/>
      <c r="LK28" s="76"/>
      <c r="LL28" s="76"/>
      <c r="LM28" s="76"/>
      <c r="LN28" s="76"/>
      <c r="LO28" s="76"/>
      <c r="LP28" s="76"/>
      <c r="LQ28" s="76"/>
      <c r="LR28" s="76"/>
      <c r="LS28" s="76"/>
      <c r="LT28" s="76"/>
      <c r="LU28" s="76"/>
      <c r="LV28" s="76"/>
      <c r="LW28" s="76"/>
      <c r="LX28" s="76"/>
      <c r="LY28" s="76"/>
      <c r="LZ28" s="76"/>
      <c r="MA28" s="76"/>
      <c r="MB28" s="76"/>
      <c r="MC28" s="76"/>
      <c r="MD28" s="76"/>
      <c r="ME28" s="76"/>
      <c r="MF28" s="76"/>
      <c r="MG28" s="76"/>
      <c r="MH28" s="76"/>
      <c r="MI28" s="76"/>
      <c r="MJ28" s="76"/>
      <c r="MK28" s="76"/>
      <c r="ML28" s="76"/>
      <c r="MM28" s="76"/>
      <c r="MN28" s="76"/>
      <c r="MO28" s="76"/>
      <c r="MP28" s="76"/>
      <c r="MQ28" s="76"/>
      <c r="MR28" s="76"/>
      <c r="MS28" s="76"/>
      <c r="MT28" s="76"/>
      <c r="MU28" s="76"/>
      <c r="MV28" s="76"/>
      <c r="MW28" s="76"/>
      <c r="MX28" s="76"/>
      <c r="MY28" s="76"/>
      <c r="MZ28" s="76"/>
      <c r="NA28" s="76"/>
      <c r="NB28" s="76"/>
      <c r="NC28" s="76"/>
      <c r="ND28" s="76"/>
      <c r="NE28" s="76"/>
      <c r="NF28" s="76"/>
      <c r="NG28" s="76"/>
      <c r="NH28" s="76"/>
      <c r="NI28" s="76"/>
      <c r="NJ28" s="76"/>
      <c r="NK28" s="76"/>
      <c r="NL28" s="76"/>
      <c r="NM28" s="76"/>
      <c r="NN28" s="76"/>
      <c r="NO28" s="76"/>
      <c r="NP28" s="76"/>
      <c r="NQ28" s="76"/>
      <c r="NR28" s="76"/>
      <c r="NS28" s="76"/>
      <c r="NT28" s="76"/>
      <c r="NU28" s="76"/>
      <c r="NV28" s="76"/>
      <c r="NW28" s="76"/>
      <c r="NX28" s="76"/>
      <c r="NY28" s="76"/>
      <c r="NZ28" s="76"/>
      <c r="OA28" s="76"/>
      <c r="OB28" s="76"/>
      <c r="OC28" s="76"/>
      <c r="OD28" s="76"/>
      <c r="OE28" s="76"/>
      <c r="OF28" s="76"/>
      <c r="OG28" s="76"/>
      <c r="OH28" s="76"/>
      <c r="OI28" s="76"/>
      <c r="OJ28" s="76"/>
      <c r="OK28" s="76"/>
      <c r="OL28" s="76"/>
      <c r="OM28" s="76"/>
      <c r="ON28" s="76"/>
      <c r="OO28" s="76"/>
      <c r="OP28" s="76"/>
      <c r="OQ28" s="76"/>
      <c r="OR28" s="76"/>
      <c r="OS28" s="76"/>
      <c r="OT28" s="76"/>
      <c r="OU28" s="76"/>
      <c r="OV28" s="76"/>
      <c r="OW28" s="76"/>
      <c r="OX28" s="76"/>
      <c r="OY28" s="76"/>
      <c r="OZ28" s="78"/>
      <c r="PA28" s="76"/>
      <c r="PB28" s="68">
        <f t="shared" si="8"/>
        <v>35000</v>
      </c>
      <c r="PC28" s="68">
        <f t="shared" si="3"/>
        <v>0</v>
      </c>
      <c r="PD28" s="76"/>
      <c r="PE28" s="68">
        <f t="shared" si="4"/>
        <v>26183</v>
      </c>
      <c r="PF28" s="68">
        <f t="shared" si="4"/>
        <v>0</v>
      </c>
      <c r="PG28" s="68"/>
      <c r="PH28" s="68">
        <f t="shared" si="9"/>
        <v>26183</v>
      </c>
      <c r="PI28" s="68">
        <f t="shared" si="9"/>
        <v>0</v>
      </c>
      <c r="PJ28" s="76"/>
      <c r="PK28" s="7"/>
      <c r="PL28" s="7"/>
    </row>
    <row r="29" spans="1:428">
      <c r="A29" s="83"/>
      <c r="B29" s="1"/>
      <c r="C29" s="1"/>
      <c r="D29" s="67">
        <v>3</v>
      </c>
      <c r="E29" s="1" t="s">
        <v>154</v>
      </c>
      <c r="F29" s="67"/>
      <c r="G29" s="67"/>
      <c r="H29" s="67"/>
      <c r="I29" s="58" t="s">
        <v>155</v>
      </c>
      <c r="J29" s="68">
        <f t="shared" si="0"/>
        <v>206000</v>
      </c>
      <c r="K29" s="68">
        <f t="shared" si="0"/>
        <v>0</v>
      </c>
      <c r="L29" s="68"/>
      <c r="M29" s="69">
        <f t="shared" si="5"/>
        <v>206000</v>
      </c>
      <c r="N29" s="68">
        <f t="shared" si="1"/>
        <v>230217</v>
      </c>
      <c r="O29" s="68">
        <f t="shared" si="1"/>
        <v>0</v>
      </c>
      <c r="P29" s="68"/>
      <c r="Q29" s="69">
        <f t="shared" si="6"/>
        <v>230217</v>
      </c>
      <c r="R29" s="68">
        <f t="shared" si="2"/>
        <v>230217</v>
      </c>
      <c r="S29" s="68">
        <f t="shared" si="2"/>
        <v>0</v>
      </c>
      <c r="T29" s="68"/>
      <c r="U29" s="69">
        <f t="shared" si="7"/>
        <v>230217</v>
      </c>
      <c r="V29" s="88">
        <f>V30+V33+V36</f>
        <v>0</v>
      </c>
      <c r="W29" s="88">
        <f>W30+W33+W36</f>
        <v>0</v>
      </c>
      <c r="X29" s="88"/>
      <c r="Y29" s="88">
        <f>Y30+Y33+Y36</f>
        <v>0</v>
      </c>
      <c r="Z29" s="88">
        <f>Z30+Z33+Z36</f>
        <v>0</v>
      </c>
      <c r="AA29" s="88"/>
      <c r="AB29" s="88">
        <f>AB30+AB33+AB36</f>
        <v>0</v>
      </c>
      <c r="AC29" s="88">
        <f>AC30+AC33+AC36</f>
        <v>0</v>
      </c>
      <c r="AD29" s="88"/>
      <c r="AE29" s="88">
        <f>AE30+AE33+AE36</f>
        <v>0</v>
      </c>
      <c r="AF29" s="88">
        <f>AF30+AF33+AF36</f>
        <v>0</v>
      </c>
      <c r="AG29" s="88"/>
      <c r="AH29" s="88">
        <f>AH30+AH33+AH36</f>
        <v>0</v>
      </c>
      <c r="AI29" s="88">
        <f>AI30+AI33+AI36</f>
        <v>0</v>
      </c>
      <c r="AJ29" s="88"/>
      <c r="AK29" s="88">
        <f>AK30+AK33+AK36</f>
        <v>0</v>
      </c>
      <c r="AL29" s="88">
        <f>AL30+AL33+AL36</f>
        <v>0</v>
      </c>
      <c r="AM29" s="88"/>
      <c r="AN29" s="88">
        <f>AN30+AN33+AN36</f>
        <v>0</v>
      </c>
      <c r="AO29" s="88">
        <f>AO30+AO33+AO36</f>
        <v>0</v>
      </c>
      <c r="AP29" s="88"/>
      <c r="AQ29" s="88">
        <f>AQ30+AQ33+AQ36</f>
        <v>0</v>
      </c>
      <c r="AR29" s="88">
        <f>AR30+AR33+AR36</f>
        <v>0</v>
      </c>
      <c r="AS29" s="88"/>
      <c r="AT29" s="88">
        <f>AT30+AT33+AT36</f>
        <v>0</v>
      </c>
      <c r="AU29" s="88">
        <f>AU30+AU33+AU36</f>
        <v>0</v>
      </c>
      <c r="AV29" s="88"/>
      <c r="AW29" s="88">
        <f>AW30+AW33+AW36</f>
        <v>0</v>
      </c>
      <c r="AX29" s="88">
        <f>AX30+AX33+AX36</f>
        <v>0</v>
      </c>
      <c r="AY29" s="88"/>
      <c r="AZ29" s="88">
        <f>AZ30+AZ33+AZ36</f>
        <v>0</v>
      </c>
      <c r="BA29" s="88">
        <f>BA30+BA33+BA36</f>
        <v>0</v>
      </c>
      <c r="BB29" s="88"/>
      <c r="BC29" s="88">
        <f>BC30+BC33+BC36</f>
        <v>0</v>
      </c>
      <c r="BD29" s="88">
        <f>BD30+BD33+BD36</f>
        <v>0</v>
      </c>
      <c r="BE29" s="88"/>
      <c r="BF29" s="73">
        <f t="shared" si="16"/>
        <v>0</v>
      </c>
      <c r="BG29" s="88">
        <f>BG30+BG33+BG36</f>
        <v>0</v>
      </c>
      <c r="BH29" s="88"/>
      <c r="BI29" s="73">
        <f t="shared" si="17"/>
        <v>0</v>
      </c>
      <c r="BJ29" s="88">
        <f>BJ30+BJ33+BJ36</f>
        <v>0</v>
      </c>
      <c r="BK29" s="88"/>
      <c r="BL29" s="88">
        <f>BL30+BL33+BL36</f>
        <v>0</v>
      </c>
      <c r="BM29" s="88">
        <f>BM30+BM33+BM36</f>
        <v>0</v>
      </c>
      <c r="BN29" s="88"/>
      <c r="BO29" s="88">
        <f>BO30+BO33+BO36</f>
        <v>0</v>
      </c>
      <c r="BP29" s="88">
        <f>BP30+BP33+BP36</f>
        <v>0</v>
      </c>
      <c r="BQ29" s="88"/>
      <c r="BR29" s="88">
        <f>BR30+BR33+BR36</f>
        <v>0</v>
      </c>
      <c r="BS29" s="88">
        <f>BS30+BS33+BS36</f>
        <v>0</v>
      </c>
      <c r="BT29" s="88"/>
      <c r="BU29" s="88">
        <f>BU30+BU33+BU36</f>
        <v>0</v>
      </c>
      <c r="BV29" s="88">
        <f>BV30+BV33+BV36</f>
        <v>0</v>
      </c>
      <c r="BW29" s="88"/>
      <c r="BX29" s="88">
        <f>BX30+BX33+BX36</f>
        <v>0</v>
      </c>
      <c r="BY29" s="88">
        <f>BY30+BY33+BY36</f>
        <v>0</v>
      </c>
      <c r="BZ29" s="88"/>
      <c r="CA29" s="88">
        <f>CA30+CA33+CA36</f>
        <v>0</v>
      </c>
      <c r="CB29" s="88">
        <f>CB30+CB33+CB36</f>
        <v>0</v>
      </c>
      <c r="CC29" s="88"/>
      <c r="CD29" s="88">
        <f>CD30+CD33+CD36</f>
        <v>0</v>
      </c>
      <c r="CE29" s="88">
        <f>CE30+CE33+CE36</f>
        <v>0</v>
      </c>
      <c r="CF29" s="88"/>
      <c r="CG29" s="88">
        <f>CG30+CG33+CG36</f>
        <v>0</v>
      </c>
      <c r="CH29" s="88">
        <f>CH30+CH33+CH36</f>
        <v>0</v>
      </c>
      <c r="CI29" s="88"/>
      <c r="CJ29" s="88">
        <f>CJ30+CJ33+CJ36</f>
        <v>0</v>
      </c>
      <c r="CK29" s="88">
        <f>CK30+CK33+CK36</f>
        <v>0</v>
      </c>
      <c r="CL29" s="88"/>
      <c r="CM29" s="88">
        <f>CM30+CM33+CM36</f>
        <v>0</v>
      </c>
      <c r="CN29" s="88">
        <f>CN30+CN33+CN36</f>
        <v>0</v>
      </c>
      <c r="CO29" s="88"/>
      <c r="CP29" s="88">
        <f>CP30+CP33+CP36</f>
        <v>0</v>
      </c>
      <c r="CQ29" s="88">
        <f>CQ30+CQ33+CQ36</f>
        <v>0</v>
      </c>
      <c r="CR29" s="88"/>
      <c r="CS29" s="88">
        <f>CS30+CS33+CS36</f>
        <v>0</v>
      </c>
      <c r="CT29" s="88">
        <f>CT30+CT33+CT36</f>
        <v>0</v>
      </c>
      <c r="CU29" s="88"/>
      <c r="CV29" s="88">
        <f>CV30+CV33+CV36</f>
        <v>0</v>
      </c>
      <c r="CW29" s="88">
        <f>CW30+CW33+CW36</f>
        <v>0</v>
      </c>
      <c r="CX29" s="88"/>
      <c r="CY29" s="73">
        <f t="shared" si="18"/>
        <v>0</v>
      </c>
      <c r="CZ29" s="88">
        <f>CZ30+CZ33+CZ36</f>
        <v>0</v>
      </c>
      <c r="DA29" s="88"/>
      <c r="DB29" s="73">
        <f t="shared" si="19"/>
        <v>0</v>
      </c>
      <c r="DC29" s="88"/>
      <c r="DD29" s="88"/>
      <c r="DE29" s="88">
        <f>DE30+DE33+DE36</f>
        <v>0</v>
      </c>
      <c r="DF29" s="88">
        <f>DF30+DF33+DF36</f>
        <v>0</v>
      </c>
      <c r="DG29" s="88"/>
      <c r="DH29" s="88">
        <f>DH30+DH33+DH36</f>
        <v>0</v>
      </c>
      <c r="DI29" s="88">
        <f>DI30+DI33+DI36</f>
        <v>0</v>
      </c>
      <c r="DJ29" s="88"/>
      <c r="DK29" s="88">
        <f>DK30+DK33+DK36</f>
        <v>0</v>
      </c>
      <c r="DL29" s="88">
        <f>DL30+DL33+DL36</f>
        <v>0</v>
      </c>
      <c r="DM29" s="88"/>
      <c r="DN29" s="88">
        <f>DN30+DN33+DN36</f>
        <v>0</v>
      </c>
      <c r="DO29" s="88">
        <f>DO30+DO33+DO36</f>
        <v>0</v>
      </c>
      <c r="DP29" s="88"/>
      <c r="DQ29" s="88">
        <f>DQ30+DQ33+DQ36</f>
        <v>0</v>
      </c>
      <c r="DR29" s="88">
        <f>DR30+DR33+DR36</f>
        <v>0</v>
      </c>
      <c r="DS29" s="88"/>
      <c r="DT29" s="88">
        <f>DT30+DT33+DT36</f>
        <v>0</v>
      </c>
      <c r="DU29" s="88">
        <f>DU30+DU33+DU36</f>
        <v>0</v>
      </c>
      <c r="DV29" s="88"/>
      <c r="DW29" s="88">
        <f>DW30+DW33+DW36</f>
        <v>0</v>
      </c>
      <c r="DX29" s="88">
        <f>DX30+DX33+DX36</f>
        <v>0</v>
      </c>
      <c r="DY29" s="88"/>
      <c r="DZ29" s="88">
        <f>DZ30+DZ33+DZ36</f>
        <v>0</v>
      </c>
      <c r="EA29" s="88">
        <f>EA30+EA33+EA36</f>
        <v>0</v>
      </c>
      <c r="EB29" s="88"/>
      <c r="EC29" s="88">
        <f>EC30+EC33+EC36</f>
        <v>0</v>
      </c>
      <c r="ED29" s="88">
        <f>ED30+ED33+ED36</f>
        <v>0</v>
      </c>
      <c r="EE29" s="88"/>
      <c r="EF29" s="88">
        <f>EF30+EF33+EF36</f>
        <v>0</v>
      </c>
      <c r="EG29" s="88">
        <f>EG30+EG33+EG36</f>
        <v>0</v>
      </c>
      <c r="EH29" s="88"/>
      <c r="EI29" s="88">
        <f>EI30+EI33+EI36</f>
        <v>0</v>
      </c>
      <c r="EJ29" s="88">
        <f>EJ30+EJ33+EJ36</f>
        <v>0</v>
      </c>
      <c r="EK29" s="88"/>
      <c r="EL29" s="88">
        <f>EL30+EL33+EL36</f>
        <v>0</v>
      </c>
      <c r="EM29" s="88">
        <f>EM30+EM33+EM36</f>
        <v>0</v>
      </c>
      <c r="EN29" s="88"/>
      <c r="EO29" s="88">
        <f>EO30+EO33+EO36</f>
        <v>0</v>
      </c>
      <c r="EP29" s="88">
        <f>EP30+EP33+EP36</f>
        <v>0</v>
      </c>
      <c r="EQ29" s="88"/>
      <c r="ER29" s="88">
        <f>ER30+ER33+ER36</f>
        <v>0</v>
      </c>
      <c r="ES29" s="88">
        <f>ES30+ES33+ES36</f>
        <v>0</v>
      </c>
      <c r="ET29" s="88"/>
      <c r="EU29" s="88">
        <f>EU30+EU33+EU36</f>
        <v>0</v>
      </c>
      <c r="EV29" s="88">
        <f>EV30+EV33+EV36</f>
        <v>0</v>
      </c>
      <c r="EW29" s="88"/>
      <c r="EX29" s="88">
        <f>EX30+EX33+EX36</f>
        <v>0</v>
      </c>
      <c r="EY29" s="88">
        <f>EY30+EY33+EY36</f>
        <v>0</v>
      </c>
      <c r="EZ29" s="88"/>
      <c r="FA29" s="88">
        <f>FA30+FA33+FA36</f>
        <v>0</v>
      </c>
      <c r="FB29" s="88">
        <f>FB30+FB33+FB36</f>
        <v>0</v>
      </c>
      <c r="FC29" s="88"/>
      <c r="FD29" s="88">
        <f>FD30+FD33+FD36</f>
        <v>0</v>
      </c>
      <c r="FE29" s="88">
        <f>FE30+FE33+FE36</f>
        <v>0</v>
      </c>
      <c r="FF29" s="88"/>
      <c r="FG29" s="88">
        <f>FG30+FG33+FG36</f>
        <v>0</v>
      </c>
      <c r="FH29" s="88">
        <f>FH30+FH33+FH36</f>
        <v>0</v>
      </c>
      <c r="FI29" s="88"/>
      <c r="FJ29" s="88">
        <f>FJ30+FJ33+FJ36</f>
        <v>0</v>
      </c>
      <c r="FK29" s="88">
        <f>FK30+FK33+FK36</f>
        <v>0</v>
      </c>
      <c r="FL29" s="88"/>
      <c r="FM29" s="88">
        <f>FM30+FM33+FM36</f>
        <v>0</v>
      </c>
      <c r="FN29" s="88">
        <f>FN30+FN33+FN36</f>
        <v>0</v>
      </c>
      <c r="FO29" s="88"/>
      <c r="FP29" s="88">
        <f>FP30+FP33+FP36</f>
        <v>0</v>
      </c>
      <c r="FQ29" s="88">
        <f>FQ30+FQ33+FQ36</f>
        <v>0</v>
      </c>
      <c r="FR29" s="88"/>
      <c r="FS29" s="88">
        <f>FS30+FS33+FS36</f>
        <v>0</v>
      </c>
      <c r="FT29" s="88">
        <f>FT30+FT33+FT36</f>
        <v>0</v>
      </c>
      <c r="FU29" s="88"/>
      <c r="FV29" s="88">
        <f>FV30+FV33+FV36</f>
        <v>0</v>
      </c>
      <c r="FW29" s="88">
        <f>FW30+FW33+FW36</f>
        <v>0</v>
      </c>
      <c r="FX29" s="88"/>
      <c r="FY29" s="88">
        <f>FY30+FY33+FY36</f>
        <v>0</v>
      </c>
      <c r="FZ29" s="88">
        <f>FZ30+FZ33+FZ36</f>
        <v>0</v>
      </c>
      <c r="GA29" s="88"/>
      <c r="GB29" s="88">
        <f>GB30+GB33+GB36</f>
        <v>0</v>
      </c>
      <c r="GC29" s="88">
        <f>GC30+GC33+GC36</f>
        <v>0</v>
      </c>
      <c r="GD29" s="88"/>
      <c r="GE29" s="88">
        <f>GE30+GE33+GE36</f>
        <v>0</v>
      </c>
      <c r="GF29" s="88">
        <f>GF30+GF33+GF36</f>
        <v>0</v>
      </c>
      <c r="GG29" s="88"/>
      <c r="GH29" s="88">
        <f>GH30+GH33+GH36</f>
        <v>0</v>
      </c>
      <c r="GI29" s="88">
        <f>GI30+GI33+GI36</f>
        <v>0</v>
      </c>
      <c r="GJ29" s="88"/>
      <c r="GK29" s="88">
        <f>GK30+GK33+GK36</f>
        <v>0</v>
      </c>
      <c r="GL29" s="88">
        <f>GL30+GL33+GL36</f>
        <v>0</v>
      </c>
      <c r="GM29" s="88"/>
      <c r="GN29" s="88">
        <f>GN30+GN33+GN36</f>
        <v>0</v>
      </c>
      <c r="GO29" s="88">
        <f>GO30+GO33+GO36</f>
        <v>0</v>
      </c>
      <c r="GP29" s="88"/>
      <c r="GQ29" s="88">
        <f>GQ30+GQ33+GQ36</f>
        <v>0</v>
      </c>
      <c r="GR29" s="88">
        <f>GR30+GR33+GR36</f>
        <v>0</v>
      </c>
      <c r="GS29" s="88"/>
      <c r="GT29" s="88">
        <f>GT30+GT33+GT36</f>
        <v>0</v>
      </c>
      <c r="GU29" s="88">
        <f>GU30+GU33+GU36</f>
        <v>0</v>
      </c>
      <c r="GV29" s="88"/>
      <c r="GW29" s="88">
        <f>GW30+GW33+GW36</f>
        <v>0</v>
      </c>
      <c r="GX29" s="88">
        <f>GX30+GX33+GX36</f>
        <v>0</v>
      </c>
      <c r="GY29" s="88"/>
      <c r="GZ29" s="88">
        <f>GZ30+GZ33+GZ36</f>
        <v>0</v>
      </c>
      <c r="HA29" s="88">
        <f>HA30+HA33+HA36</f>
        <v>0</v>
      </c>
      <c r="HB29" s="88"/>
      <c r="HC29" s="88">
        <f>HC30+HC33+HC36</f>
        <v>0</v>
      </c>
      <c r="HD29" s="88">
        <f>HD30+HD33+HD36</f>
        <v>0</v>
      </c>
      <c r="HE29" s="88"/>
      <c r="HF29" s="88">
        <f>HF30+HF33+HF36</f>
        <v>0</v>
      </c>
      <c r="HG29" s="88">
        <f>HG30+HG33+HG36</f>
        <v>0</v>
      </c>
      <c r="HH29" s="88"/>
      <c r="HI29" s="88">
        <f>HI30+HI33+HI36</f>
        <v>0</v>
      </c>
      <c r="HJ29" s="88">
        <f>HJ30+HJ33+HJ36</f>
        <v>0</v>
      </c>
      <c r="HK29" s="88"/>
      <c r="HL29" s="88">
        <f>HL30+HL33+HL36</f>
        <v>0</v>
      </c>
      <c r="HM29" s="88">
        <f>HM30+HM33+HM36</f>
        <v>0</v>
      </c>
      <c r="HN29" s="88"/>
      <c r="HO29" s="88">
        <f>HO30+HO33+HO36</f>
        <v>0</v>
      </c>
      <c r="HP29" s="88">
        <f>HP30+HP33+HP36</f>
        <v>0</v>
      </c>
      <c r="HQ29" s="88"/>
      <c r="HR29" s="88">
        <f>HR30+HR33+HR36</f>
        <v>0</v>
      </c>
      <c r="HS29" s="88">
        <f>HS30+HS33+HS36</f>
        <v>0</v>
      </c>
      <c r="HT29" s="88"/>
      <c r="HU29" s="88">
        <f>HU30+HU33+HU36</f>
        <v>0</v>
      </c>
      <c r="HV29" s="88">
        <f>HV30+HV33+HV36</f>
        <v>0</v>
      </c>
      <c r="HW29" s="88"/>
      <c r="HX29" s="88">
        <f>HX30+HX33+HX36</f>
        <v>0</v>
      </c>
      <c r="HY29" s="88">
        <f>HY30+HY33+HY36</f>
        <v>0</v>
      </c>
      <c r="HZ29" s="88"/>
      <c r="IA29" s="88">
        <f>IA30+IA33+IA36</f>
        <v>0</v>
      </c>
      <c r="IB29" s="88">
        <f>IB30+IB33+IB36</f>
        <v>0</v>
      </c>
      <c r="IC29" s="88"/>
      <c r="ID29" s="88">
        <f>ID30+ID33+ID36</f>
        <v>206000</v>
      </c>
      <c r="IE29" s="88">
        <f>IE30+IE33+IE36</f>
        <v>0</v>
      </c>
      <c r="IF29" s="88"/>
      <c r="IG29" s="88">
        <f>IG30+IG33+IG36</f>
        <v>230217</v>
      </c>
      <c r="IH29" s="88">
        <f>IH30+IH33+IH36</f>
        <v>0</v>
      </c>
      <c r="II29" s="88"/>
      <c r="IJ29" s="88">
        <f>IJ30+IJ33+IJ36</f>
        <v>230217</v>
      </c>
      <c r="IK29" s="88">
        <f>IK30+IK33+IK36</f>
        <v>0</v>
      </c>
      <c r="IL29" s="88"/>
      <c r="IM29" s="88">
        <f>IM30+IM33+IM36</f>
        <v>0</v>
      </c>
      <c r="IN29" s="88">
        <f>IN30+IN33+IN36</f>
        <v>0</v>
      </c>
      <c r="IO29" s="88"/>
      <c r="IP29" s="88">
        <f>IP30+IP33+IP36</f>
        <v>0</v>
      </c>
      <c r="IQ29" s="88">
        <f>IQ30+IQ33+IQ36</f>
        <v>0</v>
      </c>
      <c r="IR29" s="88"/>
      <c r="IS29" s="88">
        <f>IS30+IS33+IS36</f>
        <v>0</v>
      </c>
      <c r="IT29" s="88">
        <f>IT30+IT33+IT36</f>
        <v>0</v>
      </c>
      <c r="IU29" s="88"/>
      <c r="IV29" s="88">
        <f>IV30+IV33+IV36</f>
        <v>0</v>
      </c>
      <c r="IW29" s="88">
        <f>IW30+IW33+IW36</f>
        <v>0</v>
      </c>
      <c r="IX29" s="88"/>
      <c r="IY29" s="88">
        <f>IY30+IY33+IY36</f>
        <v>0</v>
      </c>
      <c r="IZ29" s="88">
        <f>IZ30+IZ33+IZ36</f>
        <v>0</v>
      </c>
      <c r="JA29" s="88"/>
      <c r="JB29" s="88">
        <f>JB30+JB33+JB36</f>
        <v>0</v>
      </c>
      <c r="JC29" s="88">
        <f>JC30+JC33+JC36</f>
        <v>0</v>
      </c>
      <c r="JD29" s="88"/>
      <c r="JE29" s="88">
        <f>JE30+JE33+JE36</f>
        <v>0</v>
      </c>
      <c r="JF29" s="88">
        <f>JF30+JF33+JF36</f>
        <v>0</v>
      </c>
      <c r="JG29" s="88"/>
      <c r="JH29" s="88">
        <f>JH30+JH33+JH36</f>
        <v>0</v>
      </c>
      <c r="JI29" s="88">
        <f>JI30+JI33+JI36</f>
        <v>0</v>
      </c>
      <c r="JJ29" s="88"/>
      <c r="JK29" s="88">
        <f>JK30+JK33+JK36</f>
        <v>0</v>
      </c>
      <c r="JL29" s="88">
        <f>JL30+JL33+JL36</f>
        <v>0</v>
      </c>
      <c r="JM29" s="88"/>
      <c r="JN29" s="88">
        <f>JN30+JN33+JN36</f>
        <v>0</v>
      </c>
      <c r="JO29" s="88">
        <f>JO30+JO33+JO36</f>
        <v>0</v>
      </c>
      <c r="JP29" s="88"/>
      <c r="JQ29" s="88">
        <f>JQ30+JQ33+JQ36</f>
        <v>0</v>
      </c>
      <c r="JR29" s="88">
        <f>JR30+JR33+JR36</f>
        <v>0</v>
      </c>
      <c r="JS29" s="88"/>
      <c r="JT29" s="88">
        <f>JT30+JT33+JT36</f>
        <v>0</v>
      </c>
      <c r="JU29" s="88">
        <f>JU30+JU33+JU36</f>
        <v>0</v>
      </c>
      <c r="JV29" s="88"/>
      <c r="JW29" s="88">
        <f>JW30+JW33+JW36</f>
        <v>0</v>
      </c>
      <c r="JX29" s="88">
        <f>JX30+JX33+JX36</f>
        <v>0</v>
      </c>
      <c r="JY29" s="88"/>
      <c r="JZ29" s="88">
        <f>JZ30+JZ33+JZ36</f>
        <v>0</v>
      </c>
      <c r="KA29" s="88">
        <f>KA30+KA33+KA36</f>
        <v>0</v>
      </c>
      <c r="KB29" s="88"/>
      <c r="KC29" s="88">
        <f>KC30+KC33+KC36</f>
        <v>0</v>
      </c>
      <c r="KD29" s="88">
        <f>KD30+KD33+KD36</f>
        <v>0</v>
      </c>
      <c r="KE29" s="88"/>
      <c r="KF29" s="88">
        <f>KF30+KF33+KF36</f>
        <v>0</v>
      </c>
      <c r="KG29" s="88">
        <f>KG30+KG33+KG36</f>
        <v>0</v>
      </c>
      <c r="KH29" s="88"/>
      <c r="KI29" s="88">
        <f>KI30+KI33+KI36</f>
        <v>0</v>
      </c>
      <c r="KJ29" s="88">
        <f>KJ30+KJ33+KJ36</f>
        <v>0</v>
      </c>
      <c r="KK29" s="88"/>
      <c r="KL29" s="88">
        <f>KL30+KL33+KL36</f>
        <v>0</v>
      </c>
      <c r="KM29" s="88">
        <f>KM30+KM33+KM36</f>
        <v>0</v>
      </c>
      <c r="KN29" s="88"/>
      <c r="KO29" s="88">
        <f>KO30+KO33+KO36</f>
        <v>0</v>
      </c>
      <c r="KP29" s="88">
        <f>KP30+KP33+KP36</f>
        <v>0</v>
      </c>
      <c r="KQ29" s="88"/>
      <c r="KR29" s="88">
        <f>KR30+KR33+KR36</f>
        <v>0</v>
      </c>
      <c r="KS29" s="88">
        <f>KS30+KS33+KS36</f>
        <v>0</v>
      </c>
      <c r="KT29" s="88"/>
      <c r="KU29" s="88">
        <f>KU30+KU33+KU36</f>
        <v>0</v>
      </c>
      <c r="KV29" s="88">
        <f>KV30+KV33+KV36</f>
        <v>0</v>
      </c>
      <c r="KW29" s="88"/>
      <c r="KX29" s="88">
        <f>KX30+KX33+KX36</f>
        <v>0</v>
      </c>
      <c r="KY29" s="88">
        <f>KY30+KY33+KY36</f>
        <v>0</v>
      </c>
      <c r="KZ29" s="88"/>
      <c r="LA29" s="88">
        <f>LA30+LA33+LA36</f>
        <v>0</v>
      </c>
      <c r="LB29" s="88">
        <f>LB30+LB33+LB36</f>
        <v>0</v>
      </c>
      <c r="LC29" s="88"/>
      <c r="LD29" s="88">
        <f>LD30+LD33+LD36</f>
        <v>0</v>
      </c>
      <c r="LE29" s="88">
        <f>LE30+LE33+LE36</f>
        <v>0</v>
      </c>
      <c r="LF29" s="88"/>
      <c r="LG29" s="88">
        <f>LG30+LG33+LG36</f>
        <v>0</v>
      </c>
      <c r="LH29" s="88">
        <f>LH30+LH33+LH36</f>
        <v>0</v>
      </c>
      <c r="LI29" s="88"/>
      <c r="LJ29" s="88">
        <f>LJ30+LJ33+LJ36</f>
        <v>0</v>
      </c>
      <c r="LK29" s="88">
        <f>LK30+LK33+LK36</f>
        <v>0</v>
      </c>
      <c r="LL29" s="88"/>
      <c r="LM29" s="88">
        <f>LM30+LM33+LM36</f>
        <v>0</v>
      </c>
      <c r="LN29" s="88">
        <f>LN30+LN33+LN36</f>
        <v>0</v>
      </c>
      <c r="LO29" s="88"/>
      <c r="LP29" s="88">
        <f>LP30+LP33+LP36</f>
        <v>0</v>
      </c>
      <c r="LQ29" s="88">
        <f>LQ30+LQ33+LQ36</f>
        <v>0</v>
      </c>
      <c r="LR29" s="88"/>
      <c r="LS29" s="88">
        <f>LS30+LS33+LS36</f>
        <v>0</v>
      </c>
      <c r="LT29" s="88">
        <f>LT30+LT33+LT36</f>
        <v>0</v>
      </c>
      <c r="LU29" s="88"/>
      <c r="LV29" s="88">
        <f>LV30+LV33+LV36</f>
        <v>0</v>
      </c>
      <c r="LW29" s="88">
        <f>LW30+LW33+LW36</f>
        <v>0</v>
      </c>
      <c r="LX29" s="88"/>
      <c r="LY29" s="88">
        <f>LY30+LY33+LY36</f>
        <v>0</v>
      </c>
      <c r="LZ29" s="88">
        <f>LZ30+LZ33+LZ36</f>
        <v>0</v>
      </c>
      <c r="MA29" s="88"/>
      <c r="MB29" s="88">
        <f>MB30+MB33+MB36</f>
        <v>0</v>
      </c>
      <c r="MC29" s="88">
        <f>MC30+MC33+MC36</f>
        <v>0</v>
      </c>
      <c r="MD29" s="88"/>
      <c r="ME29" s="88">
        <f>ME30+ME33+ME36</f>
        <v>0</v>
      </c>
      <c r="MF29" s="88">
        <f>MF30+MF33+MF36</f>
        <v>0</v>
      </c>
      <c r="MG29" s="88"/>
      <c r="MH29" s="88">
        <f>MH30+MH33+MH36</f>
        <v>0</v>
      </c>
      <c r="MI29" s="88">
        <f>MI30+MI33+MI36</f>
        <v>0</v>
      </c>
      <c r="MJ29" s="88"/>
      <c r="MK29" s="88">
        <f>MK30+MK33+MK36</f>
        <v>0</v>
      </c>
      <c r="ML29" s="88">
        <f>ML30+ML33+ML36</f>
        <v>0</v>
      </c>
      <c r="MM29" s="88"/>
      <c r="MN29" s="88">
        <f>MN30+MN33+MN36</f>
        <v>0</v>
      </c>
      <c r="MO29" s="88">
        <f>MO30+MO33+MO36</f>
        <v>0</v>
      </c>
      <c r="MP29" s="88"/>
      <c r="MQ29" s="88">
        <f>MQ30+MQ33+MQ36</f>
        <v>0</v>
      </c>
      <c r="MR29" s="88">
        <f>MR30+MR33+MR36</f>
        <v>0</v>
      </c>
      <c r="MS29" s="88"/>
      <c r="MT29" s="88">
        <f>MT30+MT33+MT36</f>
        <v>0</v>
      </c>
      <c r="MU29" s="88">
        <f>MU30+MU33+MU36</f>
        <v>0</v>
      </c>
      <c r="MV29" s="88"/>
      <c r="MW29" s="88">
        <f>MW30+MW33+MW36</f>
        <v>0</v>
      </c>
      <c r="MX29" s="88">
        <f>MX30+MX33+MX36</f>
        <v>0</v>
      </c>
      <c r="MY29" s="88"/>
      <c r="MZ29" s="88">
        <f>MZ30+MZ33+MZ36</f>
        <v>0</v>
      </c>
      <c r="NA29" s="88">
        <f>NA30+NA33+NA36</f>
        <v>0</v>
      </c>
      <c r="NB29" s="88"/>
      <c r="NC29" s="88">
        <f>NC30+NC33+NC36</f>
        <v>0</v>
      </c>
      <c r="ND29" s="88">
        <f>ND30+ND33+ND36</f>
        <v>0</v>
      </c>
      <c r="NE29" s="88"/>
      <c r="NF29" s="88">
        <f>NF30+NF33+NF36</f>
        <v>0</v>
      </c>
      <c r="NG29" s="88">
        <f>NG30+NG33+NG36</f>
        <v>0</v>
      </c>
      <c r="NH29" s="88"/>
      <c r="NI29" s="88">
        <f>NI30+NI33+NI36</f>
        <v>0</v>
      </c>
      <c r="NJ29" s="88">
        <f>NJ30+NJ33+NJ36</f>
        <v>0</v>
      </c>
      <c r="NK29" s="88"/>
      <c r="NL29" s="88">
        <f>NL30+NL33+NL36</f>
        <v>0</v>
      </c>
      <c r="NM29" s="88">
        <f>NM30+NM33+NM36</f>
        <v>0</v>
      </c>
      <c r="NN29" s="88"/>
      <c r="NO29" s="88">
        <f>NO30+NO33+NO36</f>
        <v>0</v>
      </c>
      <c r="NP29" s="88">
        <f>NP30+NP33+NP36</f>
        <v>0</v>
      </c>
      <c r="NQ29" s="88"/>
      <c r="NR29" s="88">
        <f>NR30+NR33+NR36</f>
        <v>0</v>
      </c>
      <c r="NS29" s="88">
        <f>NS30+NS33+NS36</f>
        <v>0</v>
      </c>
      <c r="NT29" s="88"/>
      <c r="NU29" s="88">
        <f>NU30+NU33+NU36</f>
        <v>0</v>
      </c>
      <c r="NV29" s="88">
        <f>NV30+NV33+NV36</f>
        <v>0</v>
      </c>
      <c r="NW29" s="88"/>
      <c r="NX29" s="88">
        <f>NX30+NX33+NX36</f>
        <v>0</v>
      </c>
      <c r="NY29" s="88">
        <f>NY30+NY33+NY36</f>
        <v>0</v>
      </c>
      <c r="NZ29" s="88"/>
      <c r="OA29" s="88">
        <f>OA30+OA33+OA36</f>
        <v>0</v>
      </c>
      <c r="OB29" s="88">
        <f>OB30+OB33+OB36</f>
        <v>0</v>
      </c>
      <c r="OC29" s="88"/>
      <c r="OD29" s="88">
        <f>OD30+OD33+OD36</f>
        <v>0</v>
      </c>
      <c r="OE29" s="88">
        <f>OE30+OE33+OE36</f>
        <v>0</v>
      </c>
      <c r="OF29" s="88"/>
      <c r="OG29" s="88">
        <f>OG30+OG33+OG36</f>
        <v>0</v>
      </c>
      <c r="OH29" s="88">
        <f>OH30+OH33+OH36</f>
        <v>0</v>
      </c>
      <c r="OI29" s="88"/>
      <c r="OJ29" s="88">
        <f>OJ30+OJ33+OJ36</f>
        <v>0</v>
      </c>
      <c r="OK29" s="88">
        <f>OK30+OK33+OK36</f>
        <v>0</v>
      </c>
      <c r="OL29" s="88"/>
      <c r="OM29" s="88">
        <f>OM30+OM33+OM36</f>
        <v>0</v>
      </c>
      <c r="ON29" s="88">
        <f>ON30+ON33+ON36</f>
        <v>0</v>
      </c>
      <c r="OO29" s="88"/>
      <c r="OP29" s="88">
        <f>OP30+OP33+OP36</f>
        <v>0</v>
      </c>
      <c r="OQ29" s="88">
        <f>OQ30+OQ33+OQ36</f>
        <v>0</v>
      </c>
      <c r="OR29" s="88"/>
      <c r="OS29" s="88">
        <f>OS30+OS33+OS36</f>
        <v>0</v>
      </c>
      <c r="OT29" s="88">
        <f>OT30+OT33+OT36</f>
        <v>0</v>
      </c>
      <c r="OU29" s="88"/>
      <c r="OV29" s="88">
        <f>OV30+OV33+OV36</f>
        <v>0</v>
      </c>
      <c r="OW29" s="88">
        <f>OW30+OW33+OW36</f>
        <v>0</v>
      </c>
      <c r="OX29" s="88"/>
      <c r="OY29" s="88">
        <f>OY30+OY33+OY36</f>
        <v>0</v>
      </c>
      <c r="OZ29" s="71">
        <f>OZ30+OZ33+OZ36</f>
        <v>0</v>
      </c>
      <c r="PA29" s="88"/>
      <c r="PB29" s="68">
        <f t="shared" si="8"/>
        <v>206000</v>
      </c>
      <c r="PC29" s="68">
        <f t="shared" si="3"/>
        <v>0</v>
      </c>
      <c r="PD29" s="88"/>
      <c r="PE29" s="68">
        <f t="shared" si="4"/>
        <v>230217</v>
      </c>
      <c r="PF29" s="68">
        <f t="shared" si="4"/>
        <v>0</v>
      </c>
      <c r="PG29" s="68"/>
      <c r="PH29" s="68">
        <f t="shared" si="9"/>
        <v>230217</v>
      </c>
      <c r="PI29" s="68">
        <f t="shared" si="9"/>
        <v>0</v>
      </c>
      <c r="PJ29" s="88"/>
      <c r="PK29" s="7"/>
      <c r="PL29" s="7"/>
    </row>
    <row r="30" spans="1:428">
      <c r="A30" s="83"/>
      <c r="B30" s="83"/>
      <c r="C30" s="83"/>
      <c r="D30" s="1"/>
      <c r="E30" s="67">
        <v>1</v>
      </c>
      <c r="F30" s="1" t="s">
        <v>156</v>
      </c>
      <c r="G30" s="67"/>
      <c r="H30" s="67"/>
      <c r="I30" s="58" t="s">
        <v>157</v>
      </c>
      <c r="J30" s="68">
        <f t="shared" si="0"/>
        <v>105000</v>
      </c>
      <c r="K30" s="68">
        <f t="shared" si="0"/>
        <v>0</v>
      </c>
      <c r="L30" s="68"/>
      <c r="M30" s="69">
        <f t="shared" si="5"/>
        <v>105000</v>
      </c>
      <c r="N30" s="68">
        <f t="shared" si="1"/>
        <v>123923</v>
      </c>
      <c r="O30" s="68">
        <f t="shared" si="1"/>
        <v>0</v>
      </c>
      <c r="P30" s="68"/>
      <c r="Q30" s="69">
        <f t="shared" si="6"/>
        <v>123923</v>
      </c>
      <c r="R30" s="68">
        <f t="shared" si="2"/>
        <v>123923</v>
      </c>
      <c r="S30" s="68">
        <f t="shared" si="2"/>
        <v>0</v>
      </c>
      <c r="T30" s="68"/>
      <c r="U30" s="69">
        <f t="shared" si="7"/>
        <v>123923</v>
      </c>
      <c r="V30" s="84">
        <f>SUM(V31:V32)</f>
        <v>0</v>
      </c>
      <c r="W30" s="84">
        <f>SUM(W31:W32)</f>
        <v>0</v>
      </c>
      <c r="X30" s="84"/>
      <c r="Y30" s="84">
        <f>SUM(Y31:Y32)</f>
        <v>0</v>
      </c>
      <c r="Z30" s="84">
        <f>SUM(Z31:Z32)</f>
        <v>0</v>
      </c>
      <c r="AA30" s="84"/>
      <c r="AB30" s="84">
        <f>SUM(AB31:AB32)</f>
        <v>0</v>
      </c>
      <c r="AC30" s="84">
        <f>SUM(AC31:AC32)</f>
        <v>0</v>
      </c>
      <c r="AD30" s="84"/>
      <c r="AE30" s="84">
        <f>SUM(AE31:AE32)</f>
        <v>0</v>
      </c>
      <c r="AF30" s="84">
        <f>SUM(AF31:AF32)</f>
        <v>0</v>
      </c>
      <c r="AG30" s="84"/>
      <c r="AH30" s="84">
        <f>SUM(AH31:AH32)</f>
        <v>0</v>
      </c>
      <c r="AI30" s="84">
        <f>SUM(AI31:AI32)</f>
        <v>0</v>
      </c>
      <c r="AJ30" s="84"/>
      <c r="AK30" s="84">
        <f>SUM(AK31:AK32)</f>
        <v>0</v>
      </c>
      <c r="AL30" s="84">
        <f>SUM(AL31:AL32)</f>
        <v>0</v>
      </c>
      <c r="AM30" s="84"/>
      <c r="AN30" s="84">
        <f>SUM(AN31:AN32)</f>
        <v>0</v>
      </c>
      <c r="AO30" s="84">
        <f>SUM(AO31:AO32)</f>
        <v>0</v>
      </c>
      <c r="AP30" s="84"/>
      <c r="AQ30" s="84">
        <f>SUM(AQ31:AQ32)</f>
        <v>0</v>
      </c>
      <c r="AR30" s="84">
        <f>SUM(AR31:AR32)</f>
        <v>0</v>
      </c>
      <c r="AS30" s="84"/>
      <c r="AT30" s="84">
        <f>SUM(AT31:AT32)</f>
        <v>0</v>
      </c>
      <c r="AU30" s="84">
        <f>SUM(AU31:AU32)</f>
        <v>0</v>
      </c>
      <c r="AV30" s="84"/>
      <c r="AW30" s="84">
        <f>SUM(AW31:AW32)</f>
        <v>0</v>
      </c>
      <c r="AX30" s="84">
        <f>SUM(AX31:AX32)</f>
        <v>0</v>
      </c>
      <c r="AY30" s="84"/>
      <c r="AZ30" s="84">
        <f>SUM(AZ31:AZ32)</f>
        <v>0</v>
      </c>
      <c r="BA30" s="84">
        <f>SUM(BA31:BA32)</f>
        <v>0</v>
      </c>
      <c r="BB30" s="84"/>
      <c r="BC30" s="84">
        <f>SUM(BC31:BC32)</f>
        <v>0</v>
      </c>
      <c r="BD30" s="84">
        <f>SUM(BD31:BD32)</f>
        <v>0</v>
      </c>
      <c r="BE30" s="84"/>
      <c r="BF30" s="73">
        <f t="shared" si="16"/>
        <v>0</v>
      </c>
      <c r="BG30" s="84">
        <f>SUM(BG31:BG32)</f>
        <v>0</v>
      </c>
      <c r="BH30" s="84"/>
      <c r="BI30" s="73">
        <f t="shared" si="17"/>
        <v>0</v>
      </c>
      <c r="BJ30" s="84">
        <f>SUM(BJ31:BJ32)</f>
        <v>0</v>
      </c>
      <c r="BK30" s="84"/>
      <c r="BL30" s="73">
        <f t="shared" si="14"/>
        <v>0</v>
      </c>
      <c r="BM30" s="84">
        <f>SUM(BM31:BM32)</f>
        <v>0</v>
      </c>
      <c r="BN30" s="84"/>
      <c r="BO30" s="84">
        <f>SUM(BO31:BO32)</f>
        <v>0</v>
      </c>
      <c r="BP30" s="84">
        <f>SUM(BP31:BP32)</f>
        <v>0</v>
      </c>
      <c r="BQ30" s="84"/>
      <c r="BR30" s="84">
        <f>SUM(BR31:BR32)</f>
        <v>0</v>
      </c>
      <c r="BS30" s="84">
        <f>SUM(BS31:BS32)</f>
        <v>0</v>
      </c>
      <c r="BT30" s="84"/>
      <c r="BU30" s="84">
        <f>SUM(BU31:BU32)</f>
        <v>0</v>
      </c>
      <c r="BV30" s="84">
        <f>SUM(BV31:BV32)</f>
        <v>0</v>
      </c>
      <c r="BW30" s="84"/>
      <c r="BX30" s="84">
        <f>SUM(BX31:BX32)</f>
        <v>0</v>
      </c>
      <c r="BY30" s="84">
        <f>SUM(BY31:BY32)</f>
        <v>0</v>
      </c>
      <c r="BZ30" s="84"/>
      <c r="CA30" s="84">
        <f>SUM(CA31:CA32)</f>
        <v>0</v>
      </c>
      <c r="CB30" s="84">
        <f>SUM(CB31:CB32)</f>
        <v>0</v>
      </c>
      <c r="CC30" s="84"/>
      <c r="CD30" s="84">
        <f>SUM(CD31:CD32)</f>
        <v>0</v>
      </c>
      <c r="CE30" s="84">
        <f>SUM(CE31:CE32)</f>
        <v>0</v>
      </c>
      <c r="CF30" s="84"/>
      <c r="CG30" s="84">
        <f>SUM(CG31:CG32)</f>
        <v>0</v>
      </c>
      <c r="CH30" s="84">
        <f>SUM(CH31:CH32)</f>
        <v>0</v>
      </c>
      <c r="CI30" s="84"/>
      <c r="CJ30" s="84">
        <f>SUM(CJ31:CJ32)</f>
        <v>0</v>
      </c>
      <c r="CK30" s="84">
        <f>SUM(CK31:CK32)</f>
        <v>0</v>
      </c>
      <c r="CL30" s="84"/>
      <c r="CM30" s="84">
        <f>SUM(CM31:CM32)</f>
        <v>0</v>
      </c>
      <c r="CN30" s="84">
        <f>SUM(CN31:CN32)</f>
        <v>0</v>
      </c>
      <c r="CO30" s="84"/>
      <c r="CP30" s="84">
        <f>SUM(CP31:CP32)</f>
        <v>0</v>
      </c>
      <c r="CQ30" s="84">
        <f>SUM(CQ31:CQ32)</f>
        <v>0</v>
      </c>
      <c r="CR30" s="84"/>
      <c r="CS30" s="84">
        <f>SUM(CS31:CS32)</f>
        <v>0</v>
      </c>
      <c r="CT30" s="84">
        <f>SUM(CT31:CT32)</f>
        <v>0</v>
      </c>
      <c r="CU30" s="84"/>
      <c r="CV30" s="84">
        <f>SUM(CV31:CV32)</f>
        <v>0</v>
      </c>
      <c r="CW30" s="84">
        <f>SUM(CW31:CW32)</f>
        <v>0</v>
      </c>
      <c r="CX30" s="84"/>
      <c r="CY30" s="73">
        <f t="shared" si="18"/>
        <v>0</v>
      </c>
      <c r="CZ30" s="84">
        <f>SUM(CZ31:CZ32)</f>
        <v>0</v>
      </c>
      <c r="DA30" s="84"/>
      <c r="DB30" s="73">
        <f t="shared" si="19"/>
        <v>0</v>
      </c>
      <c r="DC30" s="84"/>
      <c r="DD30" s="84"/>
      <c r="DE30" s="73">
        <f t="shared" si="15"/>
        <v>0</v>
      </c>
      <c r="DF30" s="84">
        <f>SUM(DF31:DF32)</f>
        <v>0</v>
      </c>
      <c r="DG30" s="84"/>
      <c r="DH30" s="84">
        <f>SUM(DH31:DH32)</f>
        <v>0</v>
      </c>
      <c r="DI30" s="84">
        <f>SUM(DI31:DI32)</f>
        <v>0</v>
      </c>
      <c r="DJ30" s="84"/>
      <c r="DK30" s="84">
        <f>SUM(DK31:DK32)</f>
        <v>0</v>
      </c>
      <c r="DL30" s="84">
        <f>SUM(DL31:DL32)</f>
        <v>0</v>
      </c>
      <c r="DM30" s="84"/>
      <c r="DN30" s="84">
        <f>SUM(DN31:DN32)</f>
        <v>0</v>
      </c>
      <c r="DO30" s="84">
        <f>SUM(DO31:DO32)</f>
        <v>0</v>
      </c>
      <c r="DP30" s="84"/>
      <c r="DQ30" s="84">
        <f>SUM(DQ31:DQ32)</f>
        <v>0</v>
      </c>
      <c r="DR30" s="84">
        <f>SUM(DR31:DR32)</f>
        <v>0</v>
      </c>
      <c r="DS30" s="84"/>
      <c r="DT30" s="84">
        <f>SUM(DT31:DT32)</f>
        <v>0</v>
      </c>
      <c r="DU30" s="84">
        <f>SUM(DU31:DU32)</f>
        <v>0</v>
      </c>
      <c r="DV30" s="84"/>
      <c r="DW30" s="84">
        <f>SUM(DW31:DW32)</f>
        <v>0</v>
      </c>
      <c r="DX30" s="84">
        <f>SUM(DX31:DX32)</f>
        <v>0</v>
      </c>
      <c r="DY30" s="84"/>
      <c r="DZ30" s="84">
        <f>SUM(DZ31:DZ32)</f>
        <v>0</v>
      </c>
      <c r="EA30" s="84">
        <f>SUM(EA31:EA32)</f>
        <v>0</v>
      </c>
      <c r="EB30" s="84"/>
      <c r="EC30" s="84">
        <f>SUM(EC31:EC32)</f>
        <v>0</v>
      </c>
      <c r="ED30" s="84">
        <f>SUM(ED31:ED32)</f>
        <v>0</v>
      </c>
      <c r="EE30" s="84"/>
      <c r="EF30" s="84">
        <f>SUM(EF31:EF32)</f>
        <v>0</v>
      </c>
      <c r="EG30" s="84">
        <f>SUM(EG31:EG32)</f>
        <v>0</v>
      </c>
      <c r="EH30" s="84"/>
      <c r="EI30" s="84">
        <f>SUM(EI31:EI32)</f>
        <v>0</v>
      </c>
      <c r="EJ30" s="84">
        <f>SUM(EJ31:EJ32)</f>
        <v>0</v>
      </c>
      <c r="EK30" s="84"/>
      <c r="EL30" s="84">
        <f>SUM(EL31:EL32)</f>
        <v>0</v>
      </c>
      <c r="EM30" s="84">
        <f>SUM(EM31:EM32)</f>
        <v>0</v>
      </c>
      <c r="EN30" s="84"/>
      <c r="EO30" s="84">
        <f>SUM(EO31:EO32)</f>
        <v>0</v>
      </c>
      <c r="EP30" s="84">
        <f>SUM(EP31:EP32)</f>
        <v>0</v>
      </c>
      <c r="EQ30" s="84"/>
      <c r="ER30" s="84">
        <f>SUM(ER31:ER32)</f>
        <v>0</v>
      </c>
      <c r="ES30" s="84">
        <f>SUM(ES31:ES32)</f>
        <v>0</v>
      </c>
      <c r="ET30" s="84"/>
      <c r="EU30" s="84">
        <f>SUM(EU31:EU32)</f>
        <v>0</v>
      </c>
      <c r="EV30" s="84">
        <f>SUM(EV31:EV32)</f>
        <v>0</v>
      </c>
      <c r="EW30" s="84"/>
      <c r="EX30" s="84">
        <f>SUM(EX31:EX32)</f>
        <v>0</v>
      </c>
      <c r="EY30" s="84">
        <f>SUM(EY31:EY32)</f>
        <v>0</v>
      </c>
      <c r="EZ30" s="84"/>
      <c r="FA30" s="84">
        <f>SUM(FA31:FA32)</f>
        <v>0</v>
      </c>
      <c r="FB30" s="84">
        <f>SUM(FB31:FB32)</f>
        <v>0</v>
      </c>
      <c r="FC30" s="84"/>
      <c r="FD30" s="84">
        <f>SUM(FD31:FD32)</f>
        <v>0</v>
      </c>
      <c r="FE30" s="84">
        <f>SUM(FE31:FE32)</f>
        <v>0</v>
      </c>
      <c r="FF30" s="84"/>
      <c r="FG30" s="84">
        <f>SUM(FG31:FG32)</f>
        <v>0</v>
      </c>
      <c r="FH30" s="84">
        <f>SUM(FH31:FH32)</f>
        <v>0</v>
      </c>
      <c r="FI30" s="84"/>
      <c r="FJ30" s="84">
        <f>SUM(FJ31:FJ32)</f>
        <v>0</v>
      </c>
      <c r="FK30" s="84">
        <f>SUM(FK31:FK32)</f>
        <v>0</v>
      </c>
      <c r="FL30" s="84"/>
      <c r="FM30" s="84">
        <f>SUM(FM31:FM32)</f>
        <v>0</v>
      </c>
      <c r="FN30" s="84">
        <f>SUM(FN31:FN32)</f>
        <v>0</v>
      </c>
      <c r="FO30" s="84"/>
      <c r="FP30" s="84">
        <f>SUM(FP31:FP32)</f>
        <v>0</v>
      </c>
      <c r="FQ30" s="84">
        <f>SUM(FQ31:FQ32)</f>
        <v>0</v>
      </c>
      <c r="FR30" s="84"/>
      <c r="FS30" s="84">
        <f>SUM(FS31:FS32)</f>
        <v>0</v>
      </c>
      <c r="FT30" s="84">
        <f>SUM(FT31:FT32)</f>
        <v>0</v>
      </c>
      <c r="FU30" s="84"/>
      <c r="FV30" s="84">
        <f>SUM(FV31:FV32)</f>
        <v>0</v>
      </c>
      <c r="FW30" s="84">
        <f>SUM(FW31:FW32)</f>
        <v>0</v>
      </c>
      <c r="FX30" s="84"/>
      <c r="FY30" s="84">
        <f>SUM(FY31:FY32)</f>
        <v>0</v>
      </c>
      <c r="FZ30" s="84">
        <f>SUM(FZ31:FZ32)</f>
        <v>0</v>
      </c>
      <c r="GA30" s="84"/>
      <c r="GB30" s="84">
        <f>SUM(GB31:GB32)</f>
        <v>0</v>
      </c>
      <c r="GC30" s="84">
        <f>SUM(GC31:GC32)</f>
        <v>0</v>
      </c>
      <c r="GD30" s="84"/>
      <c r="GE30" s="84">
        <f>SUM(GE31:GE32)</f>
        <v>0</v>
      </c>
      <c r="GF30" s="84">
        <f>SUM(GF31:GF32)</f>
        <v>0</v>
      </c>
      <c r="GG30" s="84"/>
      <c r="GH30" s="84">
        <f>SUM(GH31:GH32)</f>
        <v>0</v>
      </c>
      <c r="GI30" s="84">
        <f>SUM(GI31:GI32)</f>
        <v>0</v>
      </c>
      <c r="GJ30" s="84"/>
      <c r="GK30" s="84">
        <f>SUM(GK31:GK32)</f>
        <v>0</v>
      </c>
      <c r="GL30" s="84">
        <f>SUM(GL31:GL32)</f>
        <v>0</v>
      </c>
      <c r="GM30" s="84"/>
      <c r="GN30" s="84">
        <f>SUM(GN31:GN32)</f>
        <v>0</v>
      </c>
      <c r="GO30" s="84">
        <f>SUM(GO31:GO32)</f>
        <v>0</v>
      </c>
      <c r="GP30" s="84"/>
      <c r="GQ30" s="84">
        <f>SUM(GQ31:GQ32)</f>
        <v>0</v>
      </c>
      <c r="GR30" s="84">
        <f>SUM(GR31:GR32)</f>
        <v>0</v>
      </c>
      <c r="GS30" s="84"/>
      <c r="GT30" s="84">
        <f>SUM(GT31:GT32)</f>
        <v>0</v>
      </c>
      <c r="GU30" s="84">
        <f>SUM(GU31:GU32)</f>
        <v>0</v>
      </c>
      <c r="GV30" s="84"/>
      <c r="GW30" s="84">
        <f>SUM(GW31:GW32)</f>
        <v>0</v>
      </c>
      <c r="GX30" s="84">
        <f>SUM(GX31:GX32)</f>
        <v>0</v>
      </c>
      <c r="GY30" s="84"/>
      <c r="GZ30" s="84">
        <f>SUM(GZ31:GZ32)</f>
        <v>0</v>
      </c>
      <c r="HA30" s="84">
        <f>SUM(HA31:HA32)</f>
        <v>0</v>
      </c>
      <c r="HB30" s="84"/>
      <c r="HC30" s="84">
        <f>SUM(HC31:HC32)</f>
        <v>0</v>
      </c>
      <c r="HD30" s="84">
        <f>SUM(HD31:HD32)</f>
        <v>0</v>
      </c>
      <c r="HE30" s="84"/>
      <c r="HF30" s="84">
        <f>SUM(HF31:HF32)</f>
        <v>0</v>
      </c>
      <c r="HG30" s="84">
        <f>SUM(HG31:HG32)</f>
        <v>0</v>
      </c>
      <c r="HH30" s="84"/>
      <c r="HI30" s="84">
        <f>SUM(HI31:HI32)</f>
        <v>0</v>
      </c>
      <c r="HJ30" s="84">
        <f>SUM(HJ31:HJ32)</f>
        <v>0</v>
      </c>
      <c r="HK30" s="84"/>
      <c r="HL30" s="84">
        <f>SUM(HL31:HL32)</f>
        <v>0</v>
      </c>
      <c r="HM30" s="84">
        <f>SUM(HM31:HM32)</f>
        <v>0</v>
      </c>
      <c r="HN30" s="84"/>
      <c r="HO30" s="84">
        <f>SUM(HO31:HO32)</f>
        <v>0</v>
      </c>
      <c r="HP30" s="84">
        <f>SUM(HP31:HP32)</f>
        <v>0</v>
      </c>
      <c r="HQ30" s="84"/>
      <c r="HR30" s="84">
        <f>SUM(HR31:HR32)</f>
        <v>0</v>
      </c>
      <c r="HS30" s="84">
        <f>SUM(HS31:HS32)</f>
        <v>0</v>
      </c>
      <c r="HT30" s="84"/>
      <c r="HU30" s="84">
        <f>SUM(HU31:HU32)</f>
        <v>0</v>
      </c>
      <c r="HV30" s="84">
        <f>SUM(HV31:HV32)</f>
        <v>0</v>
      </c>
      <c r="HW30" s="84"/>
      <c r="HX30" s="84">
        <f>SUM(HX31:HX32)</f>
        <v>0</v>
      </c>
      <c r="HY30" s="84">
        <f>SUM(HY31:HY32)</f>
        <v>0</v>
      </c>
      <c r="HZ30" s="84"/>
      <c r="IA30" s="84">
        <f>SUM(IA31:IA32)</f>
        <v>0</v>
      </c>
      <c r="IB30" s="84">
        <f>SUM(IB31:IB32)</f>
        <v>0</v>
      </c>
      <c r="IC30" s="84"/>
      <c r="ID30" s="84">
        <f>SUM(ID31:ID32)</f>
        <v>105000</v>
      </c>
      <c r="IE30" s="84">
        <f>SUM(IE31:IE32)</f>
        <v>0</v>
      </c>
      <c r="IF30" s="84"/>
      <c r="IG30" s="84">
        <f>SUM(IG31:IG32)</f>
        <v>123923</v>
      </c>
      <c r="IH30" s="84">
        <f>SUM(IH31:IH32)</f>
        <v>0</v>
      </c>
      <c r="II30" s="84"/>
      <c r="IJ30" s="84">
        <f>SUM(IJ31:IJ32)</f>
        <v>123923</v>
      </c>
      <c r="IK30" s="84">
        <f>SUM(IK31:IK32)</f>
        <v>0</v>
      </c>
      <c r="IL30" s="84"/>
      <c r="IM30" s="84">
        <f>SUM(IM31:IM32)</f>
        <v>0</v>
      </c>
      <c r="IN30" s="84">
        <f>SUM(IN31:IN32)</f>
        <v>0</v>
      </c>
      <c r="IO30" s="84"/>
      <c r="IP30" s="84">
        <f>SUM(IP31:IP32)</f>
        <v>0</v>
      </c>
      <c r="IQ30" s="84">
        <f>SUM(IQ31:IQ32)</f>
        <v>0</v>
      </c>
      <c r="IR30" s="84"/>
      <c r="IS30" s="84">
        <f>SUM(IS31:IS32)</f>
        <v>0</v>
      </c>
      <c r="IT30" s="84">
        <f>SUM(IT31:IT32)</f>
        <v>0</v>
      </c>
      <c r="IU30" s="84"/>
      <c r="IV30" s="84">
        <f>SUM(IV31:IV32)</f>
        <v>0</v>
      </c>
      <c r="IW30" s="84">
        <f>SUM(IW31:IW32)</f>
        <v>0</v>
      </c>
      <c r="IX30" s="84"/>
      <c r="IY30" s="84">
        <f>SUM(IY31:IY32)</f>
        <v>0</v>
      </c>
      <c r="IZ30" s="84">
        <f>SUM(IZ31:IZ32)</f>
        <v>0</v>
      </c>
      <c r="JA30" s="84"/>
      <c r="JB30" s="84">
        <f>SUM(JB31:JB32)</f>
        <v>0</v>
      </c>
      <c r="JC30" s="84">
        <f>SUM(JC31:JC32)</f>
        <v>0</v>
      </c>
      <c r="JD30" s="84"/>
      <c r="JE30" s="84">
        <f>SUM(JE31:JE32)</f>
        <v>0</v>
      </c>
      <c r="JF30" s="84">
        <f>SUM(JF31:JF32)</f>
        <v>0</v>
      </c>
      <c r="JG30" s="84"/>
      <c r="JH30" s="84">
        <f>SUM(JH31:JH32)</f>
        <v>0</v>
      </c>
      <c r="JI30" s="84">
        <f>SUM(JI31:JI32)</f>
        <v>0</v>
      </c>
      <c r="JJ30" s="84"/>
      <c r="JK30" s="84">
        <f>SUM(JK31:JK32)</f>
        <v>0</v>
      </c>
      <c r="JL30" s="84">
        <f>SUM(JL31:JL32)</f>
        <v>0</v>
      </c>
      <c r="JM30" s="84"/>
      <c r="JN30" s="84">
        <f>SUM(JN31:JN32)</f>
        <v>0</v>
      </c>
      <c r="JO30" s="84">
        <f>SUM(JO31:JO32)</f>
        <v>0</v>
      </c>
      <c r="JP30" s="84"/>
      <c r="JQ30" s="84">
        <f>SUM(JQ31:JQ32)</f>
        <v>0</v>
      </c>
      <c r="JR30" s="84">
        <f>SUM(JR31:JR32)</f>
        <v>0</v>
      </c>
      <c r="JS30" s="84"/>
      <c r="JT30" s="84">
        <f>SUM(JT31:JT32)</f>
        <v>0</v>
      </c>
      <c r="JU30" s="84">
        <f>SUM(JU31:JU32)</f>
        <v>0</v>
      </c>
      <c r="JV30" s="84"/>
      <c r="JW30" s="84">
        <f>SUM(JW31:JW32)</f>
        <v>0</v>
      </c>
      <c r="JX30" s="84">
        <f>SUM(JX31:JX32)</f>
        <v>0</v>
      </c>
      <c r="JY30" s="84"/>
      <c r="JZ30" s="84">
        <f>SUM(JZ31:JZ32)</f>
        <v>0</v>
      </c>
      <c r="KA30" s="84">
        <f>SUM(KA31:KA32)</f>
        <v>0</v>
      </c>
      <c r="KB30" s="84"/>
      <c r="KC30" s="84">
        <f>SUM(KC31:KC32)</f>
        <v>0</v>
      </c>
      <c r="KD30" s="84">
        <f>SUM(KD31:KD32)</f>
        <v>0</v>
      </c>
      <c r="KE30" s="84"/>
      <c r="KF30" s="84">
        <f>SUM(KF31:KF32)</f>
        <v>0</v>
      </c>
      <c r="KG30" s="84">
        <f>SUM(KG31:KG32)</f>
        <v>0</v>
      </c>
      <c r="KH30" s="84"/>
      <c r="KI30" s="84">
        <f>SUM(KI31:KI32)</f>
        <v>0</v>
      </c>
      <c r="KJ30" s="84">
        <f>SUM(KJ31:KJ32)</f>
        <v>0</v>
      </c>
      <c r="KK30" s="84"/>
      <c r="KL30" s="84">
        <f>SUM(KL31:KL32)</f>
        <v>0</v>
      </c>
      <c r="KM30" s="84">
        <f>SUM(KM31:KM32)</f>
        <v>0</v>
      </c>
      <c r="KN30" s="84"/>
      <c r="KO30" s="84">
        <f>SUM(KO31:KO32)</f>
        <v>0</v>
      </c>
      <c r="KP30" s="84">
        <f>SUM(KP31:KP32)</f>
        <v>0</v>
      </c>
      <c r="KQ30" s="84"/>
      <c r="KR30" s="84">
        <f>SUM(KR31:KR32)</f>
        <v>0</v>
      </c>
      <c r="KS30" s="84">
        <f>SUM(KS31:KS32)</f>
        <v>0</v>
      </c>
      <c r="KT30" s="84"/>
      <c r="KU30" s="84">
        <f>SUM(KU31:KU32)</f>
        <v>0</v>
      </c>
      <c r="KV30" s="84">
        <f>SUM(KV31:KV32)</f>
        <v>0</v>
      </c>
      <c r="KW30" s="84"/>
      <c r="KX30" s="84">
        <f>SUM(KX31:KX32)</f>
        <v>0</v>
      </c>
      <c r="KY30" s="84">
        <f>SUM(KY31:KY32)</f>
        <v>0</v>
      </c>
      <c r="KZ30" s="84"/>
      <c r="LA30" s="84">
        <f>SUM(LA31:LA32)</f>
        <v>0</v>
      </c>
      <c r="LB30" s="84">
        <f>SUM(LB31:LB32)</f>
        <v>0</v>
      </c>
      <c r="LC30" s="84"/>
      <c r="LD30" s="84">
        <f>SUM(LD31:LD32)</f>
        <v>0</v>
      </c>
      <c r="LE30" s="84">
        <f>SUM(LE31:LE32)</f>
        <v>0</v>
      </c>
      <c r="LF30" s="84"/>
      <c r="LG30" s="84">
        <f>SUM(LG31:LG32)</f>
        <v>0</v>
      </c>
      <c r="LH30" s="84">
        <f>SUM(LH31:LH32)</f>
        <v>0</v>
      </c>
      <c r="LI30" s="84"/>
      <c r="LJ30" s="84">
        <f>SUM(LJ31:LJ32)</f>
        <v>0</v>
      </c>
      <c r="LK30" s="84">
        <f>SUM(LK31:LK32)</f>
        <v>0</v>
      </c>
      <c r="LL30" s="84"/>
      <c r="LM30" s="84">
        <f>SUM(LM31:LM32)</f>
        <v>0</v>
      </c>
      <c r="LN30" s="84">
        <f>SUM(LN31:LN32)</f>
        <v>0</v>
      </c>
      <c r="LO30" s="84"/>
      <c r="LP30" s="84">
        <f>SUM(LP31:LP32)</f>
        <v>0</v>
      </c>
      <c r="LQ30" s="84">
        <f>SUM(LQ31:LQ32)</f>
        <v>0</v>
      </c>
      <c r="LR30" s="84"/>
      <c r="LS30" s="84">
        <f>SUM(LS31:LS32)</f>
        <v>0</v>
      </c>
      <c r="LT30" s="84">
        <f>SUM(LT31:LT32)</f>
        <v>0</v>
      </c>
      <c r="LU30" s="84"/>
      <c r="LV30" s="84">
        <f>SUM(LV31:LV32)</f>
        <v>0</v>
      </c>
      <c r="LW30" s="84">
        <f>SUM(LW31:LW32)</f>
        <v>0</v>
      </c>
      <c r="LX30" s="84"/>
      <c r="LY30" s="84">
        <f>SUM(LY31:LY32)</f>
        <v>0</v>
      </c>
      <c r="LZ30" s="84">
        <f>SUM(LZ31:LZ32)</f>
        <v>0</v>
      </c>
      <c r="MA30" s="84"/>
      <c r="MB30" s="84">
        <f>SUM(MB31:MB32)</f>
        <v>0</v>
      </c>
      <c r="MC30" s="84">
        <f>SUM(MC31:MC32)</f>
        <v>0</v>
      </c>
      <c r="MD30" s="84"/>
      <c r="ME30" s="84">
        <f>SUM(ME31:ME32)</f>
        <v>0</v>
      </c>
      <c r="MF30" s="84">
        <f>SUM(MF31:MF32)</f>
        <v>0</v>
      </c>
      <c r="MG30" s="84"/>
      <c r="MH30" s="84">
        <f>SUM(MH31:MH32)</f>
        <v>0</v>
      </c>
      <c r="MI30" s="84">
        <f>SUM(MI31:MI32)</f>
        <v>0</v>
      </c>
      <c r="MJ30" s="84"/>
      <c r="MK30" s="84">
        <f>SUM(MK31:MK32)</f>
        <v>0</v>
      </c>
      <c r="ML30" s="84">
        <f>SUM(ML31:ML32)</f>
        <v>0</v>
      </c>
      <c r="MM30" s="84"/>
      <c r="MN30" s="84">
        <f>SUM(MN31:MN32)</f>
        <v>0</v>
      </c>
      <c r="MO30" s="84">
        <f>SUM(MO31:MO32)</f>
        <v>0</v>
      </c>
      <c r="MP30" s="84"/>
      <c r="MQ30" s="84">
        <f>SUM(MQ31:MQ32)</f>
        <v>0</v>
      </c>
      <c r="MR30" s="84">
        <f>SUM(MR31:MR32)</f>
        <v>0</v>
      </c>
      <c r="MS30" s="84"/>
      <c r="MT30" s="84">
        <f>SUM(MT31:MT32)</f>
        <v>0</v>
      </c>
      <c r="MU30" s="84">
        <f>SUM(MU31:MU32)</f>
        <v>0</v>
      </c>
      <c r="MV30" s="84"/>
      <c r="MW30" s="84">
        <f>SUM(MW31:MW32)</f>
        <v>0</v>
      </c>
      <c r="MX30" s="84">
        <f>SUM(MX31:MX32)</f>
        <v>0</v>
      </c>
      <c r="MY30" s="84"/>
      <c r="MZ30" s="84">
        <f>SUM(MZ31:MZ32)</f>
        <v>0</v>
      </c>
      <c r="NA30" s="84">
        <f>SUM(NA31:NA32)</f>
        <v>0</v>
      </c>
      <c r="NB30" s="84"/>
      <c r="NC30" s="84">
        <f>SUM(NC31:NC32)</f>
        <v>0</v>
      </c>
      <c r="ND30" s="84">
        <f>SUM(ND31:ND32)</f>
        <v>0</v>
      </c>
      <c r="NE30" s="84"/>
      <c r="NF30" s="84">
        <f>SUM(NF31:NF32)</f>
        <v>0</v>
      </c>
      <c r="NG30" s="84">
        <f>SUM(NG31:NG32)</f>
        <v>0</v>
      </c>
      <c r="NH30" s="84"/>
      <c r="NI30" s="84">
        <f>SUM(NI31:NI32)</f>
        <v>0</v>
      </c>
      <c r="NJ30" s="84">
        <f>SUM(NJ31:NJ32)</f>
        <v>0</v>
      </c>
      <c r="NK30" s="84"/>
      <c r="NL30" s="84">
        <f>SUM(NL31:NL32)</f>
        <v>0</v>
      </c>
      <c r="NM30" s="84">
        <f>SUM(NM31:NM32)</f>
        <v>0</v>
      </c>
      <c r="NN30" s="84"/>
      <c r="NO30" s="84">
        <f>SUM(NO31:NO32)</f>
        <v>0</v>
      </c>
      <c r="NP30" s="84">
        <f>SUM(NP31:NP32)</f>
        <v>0</v>
      </c>
      <c r="NQ30" s="84"/>
      <c r="NR30" s="84">
        <f>SUM(NR31:NR32)</f>
        <v>0</v>
      </c>
      <c r="NS30" s="84">
        <f>SUM(NS31:NS32)</f>
        <v>0</v>
      </c>
      <c r="NT30" s="84"/>
      <c r="NU30" s="84">
        <f>SUM(NU31:NU32)</f>
        <v>0</v>
      </c>
      <c r="NV30" s="84">
        <f>SUM(NV31:NV32)</f>
        <v>0</v>
      </c>
      <c r="NW30" s="84"/>
      <c r="NX30" s="84">
        <f>SUM(NX31:NX32)</f>
        <v>0</v>
      </c>
      <c r="NY30" s="84">
        <f>SUM(NY31:NY32)</f>
        <v>0</v>
      </c>
      <c r="NZ30" s="84"/>
      <c r="OA30" s="84">
        <f>SUM(OA31:OA32)</f>
        <v>0</v>
      </c>
      <c r="OB30" s="84">
        <f>SUM(OB31:OB32)</f>
        <v>0</v>
      </c>
      <c r="OC30" s="84"/>
      <c r="OD30" s="84">
        <f>SUM(OD31:OD32)</f>
        <v>0</v>
      </c>
      <c r="OE30" s="84">
        <f>SUM(OE31:OE32)</f>
        <v>0</v>
      </c>
      <c r="OF30" s="84"/>
      <c r="OG30" s="84">
        <f>SUM(OG31:OG32)</f>
        <v>0</v>
      </c>
      <c r="OH30" s="84">
        <f>SUM(OH31:OH32)</f>
        <v>0</v>
      </c>
      <c r="OI30" s="84"/>
      <c r="OJ30" s="84">
        <f>SUM(OJ31:OJ32)</f>
        <v>0</v>
      </c>
      <c r="OK30" s="84">
        <f>SUM(OK31:OK32)</f>
        <v>0</v>
      </c>
      <c r="OL30" s="84"/>
      <c r="OM30" s="84">
        <f>SUM(OM31:OM32)</f>
        <v>0</v>
      </c>
      <c r="ON30" s="84">
        <f>SUM(ON31:ON32)</f>
        <v>0</v>
      </c>
      <c r="OO30" s="84"/>
      <c r="OP30" s="84">
        <f>SUM(OP31:OP32)</f>
        <v>0</v>
      </c>
      <c r="OQ30" s="84">
        <f>SUM(OQ31:OQ32)</f>
        <v>0</v>
      </c>
      <c r="OR30" s="84"/>
      <c r="OS30" s="84">
        <f>SUM(OS31:OS32)</f>
        <v>0</v>
      </c>
      <c r="OT30" s="84">
        <f>SUM(OT31:OT32)</f>
        <v>0</v>
      </c>
      <c r="OU30" s="84"/>
      <c r="OV30" s="84">
        <f>SUM(OV31:OV32)</f>
        <v>0</v>
      </c>
      <c r="OW30" s="84">
        <f>SUM(OW31:OW32)</f>
        <v>0</v>
      </c>
      <c r="OX30" s="84"/>
      <c r="OY30" s="84">
        <f>SUM(OY31:OY32)</f>
        <v>0</v>
      </c>
      <c r="OZ30" s="85">
        <f>SUM(OZ31:OZ32)</f>
        <v>0</v>
      </c>
      <c r="PA30" s="84"/>
      <c r="PB30" s="68">
        <f t="shared" si="8"/>
        <v>105000</v>
      </c>
      <c r="PC30" s="68">
        <f t="shared" si="3"/>
        <v>0</v>
      </c>
      <c r="PD30" s="84"/>
      <c r="PE30" s="68">
        <f t="shared" si="4"/>
        <v>123923</v>
      </c>
      <c r="PF30" s="68">
        <f t="shared" si="4"/>
        <v>0</v>
      </c>
      <c r="PG30" s="68"/>
      <c r="PH30" s="68">
        <f t="shared" si="9"/>
        <v>123923</v>
      </c>
      <c r="PI30" s="68">
        <f t="shared" si="9"/>
        <v>0</v>
      </c>
      <c r="PJ30" s="84"/>
      <c r="PK30" s="7"/>
      <c r="PL30" s="7"/>
    </row>
    <row r="31" spans="1:428">
      <c r="A31" s="83"/>
      <c r="B31" s="83"/>
      <c r="C31" s="83"/>
      <c r="D31" s="1"/>
      <c r="E31" s="83"/>
      <c r="F31" s="83" t="s">
        <v>146</v>
      </c>
      <c r="G31" s="87" t="s">
        <v>158</v>
      </c>
      <c r="H31" s="87"/>
      <c r="I31" s="58" t="s">
        <v>157</v>
      </c>
      <c r="J31" s="68">
        <f t="shared" si="0"/>
        <v>105000</v>
      </c>
      <c r="K31" s="68">
        <f t="shared" si="0"/>
        <v>0</v>
      </c>
      <c r="L31" s="68"/>
      <c r="M31" s="69">
        <f t="shared" si="5"/>
        <v>105000</v>
      </c>
      <c r="N31" s="68">
        <f t="shared" si="1"/>
        <v>123923</v>
      </c>
      <c r="O31" s="68">
        <f t="shared" si="1"/>
        <v>0</v>
      </c>
      <c r="P31" s="68"/>
      <c r="Q31" s="69">
        <f t="shared" si="6"/>
        <v>123923</v>
      </c>
      <c r="R31" s="68">
        <f t="shared" si="2"/>
        <v>123923</v>
      </c>
      <c r="S31" s="68">
        <f t="shared" si="2"/>
        <v>0</v>
      </c>
      <c r="T31" s="68"/>
      <c r="U31" s="69">
        <f t="shared" si="7"/>
        <v>123923</v>
      </c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3">
        <f t="shared" si="16"/>
        <v>0</v>
      </c>
      <c r="BG31" s="76"/>
      <c r="BH31" s="76"/>
      <c r="BI31" s="73">
        <f t="shared" si="17"/>
        <v>0</v>
      </c>
      <c r="BJ31" s="76"/>
      <c r="BK31" s="76"/>
      <c r="BL31" s="73">
        <f t="shared" si="14"/>
        <v>0</v>
      </c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3">
        <f t="shared" si="18"/>
        <v>0</v>
      </c>
      <c r="CZ31" s="76"/>
      <c r="DA31" s="76"/>
      <c r="DB31" s="73">
        <f t="shared" si="19"/>
        <v>0</v>
      </c>
      <c r="DC31" s="76"/>
      <c r="DD31" s="76"/>
      <c r="DE31" s="73">
        <f t="shared" si="15"/>
        <v>0</v>
      </c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>
        <v>105000</v>
      </c>
      <c r="IE31" s="76"/>
      <c r="IF31" s="76"/>
      <c r="IG31" s="76">
        <v>123923</v>
      </c>
      <c r="IH31" s="76"/>
      <c r="II31" s="76"/>
      <c r="IJ31" s="76">
        <v>123923</v>
      </c>
      <c r="IK31" s="76"/>
      <c r="IL31" s="76"/>
      <c r="IM31" s="76"/>
      <c r="IN31" s="76"/>
      <c r="IO31" s="76"/>
      <c r="IP31" s="76"/>
      <c r="IQ31" s="76"/>
      <c r="IR31" s="76"/>
      <c r="IS31" s="76"/>
      <c r="IT31" s="76"/>
      <c r="IU31" s="76"/>
      <c r="IV31" s="76"/>
      <c r="IW31" s="76"/>
      <c r="IX31" s="76"/>
      <c r="IY31" s="76"/>
      <c r="IZ31" s="76"/>
      <c r="JA31" s="76"/>
      <c r="JB31" s="76"/>
      <c r="JC31" s="76"/>
      <c r="JD31" s="76"/>
      <c r="JE31" s="76"/>
      <c r="JF31" s="76"/>
      <c r="JG31" s="76"/>
      <c r="JH31" s="76"/>
      <c r="JI31" s="76"/>
      <c r="JJ31" s="76"/>
      <c r="JK31" s="76"/>
      <c r="JL31" s="76"/>
      <c r="JM31" s="76"/>
      <c r="JN31" s="76"/>
      <c r="JO31" s="76"/>
      <c r="JP31" s="76"/>
      <c r="JQ31" s="76"/>
      <c r="JR31" s="76"/>
      <c r="JS31" s="76"/>
      <c r="JT31" s="76"/>
      <c r="JU31" s="76"/>
      <c r="JV31" s="76"/>
      <c r="JW31" s="76"/>
      <c r="JX31" s="76"/>
      <c r="JY31" s="76"/>
      <c r="JZ31" s="76"/>
      <c r="KA31" s="76"/>
      <c r="KB31" s="76"/>
      <c r="KC31" s="76"/>
      <c r="KD31" s="76"/>
      <c r="KE31" s="76"/>
      <c r="KF31" s="76"/>
      <c r="KG31" s="76"/>
      <c r="KH31" s="76"/>
      <c r="KI31" s="76"/>
      <c r="KJ31" s="76"/>
      <c r="KK31" s="76"/>
      <c r="KL31" s="76"/>
      <c r="KM31" s="76"/>
      <c r="KN31" s="76"/>
      <c r="KO31" s="76"/>
      <c r="KP31" s="76"/>
      <c r="KQ31" s="76"/>
      <c r="KR31" s="76"/>
      <c r="KS31" s="76"/>
      <c r="KT31" s="76"/>
      <c r="KU31" s="76"/>
      <c r="KV31" s="76"/>
      <c r="KW31" s="76"/>
      <c r="KX31" s="76"/>
      <c r="KY31" s="76"/>
      <c r="KZ31" s="76"/>
      <c r="LA31" s="76"/>
      <c r="LB31" s="76"/>
      <c r="LC31" s="76"/>
      <c r="LD31" s="76"/>
      <c r="LE31" s="76"/>
      <c r="LF31" s="76"/>
      <c r="LG31" s="76"/>
      <c r="LH31" s="76"/>
      <c r="LI31" s="76"/>
      <c r="LJ31" s="76"/>
      <c r="LK31" s="76"/>
      <c r="LL31" s="76"/>
      <c r="LM31" s="76"/>
      <c r="LN31" s="76"/>
      <c r="LO31" s="76"/>
      <c r="LP31" s="76"/>
      <c r="LQ31" s="76"/>
      <c r="LR31" s="76"/>
      <c r="LS31" s="76"/>
      <c r="LT31" s="76"/>
      <c r="LU31" s="76"/>
      <c r="LV31" s="76"/>
      <c r="LW31" s="76"/>
      <c r="LX31" s="76"/>
      <c r="LY31" s="76"/>
      <c r="LZ31" s="76"/>
      <c r="MA31" s="76"/>
      <c r="MB31" s="76"/>
      <c r="MC31" s="76"/>
      <c r="MD31" s="76"/>
      <c r="ME31" s="76"/>
      <c r="MF31" s="76"/>
      <c r="MG31" s="76"/>
      <c r="MH31" s="76"/>
      <c r="MI31" s="76"/>
      <c r="MJ31" s="76"/>
      <c r="MK31" s="76"/>
      <c r="ML31" s="76"/>
      <c r="MM31" s="76"/>
      <c r="MN31" s="76"/>
      <c r="MO31" s="76"/>
      <c r="MP31" s="76"/>
      <c r="MQ31" s="76"/>
      <c r="MR31" s="76"/>
      <c r="MS31" s="76"/>
      <c r="MT31" s="76"/>
      <c r="MU31" s="76"/>
      <c r="MV31" s="76"/>
      <c r="MW31" s="76"/>
      <c r="MX31" s="76"/>
      <c r="MY31" s="76"/>
      <c r="MZ31" s="76"/>
      <c r="NA31" s="76"/>
      <c r="NB31" s="76"/>
      <c r="NC31" s="76"/>
      <c r="ND31" s="76"/>
      <c r="NE31" s="76"/>
      <c r="NF31" s="76"/>
      <c r="NG31" s="76"/>
      <c r="NH31" s="76"/>
      <c r="NI31" s="76"/>
      <c r="NJ31" s="76"/>
      <c r="NK31" s="76"/>
      <c r="NL31" s="76"/>
      <c r="NM31" s="76"/>
      <c r="NN31" s="76"/>
      <c r="NO31" s="76"/>
      <c r="NP31" s="76"/>
      <c r="NQ31" s="76"/>
      <c r="NR31" s="76"/>
      <c r="NS31" s="76"/>
      <c r="NT31" s="76"/>
      <c r="NU31" s="76"/>
      <c r="NV31" s="76"/>
      <c r="NW31" s="76"/>
      <c r="NX31" s="76"/>
      <c r="NY31" s="76"/>
      <c r="NZ31" s="76"/>
      <c r="OA31" s="76"/>
      <c r="OB31" s="76"/>
      <c r="OC31" s="76"/>
      <c r="OD31" s="76"/>
      <c r="OE31" s="76"/>
      <c r="OF31" s="76"/>
      <c r="OG31" s="76"/>
      <c r="OH31" s="76"/>
      <c r="OI31" s="76"/>
      <c r="OJ31" s="76"/>
      <c r="OK31" s="76"/>
      <c r="OL31" s="76"/>
      <c r="OM31" s="76"/>
      <c r="ON31" s="76"/>
      <c r="OO31" s="76"/>
      <c r="OP31" s="76"/>
      <c r="OQ31" s="76"/>
      <c r="OR31" s="76"/>
      <c r="OS31" s="76"/>
      <c r="OT31" s="76"/>
      <c r="OU31" s="76"/>
      <c r="OV31" s="76"/>
      <c r="OW31" s="76"/>
      <c r="OX31" s="76"/>
      <c r="OY31" s="76"/>
      <c r="OZ31" s="78"/>
      <c r="PA31" s="76"/>
      <c r="PB31" s="68">
        <f t="shared" si="8"/>
        <v>105000</v>
      </c>
      <c r="PC31" s="68">
        <f t="shared" si="3"/>
        <v>0</v>
      </c>
      <c r="PD31" s="76"/>
      <c r="PE31" s="68">
        <f t="shared" si="4"/>
        <v>123923</v>
      </c>
      <c r="PF31" s="68">
        <f t="shared" si="4"/>
        <v>0</v>
      </c>
      <c r="PG31" s="68"/>
      <c r="PH31" s="68">
        <f t="shared" si="9"/>
        <v>123923</v>
      </c>
      <c r="PI31" s="68">
        <f t="shared" si="9"/>
        <v>0</v>
      </c>
      <c r="PJ31" s="76"/>
      <c r="PK31" s="7"/>
      <c r="PL31" s="7"/>
    </row>
    <row r="32" spans="1:428">
      <c r="A32" s="83"/>
      <c r="B32" s="83"/>
      <c r="C32" s="83"/>
      <c r="D32" s="1"/>
      <c r="E32" s="83"/>
      <c r="F32" s="83" t="s">
        <v>146</v>
      </c>
      <c r="G32" s="87" t="s">
        <v>159</v>
      </c>
      <c r="H32" s="87"/>
      <c r="I32" s="58" t="s">
        <v>157</v>
      </c>
      <c r="J32" s="68">
        <f t="shared" si="0"/>
        <v>0</v>
      </c>
      <c r="K32" s="68">
        <f t="shared" si="0"/>
        <v>0</v>
      </c>
      <c r="L32" s="68"/>
      <c r="M32" s="69">
        <f t="shared" si="5"/>
        <v>0</v>
      </c>
      <c r="N32" s="68">
        <f t="shared" si="1"/>
        <v>0</v>
      </c>
      <c r="O32" s="68">
        <f t="shared" si="1"/>
        <v>0</v>
      </c>
      <c r="P32" s="68"/>
      <c r="Q32" s="69">
        <f t="shared" si="6"/>
        <v>0</v>
      </c>
      <c r="R32" s="68">
        <f t="shared" si="2"/>
        <v>0</v>
      </c>
      <c r="S32" s="68">
        <f t="shared" si="2"/>
        <v>0</v>
      </c>
      <c r="T32" s="68"/>
      <c r="U32" s="69">
        <f t="shared" si="7"/>
        <v>0</v>
      </c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3">
        <f t="shared" si="16"/>
        <v>0</v>
      </c>
      <c r="BG32" s="76"/>
      <c r="BH32" s="76"/>
      <c r="BI32" s="73">
        <f t="shared" si="17"/>
        <v>0</v>
      </c>
      <c r="BJ32" s="76"/>
      <c r="BK32" s="76"/>
      <c r="BL32" s="73">
        <f t="shared" si="14"/>
        <v>0</v>
      </c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3">
        <f t="shared" si="18"/>
        <v>0</v>
      </c>
      <c r="CZ32" s="76"/>
      <c r="DA32" s="76"/>
      <c r="DB32" s="73">
        <f t="shared" si="19"/>
        <v>0</v>
      </c>
      <c r="DC32" s="76"/>
      <c r="DD32" s="76"/>
      <c r="DE32" s="73">
        <f t="shared" si="15"/>
        <v>0</v>
      </c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  <c r="IQ32" s="76"/>
      <c r="IR32" s="76"/>
      <c r="IS32" s="76"/>
      <c r="IT32" s="76"/>
      <c r="IU32" s="76"/>
      <c r="IV32" s="76"/>
      <c r="IW32" s="76"/>
      <c r="IX32" s="76"/>
      <c r="IY32" s="76"/>
      <c r="IZ32" s="76"/>
      <c r="JA32" s="76"/>
      <c r="JB32" s="76"/>
      <c r="JC32" s="76"/>
      <c r="JD32" s="76"/>
      <c r="JE32" s="76"/>
      <c r="JF32" s="76"/>
      <c r="JG32" s="76"/>
      <c r="JH32" s="76"/>
      <c r="JI32" s="76"/>
      <c r="JJ32" s="76"/>
      <c r="JK32" s="76"/>
      <c r="JL32" s="76"/>
      <c r="JM32" s="76"/>
      <c r="JN32" s="76"/>
      <c r="JO32" s="76"/>
      <c r="JP32" s="76"/>
      <c r="JQ32" s="76"/>
      <c r="JR32" s="76"/>
      <c r="JS32" s="76"/>
      <c r="JT32" s="76"/>
      <c r="JU32" s="76"/>
      <c r="JV32" s="76"/>
      <c r="JW32" s="76"/>
      <c r="JX32" s="76"/>
      <c r="JY32" s="76"/>
      <c r="JZ32" s="76"/>
      <c r="KA32" s="76"/>
      <c r="KB32" s="76"/>
      <c r="KC32" s="76"/>
      <c r="KD32" s="76"/>
      <c r="KE32" s="76"/>
      <c r="KF32" s="76"/>
      <c r="KG32" s="76"/>
      <c r="KH32" s="76"/>
      <c r="KI32" s="76"/>
      <c r="KJ32" s="76"/>
      <c r="KK32" s="76"/>
      <c r="KL32" s="76"/>
      <c r="KM32" s="76"/>
      <c r="KN32" s="76"/>
      <c r="KO32" s="76"/>
      <c r="KP32" s="76"/>
      <c r="KQ32" s="76"/>
      <c r="KR32" s="76"/>
      <c r="KS32" s="76"/>
      <c r="KT32" s="76"/>
      <c r="KU32" s="76"/>
      <c r="KV32" s="76"/>
      <c r="KW32" s="76"/>
      <c r="KX32" s="76"/>
      <c r="KY32" s="76"/>
      <c r="KZ32" s="76"/>
      <c r="LA32" s="76"/>
      <c r="LB32" s="76"/>
      <c r="LC32" s="76"/>
      <c r="LD32" s="76"/>
      <c r="LE32" s="76"/>
      <c r="LF32" s="76"/>
      <c r="LG32" s="76"/>
      <c r="LH32" s="76"/>
      <c r="LI32" s="76"/>
      <c r="LJ32" s="76"/>
      <c r="LK32" s="76"/>
      <c r="LL32" s="76"/>
      <c r="LM32" s="76"/>
      <c r="LN32" s="76"/>
      <c r="LO32" s="76"/>
      <c r="LP32" s="76"/>
      <c r="LQ32" s="76"/>
      <c r="LR32" s="76"/>
      <c r="LS32" s="76"/>
      <c r="LT32" s="76"/>
      <c r="LU32" s="76"/>
      <c r="LV32" s="76"/>
      <c r="LW32" s="76"/>
      <c r="LX32" s="76"/>
      <c r="LY32" s="76"/>
      <c r="LZ32" s="76"/>
      <c r="MA32" s="76"/>
      <c r="MB32" s="76"/>
      <c r="MC32" s="76"/>
      <c r="MD32" s="76"/>
      <c r="ME32" s="76"/>
      <c r="MF32" s="76"/>
      <c r="MG32" s="76"/>
      <c r="MH32" s="76"/>
      <c r="MI32" s="76"/>
      <c r="MJ32" s="76"/>
      <c r="MK32" s="76"/>
      <c r="ML32" s="76"/>
      <c r="MM32" s="76"/>
      <c r="MN32" s="76"/>
      <c r="MO32" s="76"/>
      <c r="MP32" s="76"/>
      <c r="MQ32" s="76"/>
      <c r="MR32" s="76"/>
      <c r="MS32" s="76"/>
      <c r="MT32" s="76"/>
      <c r="MU32" s="76"/>
      <c r="MV32" s="76"/>
      <c r="MW32" s="76"/>
      <c r="MX32" s="76"/>
      <c r="MY32" s="76"/>
      <c r="MZ32" s="76"/>
      <c r="NA32" s="76"/>
      <c r="NB32" s="76"/>
      <c r="NC32" s="76"/>
      <c r="ND32" s="76"/>
      <c r="NE32" s="76"/>
      <c r="NF32" s="76"/>
      <c r="NG32" s="76"/>
      <c r="NH32" s="76"/>
      <c r="NI32" s="76"/>
      <c r="NJ32" s="76"/>
      <c r="NK32" s="76"/>
      <c r="NL32" s="76"/>
      <c r="NM32" s="76"/>
      <c r="NN32" s="76"/>
      <c r="NO32" s="76"/>
      <c r="NP32" s="76"/>
      <c r="NQ32" s="76"/>
      <c r="NR32" s="76"/>
      <c r="NS32" s="76"/>
      <c r="NT32" s="76"/>
      <c r="NU32" s="76"/>
      <c r="NV32" s="76"/>
      <c r="NW32" s="76"/>
      <c r="NX32" s="76"/>
      <c r="NY32" s="76"/>
      <c r="NZ32" s="76"/>
      <c r="OA32" s="76"/>
      <c r="OB32" s="76"/>
      <c r="OC32" s="76"/>
      <c r="OD32" s="76"/>
      <c r="OE32" s="76"/>
      <c r="OF32" s="76"/>
      <c r="OG32" s="76"/>
      <c r="OH32" s="76"/>
      <c r="OI32" s="76"/>
      <c r="OJ32" s="76"/>
      <c r="OK32" s="76"/>
      <c r="OL32" s="76"/>
      <c r="OM32" s="76"/>
      <c r="ON32" s="76"/>
      <c r="OO32" s="76"/>
      <c r="OP32" s="76"/>
      <c r="OQ32" s="76"/>
      <c r="OR32" s="76"/>
      <c r="OS32" s="76"/>
      <c r="OT32" s="76"/>
      <c r="OU32" s="76"/>
      <c r="OV32" s="76"/>
      <c r="OW32" s="76"/>
      <c r="OX32" s="76"/>
      <c r="OY32" s="76"/>
      <c r="OZ32" s="78"/>
      <c r="PA32" s="76"/>
      <c r="PB32" s="68">
        <f t="shared" si="8"/>
        <v>0</v>
      </c>
      <c r="PC32" s="68">
        <f t="shared" si="3"/>
        <v>0</v>
      </c>
      <c r="PD32" s="76"/>
      <c r="PE32" s="68">
        <f t="shared" si="4"/>
        <v>0</v>
      </c>
      <c r="PF32" s="68">
        <f t="shared" si="4"/>
        <v>0</v>
      </c>
      <c r="PG32" s="68"/>
      <c r="PH32" s="68">
        <f t="shared" si="9"/>
        <v>0</v>
      </c>
      <c r="PI32" s="68">
        <f t="shared" si="9"/>
        <v>0</v>
      </c>
      <c r="PJ32" s="76"/>
      <c r="PK32" s="7"/>
      <c r="PL32" s="7"/>
    </row>
    <row r="33" spans="1:428">
      <c r="A33" s="83"/>
      <c r="B33" s="83"/>
      <c r="C33" s="83"/>
      <c r="D33" s="1"/>
      <c r="E33" s="67">
        <v>2</v>
      </c>
      <c r="F33" s="1" t="s">
        <v>160</v>
      </c>
      <c r="G33" s="67"/>
      <c r="H33" s="67"/>
      <c r="I33" s="58" t="s">
        <v>161</v>
      </c>
      <c r="J33" s="68">
        <f t="shared" si="0"/>
        <v>11000</v>
      </c>
      <c r="K33" s="68">
        <f t="shared" si="0"/>
        <v>0</v>
      </c>
      <c r="L33" s="68"/>
      <c r="M33" s="69">
        <f t="shared" si="5"/>
        <v>11000</v>
      </c>
      <c r="N33" s="68">
        <f t="shared" si="1"/>
        <v>11656</v>
      </c>
      <c r="O33" s="68">
        <f t="shared" si="1"/>
        <v>0</v>
      </c>
      <c r="P33" s="68"/>
      <c r="Q33" s="69">
        <f t="shared" si="6"/>
        <v>11656</v>
      </c>
      <c r="R33" s="68">
        <f t="shared" si="2"/>
        <v>11656</v>
      </c>
      <c r="S33" s="68">
        <f t="shared" si="2"/>
        <v>0</v>
      </c>
      <c r="T33" s="68"/>
      <c r="U33" s="69">
        <f t="shared" si="7"/>
        <v>11656</v>
      </c>
      <c r="V33" s="84">
        <f>SUM(V34:V35)</f>
        <v>0</v>
      </c>
      <c r="W33" s="84">
        <f>SUM(W34:W35)</f>
        <v>0</v>
      </c>
      <c r="X33" s="84"/>
      <c r="Y33" s="84">
        <f>SUM(Y34:Y35)</f>
        <v>0</v>
      </c>
      <c r="Z33" s="84">
        <f>SUM(Z34:Z35)</f>
        <v>0</v>
      </c>
      <c r="AA33" s="84"/>
      <c r="AB33" s="84">
        <f>SUM(AB34:AB35)</f>
        <v>0</v>
      </c>
      <c r="AC33" s="84">
        <f>SUM(AC34:AC35)</f>
        <v>0</v>
      </c>
      <c r="AD33" s="84"/>
      <c r="AE33" s="84">
        <f>SUM(AE34:AE35)</f>
        <v>0</v>
      </c>
      <c r="AF33" s="84">
        <f>SUM(AF34:AF35)</f>
        <v>0</v>
      </c>
      <c r="AG33" s="84"/>
      <c r="AH33" s="84">
        <f>SUM(AH34:AH35)</f>
        <v>0</v>
      </c>
      <c r="AI33" s="84">
        <f>SUM(AI34:AI35)</f>
        <v>0</v>
      </c>
      <c r="AJ33" s="84"/>
      <c r="AK33" s="84">
        <f>SUM(AK34:AK35)</f>
        <v>0</v>
      </c>
      <c r="AL33" s="84">
        <f>SUM(AL34:AL35)</f>
        <v>0</v>
      </c>
      <c r="AM33" s="84"/>
      <c r="AN33" s="84">
        <f>SUM(AN34:AN35)</f>
        <v>0</v>
      </c>
      <c r="AO33" s="84">
        <f>SUM(AO34:AO35)</f>
        <v>0</v>
      </c>
      <c r="AP33" s="84"/>
      <c r="AQ33" s="84">
        <f>SUM(AQ34:AQ35)</f>
        <v>0</v>
      </c>
      <c r="AR33" s="84">
        <f>SUM(AR34:AR35)</f>
        <v>0</v>
      </c>
      <c r="AS33" s="84"/>
      <c r="AT33" s="84">
        <f>SUM(AT34:AT35)</f>
        <v>0</v>
      </c>
      <c r="AU33" s="84">
        <f>SUM(AU34:AU35)</f>
        <v>0</v>
      </c>
      <c r="AV33" s="84"/>
      <c r="AW33" s="84">
        <f>SUM(AW34:AW35)</f>
        <v>0</v>
      </c>
      <c r="AX33" s="84">
        <f>SUM(AX34:AX35)</f>
        <v>0</v>
      </c>
      <c r="AY33" s="84"/>
      <c r="AZ33" s="84">
        <f>SUM(AZ34:AZ35)</f>
        <v>0</v>
      </c>
      <c r="BA33" s="84">
        <f>SUM(BA34:BA35)</f>
        <v>0</v>
      </c>
      <c r="BB33" s="84"/>
      <c r="BC33" s="84">
        <f>SUM(BC34:BC35)</f>
        <v>0</v>
      </c>
      <c r="BD33" s="84">
        <f>SUM(BD34:BD35)</f>
        <v>0</v>
      </c>
      <c r="BE33" s="84"/>
      <c r="BF33" s="73">
        <f t="shared" si="16"/>
        <v>0</v>
      </c>
      <c r="BG33" s="84">
        <f>SUM(BG34:BG35)</f>
        <v>0</v>
      </c>
      <c r="BH33" s="84"/>
      <c r="BI33" s="73">
        <f t="shared" si="17"/>
        <v>0</v>
      </c>
      <c r="BJ33" s="84">
        <f>SUM(BJ34:BJ35)</f>
        <v>0</v>
      </c>
      <c r="BK33" s="84"/>
      <c r="BL33" s="73">
        <f t="shared" si="14"/>
        <v>0</v>
      </c>
      <c r="BM33" s="84">
        <f>SUM(BM34:BM35)</f>
        <v>0</v>
      </c>
      <c r="BN33" s="84"/>
      <c r="BO33" s="84">
        <f>SUM(BO34:BO35)</f>
        <v>0</v>
      </c>
      <c r="BP33" s="84">
        <f>SUM(BP34:BP35)</f>
        <v>0</v>
      </c>
      <c r="BQ33" s="84"/>
      <c r="BR33" s="84">
        <f>SUM(BR34:BR35)</f>
        <v>0</v>
      </c>
      <c r="BS33" s="84">
        <f>SUM(BS34:BS35)</f>
        <v>0</v>
      </c>
      <c r="BT33" s="84"/>
      <c r="BU33" s="84">
        <f>SUM(BU34:BU35)</f>
        <v>0</v>
      </c>
      <c r="BV33" s="84">
        <f>SUM(BV34:BV35)</f>
        <v>0</v>
      </c>
      <c r="BW33" s="84"/>
      <c r="BX33" s="84">
        <f>SUM(BX34:BX35)</f>
        <v>0</v>
      </c>
      <c r="BY33" s="84">
        <f>SUM(BY34:BY35)</f>
        <v>0</v>
      </c>
      <c r="BZ33" s="84"/>
      <c r="CA33" s="84">
        <f>SUM(CA34:CA35)</f>
        <v>0</v>
      </c>
      <c r="CB33" s="84">
        <f>SUM(CB34:CB35)</f>
        <v>0</v>
      </c>
      <c r="CC33" s="84"/>
      <c r="CD33" s="84">
        <f>SUM(CD34:CD35)</f>
        <v>0</v>
      </c>
      <c r="CE33" s="84">
        <f>SUM(CE34:CE35)</f>
        <v>0</v>
      </c>
      <c r="CF33" s="84"/>
      <c r="CG33" s="84">
        <f>SUM(CG34:CG35)</f>
        <v>0</v>
      </c>
      <c r="CH33" s="84">
        <f>SUM(CH34:CH35)</f>
        <v>0</v>
      </c>
      <c r="CI33" s="84"/>
      <c r="CJ33" s="84">
        <f>SUM(CJ34:CJ35)</f>
        <v>0</v>
      </c>
      <c r="CK33" s="84">
        <f>SUM(CK34:CK35)</f>
        <v>0</v>
      </c>
      <c r="CL33" s="84"/>
      <c r="CM33" s="84">
        <f>SUM(CM34:CM35)</f>
        <v>0</v>
      </c>
      <c r="CN33" s="84">
        <f>SUM(CN34:CN35)</f>
        <v>0</v>
      </c>
      <c r="CO33" s="84"/>
      <c r="CP33" s="84">
        <f>SUM(CP34:CP35)</f>
        <v>0</v>
      </c>
      <c r="CQ33" s="84">
        <f>SUM(CQ34:CQ35)</f>
        <v>0</v>
      </c>
      <c r="CR33" s="84"/>
      <c r="CS33" s="84">
        <f>SUM(CS34:CS35)</f>
        <v>0</v>
      </c>
      <c r="CT33" s="84">
        <f>SUM(CT34:CT35)</f>
        <v>0</v>
      </c>
      <c r="CU33" s="84"/>
      <c r="CV33" s="84">
        <f>SUM(CV34:CV35)</f>
        <v>0</v>
      </c>
      <c r="CW33" s="84">
        <f>SUM(CW34:CW35)</f>
        <v>0</v>
      </c>
      <c r="CX33" s="84"/>
      <c r="CY33" s="73">
        <f t="shared" si="18"/>
        <v>0</v>
      </c>
      <c r="CZ33" s="84">
        <f>SUM(CZ34:CZ35)</f>
        <v>0</v>
      </c>
      <c r="DA33" s="84"/>
      <c r="DB33" s="73">
        <f t="shared" si="19"/>
        <v>0</v>
      </c>
      <c r="DC33" s="84"/>
      <c r="DD33" s="84"/>
      <c r="DE33" s="73">
        <f t="shared" si="15"/>
        <v>0</v>
      </c>
      <c r="DF33" s="84">
        <f>SUM(DF34:DF35)</f>
        <v>0</v>
      </c>
      <c r="DG33" s="84"/>
      <c r="DH33" s="84">
        <f>SUM(DH34:DH35)</f>
        <v>0</v>
      </c>
      <c r="DI33" s="84">
        <f>SUM(DI34:DI35)</f>
        <v>0</v>
      </c>
      <c r="DJ33" s="84"/>
      <c r="DK33" s="84">
        <f>SUM(DK34:DK35)</f>
        <v>0</v>
      </c>
      <c r="DL33" s="84">
        <f>SUM(DL34:DL35)</f>
        <v>0</v>
      </c>
      <c r="DM33" s="84"/>
      <c r="DN33" s="84">
        <f>SUM(DN34:DN35)</f>
        <v>0</v>
      </c>
      <c r="DO33" s="84">
        <f>SUM(DO34:DO35)</f>
        <v>0</v>
      </c>
      <c r="DP33" s="84"/>
      <c r="DQ33" s="84">
        <f>SUM(DQ34:DQ35)</f>
        <v>0</v>
      </c>
      <c r="DR33" s="84">
        <f>SUM(DR34:DR35)</f>
        <v>0</v>
      </c>
      <c r="DS33" s="84"/>
      <c r="DT33" s="84">
        <f>SUM(DT34:DT35)</f>
        <v>0</v>
      </c>
      <c r="DU33" s="84">
        <f>SUM(DU34:DU35)</f>
        <v>0</v>
      </c>
      <c r="DV33" s="84"/>
      <c r="DW33" s="84">
        <f>SUM(DW34:DW35)</f>
        <v>0</v>
      </c>
      <c r="DX33" s="84">
        <f>SUM(DX34:DX35)</f>
        <v>0</v>
      </c>
      <c r="DY33" s="84"/>
      <c r="DZ33" s="84">
        <f>SUM(DZ34:DZ35)</f>
        <v>0</v>
      </c>
      <c r="EA33" s="84">
        <f>SUM(EA34:EA35)</f>
        <v>0</v>
      </c>
      <c r="EB33" s="84"/>
      <c r="EC33" s="84">
        <f>SUM(EC34:EC35)</f>
        <v>0</v>
      </c>
      <c r="ED33" s="84">
        <f>SUM(ED34:ED35)</f>
        <v>0</v>
      </c>
      <c r="EE33" s="84"/>
      <c r="EF33" s="84">
        <f>SUM(EF34:EF35)</f>
        <v>0</v>
      </c>
      <c r="EG33" s="84">
        <f>SUM(EG34:EG35)</f>
        <v>0</v>
      </c>
      <c r="EH33" s="84"/>
      <c r="EI33" s="84">
        <f>SUM(EI34:EI35)</f>
        <v>0</v>
      </c>
      <c r="EJ33" s="84">
        <f>SUM(EJ34:EJ35)</f>
        <v>0</v>
      </c>
      <c r="EK33" s="84"/>
      <c r="EL33" s="84">
        <f>SUM(EL34:EL35)</f>
        <v>0</v>
      </c>
      <c r="EM33" s="84">
        <f>SUM(EM34:EM35)</f>
        <v>0</v>
      </c>
      <c r="EN33" s="84"/>
      <c r="EO33" s="84">
        <f>SUM(EO34:EO35)</f>
        <v>0</v>
      </c>
      <c r="EP33" s="84">
        <f>SUM(EP34:EP35)</f>
        <v>0</v>
      </c>
      <c r="EQ33" s="84"/>
      <c r="ER33" s="84">
        <f>SUM(ER34:ER35)</f>
        <v>0</v>
      </c>
      <c r="ES33" s="84">
        <f>SUM(ES34:ES35)</f>
        <v>0</v>
      </c>
      <c r="ET33" s="84"/>
      <c r="EU33" s="84">
        <f>SUM(EU34:EU35)</f>
        <v>0</v>
      </c>
      <c r="EV33" s="84">
        <f>SUM(EV34:EV35)</f>
        <v>0</v>
      </c>
      <c r="EW33" s="84"/>
      <c r="EX33" s="84">
        <f>SUM(EX34:EX35)</f>
        <v>0</v>
      </c>
      <c r="EY33" s="84">
        <f>SUM(EY34:EY35)</f>
        <v>0</v>
      </c>
      <c r="EZ33" s="84"/>
      <c r="FA33" s="84">
        <f>SUM(FA34:FA35)</f>
        <v>0</v>
      </c>
      <c r="FB33" s="84">
        <f>SUM(FB34:FB35)</f>
        <v>0</v>
      </c>
      <c r="FC33" s="84"/>
      <c r="FD33" s="84">
        <f>SUM(FD34:FD35)</f>
        <v>0</v>
      </c>
      <c r="FE33" s="84">
        <f>SUM(FE34:FE35)</f>
        <v>0</v>
      </c>
      <c r="FF33" s="84"/>
      <c r="FG33" s="84">
        <f>SUM(FG34:FG35)</f>
        <v>0</v>
      </c>
      <c r="FH33" s="84">
        <f>SUM(FH34:FH35)</f>
        <v>0</v>
      </c>
      <c r="FI33" s="84"/>
      <c r="FJ33" s="84">
        <f>SUM(FJ34:FJ35)</f>
        <v>0</v>
      </c>
      <c r="FK33" s="84">
        <f>SUM(FK34:FK35)</f>
        <v>0</v>
      </c>
      <c r="FL33" s="84"/>
      <c r="FM33" s="84">
        <f>SUM(FM34:FM35)</f>
        <v>0</v>
      </c>
      <c r="FN33" s="84">
        <f>SUM(FN34:FN35)</f>
        <v>0</v>
      </c>
      <c r="FO33" s="84"/>
      <c r="FP33" s="84">
        <f>SUM(FP34:FP35)</f>
        <v>0</v>
      </c>
      <c r="FQ33" s="84">
        <f>SUM(FQ34:FQ35)</f>
        <v>0</v>
      </c>
      <c r="FR33" s="84"/>
      <c r="FS33" s="84">
        <f>SUM(FS34:FS35)</f>
        <v>0</v>
      </c>
      <c r="FT33" s="84">
        <f>SUM(FT34:FT35)</f>
        <v>0</v>
      </c>
      <c r="FU33" s="84"/>
      <c r="FV33" s="84">
        <f>SUM(FV34:FV35)</f>
        <v>0</v>
      </c>
      <c r="FW33" s="84">
        <f>SUM(FW34:FW35)</f>
        <v>0</v>
      </c>
      <c r="FX33" s="84"/>
      <c r="FY33" s="84">
        <f>SUM(FY34:FY35)</f>
        <v>0</v>
      </c>
      <c r="FZ33" s="84">
        <f>SUM(FZ34:FZ35)</f>
        <v>0</v>
      </c>
      <c r="GA33" s="84"/>
      <c r="GB33" s="84">
        <f>SUM(GB34:GB35)</f>
        <v>0</v>
      </c>
      <c r="GC33" s="84">
        <f>SUM(GC34:GC35)</f>
        <v>0</v>
      </c>
      <c r="GD33" s="84"/>
      <c r="GE33" s="84">
        <f>SUM(GE34:GE35)</f>
        <v>0</v>
      </c>
      <c r="GF33" s="84">
        <f>SUM(GF34:GF35)</f>
        <v>0</v>
      </c>
      <c r="GG33" s="84"/>
      <c r="GH33" s="84">
        <f>SUM(GH34:GH35)</f>
        <v>0</v>
      </c>
      <c r="GI33" s="84">
        <f>SUM(GI34:GI35)</f>
        <v>0</v>
      </c>
      <c r="GJ33" s="84"/>
      <c r="GK33" s="84">
        <f>SUM(GK34:GK35)</f>
        <v>0</v>
      </c>
      <c r="GL33" s="84">
        <f>SUM(GL34:GL35)</f>
        <v>0</v>
      </c>
      <c r="GM33" s="84"/>
      <c r="GN33" s="84">
        <f>SUM(GN34:GN35)</f>
        <v>0</v>
      </c>
      <c r="GO33" s="84">
        <f>SUM(GO34:GO35)</f>
        <v>0</v>
      </c>
      <c r="GP33" s="84"/>
      <c r="GQ33" s="84">
        <f>SUM(GQ34:GQ35)</f>
        <v>0</v>
      </c>
      <c r="GR33" s="84">
        <f>SUM(GR34:GR35)</f>
        <v>0</v>
      </c>
      <c r="GS33" s="84"/>
      <c r="GT33" s="84">
        <f>SUM(GT34:GT35)</f>
        <v>0</v>
      </c>
      <c r="GU33" s="84">
        <f>SUM(GU34:GU35)</f>
        <v>0</v>
      </c>
      <c r="GV33" s="84"/>
      <c r="GW33" s="84">
        <f>SUM(GW34:GW35)</f>
        <v>0</v>
      </c>
      <c r="GX33" s="84">
        <f>SUM(GX34:GX35)</f>
        <v>0</v>
      </c>
      <c r="GY33" s="84"/>
      <c r="GZ33" s="84">
        <f>SUM(GZ34:GZ35)</f>
        <v>0</v>
      </c>
      <c r="HA33" s="84">
        <f>SUM(HA34:HA35)</f>
        <v>0</v>
      </c>
      <c r="HB33" s="84"/>
      <c r="HC33" s="84">
        <f>SUM(HC34:HC35)</f>
        <v>0</v>
      </c>
      <c r="HD33" s="84">
        <f>SUM(HD34:HD35)</f>
        <v>0</v>
      </c>
      <c r="HE33" s="84"/>
      <c r="HF33" s="84">
        <f>SUM(HF34:HF35)</f>
        <v>0</v>
      </c>
      <c r="HG33" s="84">
        <f>SUM(HG34:HG35)</f>
        <v>0</v>
      </c>
      <c r="HH33" s="84"/>
      <c r="HI33" s="84">
        <f>SUM(HI34:HI35)</f>
        <v>0</v>
      </c>
      <c r="HJ33" s="84">
        <f>SUM(HJ34:HJ35)</f>
        <v>0</v>
      </c>
      <c r="HK33" s="84"/>
      <c r="HL33" s="84">
        <f>SUM(HL34:HL35)</f>
        <v>0</v>
      </c>
      <c r="HM33" s="84">
        <f>SUM(HM34:HM35)</f>
        <v>0</v>
      </c>
      <c r="HN33" s="84"/>
      <c r="HO33" s="84">
        <f>SUM(HO34:HO35)</f>
        <v>0</v>
      </c>
      <c r="HP33" s="84">
        <f>SUM(HP34:HP35)</f>
        <v>0</v>
      </c>
      <c r="HQ33" s="84"/>
      <c r="HR33" s="84">
        <f>SUM(HR34:HR35)</f>
        <v>0</v>
      </c>
      <c r="HS33" s="84">
        <f>SUM(HS34:HS35)</f>
        <v>0</v>
      </c>
      <c r="HT33" s="84"/>
      <c r="HU33" s="84">
        <f>SUM(HU34:HU35)</f>
        <v>0</v>
      </c>
      <c r="HV33" s="84">
        <f>SUM(HV34:HV35)</f>
        <v>0</v>
      </c>
      <c r="HW33" s="84"/>
      <c r="HX33" s="84">
        <f>SUM(HX34:HX35)</f>
        <v>0</v>
      </c>
      <c r="HY33" s="84">
        <f>SUM(HY34:HY35)</f>
        <v>0</v>
      </c>
      <c r="HZ33" s="84"/>
      <c r="IA33" s="84">
        <f>SUM(IA34:IA35)</f>
        <v>0</v>
      </c>
      <c r="IB33" s="84">
        <f>SUM(IB34:IB35)</f>
        <v>0</v>
      </c>
      <c r="IC33" s="84"/>
      <c r="ID33" s="84">
        <f>SUM(ID34:ID35)</f>
        <v>11000</v>
      </c>
      <c r="IE33" s="84">
        <f>SUM(IE34:IE35)</f>
        <v>0</v>
      </c>
      <c r="IF33" s="84"/>
      <c r="IG33" s="84">
        <f>SUM(IG34:IG35)</f>
        <v>11656</v>
      </c>
      <c r="IH33" s="84">
        <f>SUM(IH34:IH35)</f>
        <v>0</v>
      </c>
      <c r="II33" s="84"/>
      <c r="IJ33" s="84">
        <f>SUM(IJ34:IJ35)</f>
        <v>11656</v>
      </c>
      <c r="IK33" s="84">
        <f>SUM(IK34:IK35)</f>
        <v>0</v>
      </c>
      <c r="IL33" s="84"/>
      <c r="IM33" s="84">
        <f>SUM(IM34:IM35)</f>
        <v>0</v>
      </c>
      <c r="IN33" s="84">
        <f>SUM(IN34:IN35)</f>
        <v>0</v>
      </c>
      <c r="IO33" s="84"/>
      <c r="IP33" s="84">
        <f>SUM(IP34:IP35)</f>
        <v>0</v>
      </c>
      <c r="IQ33" s="84">
        <f>SUM(IQ34:IQ35)</f>
        <v>0</v>
      </c>
      <c r="IR33" s="84"/>
      <c r="IS33" s="84">
        <f>SUM(IS34:IS35)</f>
        <v>0</v>
      </c>
      <c r="IT33" s="84">
        <f>SUM(IT34:IT35)</f>
        <v>0</v>
      </c>
      <c r="IU33" s="84"/>
      <c r="IV33" s="84">
        <f>SUM(IV34:IV35)</f>
        <v>0</v>
      </c>
      <c r="IW33" s="84">
        <f>SUM(IW34:IW35)</f>
        <v>0</v>
      </c>
      <c r="IX33" s="84"/>
      <c r="IY33" s="84">
        <f>SUM(IY34:IY35)</f>
        <v>0</v>
      </c>
      <c r="IZ33" s="84">
        <f>SUM(IZ34:IZ35)</f>
        <v>0</v>
      </c>
      <c r="JA33" s="84"/>
      <c r="JB33" s="84">
        <f>SUM(JB34:JB35)</f>
        <v>0</v>
      </c>
      <c r="JC33" s="84">
        <f>SUM(JC34:JC35)</f>
        <v>0</v>
      </c>
      <c r="JD33" s="84"/>
      <c r="JE33" s="84">
        <f>SUM(JE34:JE35)</f>
        <v>0</v>
      </c>
      <c r="JF33" s="84">
        <f>SUM(JF34:JF35)</f>
        <v>0</v>
      </c>
      <c r="JG33" s="84"/>
      <c r="JH33" s="84">
        <f>SUM(JH34:JH35)</f>
        <v>0</v>
      </c>
      <c r="JI33" s="84">
        <f>SUM(JI34:JI35)</f>
        <v>0</v>
      </c>
      <c r="JJ33" s="84"/>
      <c r="JK33" s="84">
        <f>SUM(JK34:JK35)</f>
        <v>0</v>
      </c>
      <c r="JL33" s="84">
        <f>SUM(JL34:JL35)</f>
        <v>0</v>
      </c>
      <c r="JM33" s="84"/>
      <c r="JN33" s="84">
        <f>SUM(JN34:JN35)</f>
        <v>0</v>
      </c>
      <c r="JO33" s="84">
        <f>SUM(JO34:JO35)</f>
        <v>0</v>
      </c>
      <c r="JP33" s="84"/>
      <c r="JQ33" s="84">
        <f>SUM(JQ34:JQ35)</f>
        <v>0</v>
      </c>
      <c r="JR33" s="84">
        <f>SUM(JR34:JR35)</f>
        <v>0</v>
      </c>
      <c r="JS33" s="84"/>
      <c r="JT33" s="84">
        <f>SUM(JT34:JT35)</f>
        <v>0</v>
      </c>
      <c r="JU33" s="84">
        <f>SUM(JU34:JU35)</f>
        <v>0</v>
      </c>
      <c r="JV33" s="84"/>
      <c r="JW33" s="84">
        <f>SUM(JW34:JW35)</f>
        <v>0</v>
      </c>
      <c r="JX33" s="84">
        <f>SUM(JX34:JX35)</f>
        <v>0</v>
      </c>
      <c r="JY33" s="84"/>
      <c r="JZ33" s="84">
        <f>SUM(JZ34:JZ35)</f>
        <v>0</v>
      </c>
      <c r="KA33" s="84">
        <f>SUM(KA34:KA35)</f>
        <v>0</v>
      </c>
      <c r="KB33" s="84"/>
      <c r="KC33" s="84">
        <f>SUM(KC34:KC35)</f>
        <v>0</v>
      </c>
      <c r="KD33" s="84">
        <f>SUM(KD34:KD35)</f>
        <v>0</v>
      </c>
      <c r="KE33" s="84"/>
      <c r="KF33" s="84">
        <f>SUM(KF34:KF35)</f>
        <v>0</v>
      </c>
      <c r="KG33" s="84">
        <f>SUM(KG34:KG35)</f>
        <v>0</v>
      </c>
      <c r="KH33" s="84"/>
      <c r="KI33" s="84">
        <f>SUM(KI34:KI35)</f>
        <v>0</v>
      </c>
      <c r="KJ33" s="84">
        <f>SUM(KJ34:KJ35)</f>
        <v>0</v>
      </c>
      <c r="KK33" s="84"/>
      <c r="KL33" s="84">
        <f>SUM(KL34:KL35)</f>
        <v>0</v>
      </c>
      <c r="KM33" s="84">
        <f>SUM(KM34:KM35)</f>
        <v>0</v>
      </c>
      <c r="KN33" s="84"/>
      <c r="KO33" s="84">
        <f>SUM(KO34:KO35)</f>
        <v>0</v>
      </c>
      <c r="KP33" s="84">
        <f>SUM(KP34:KP35)</f>
        <v>0</v>
      </c>
      <c r="KQ33" s="84"/>
      <c r="KR33" s="84">
        <f>SUM(KR34:KR35)</f>
        <v>0</v>
      </c>
      <c r="KS33" s="84">
        <f>SUM(KS34:KS35)</f>
        <v>0</v>
      </c>
      <c r="KT33" s="84"/>
      <c r="KU33" s="84">
        <f>SUM(KU34:KU35)</f>
        <v>0</v>
      </c>
      <c r="KV33" s="84">
        <f>SUM(KV34:KV35)</f>
        <v>0</v>
      </c>
      <c r="KW33" s="84"/>
      <c r="KX33" s="84">
        <f>SUM(KX34:KX35)</f>
        <v>0</v>
      </c>
      <c r="KY33" s="84">
        <f>SUM(KY34:KY35)</f>
        <v>0</v>
      </c>
      <c r="KZ33" s="84"/>
      <c r="LA33" s="84">
        <f>SUM(LA34:LA35)</f>
        <v>0</v>
      </c>
      <c r="LB33" s="84">
        <f>SUM(LB34:LB35)</f>
        <v>0</v>
      </c>
      <c r="LC33" s="84"/>
      <c r="LD33" s="84">
        <f>SUM(LD34:LD35)</f>
        <v>0</v>
      </c>
      <c r="LE33" s="84">
        <f>SUM(LE34:LE35)</f>
        <v>0</v>
      </c>
      <c r="LF33" s="84"/>
      <c r="LG33" s="84">
        <f>SUM(LG34:LG35)</f>
        <v>0</v>
      </c>
      <c r="LH33" s="84">
        <f>SUM(LH34:LH35)</f>
        <v>0</v>
      </c>
      <c r="LI33" s="84"/>
      <c r="LJ33" s="84">
        <f>SUM(LJ34:LJ35)</f>
        <v>0</v>
      </c>
      <c r="LK33" s="84">
        <f>SUM(LK34:LK35)</f>
        <v>0</v>
      </c>
      <c r="LL33" s="84"/>
      <c r="LM33" s="84">
        <f>SUM(LM34:LM35)</f>
        <v>0</v>
      </c>
      <c r="LN33" s="84">
        <f>SUM(LN34:LN35)</f>
        <v>0</v>
      </c>
      <c r="LO33" s="84"/>
      <c r="LP33" s="84">
        <f>SUM(LP34:LP35)</f>
        <v>0</v>
      </c>
      <c r="LQ33" s="84">
        <f>SUM(LQ34:LQ35)</f>
        <v>0</v>
      </c>
      <c r="LR33" s="84"/>
      <c r="LS33" s="84">
        <f>SUM(LS34:LS35)</f>
        <v>0</v>
      </c>
      <c r="LT33" s="84">
        <f>SUM(LT34:LT35)</f>
        <v>0</v>
      </c>
      <c r="LU33" s="84"/>
      <c r="LV33" s="84">
        <f>SUM(LV34:LV35)</f>
        <v>0</v>
      </c>
      <c r="LW33" s="84">
        <f>SUM(LW34:LW35)</f>
        <v>0</v>
      </c>
      <c r="LX33" s="84"/>
      <c r="LY33" s="84">
        <f>SUM(LY34:LY35)</f>
        <v>0</v>
      </c>
      <c r="LZ33" s="84">
        <f>SUM(LZ34:LZ35)</f>
        <v>0</v>
      </c>
      <c r="MA33" s="84"/>
      <c r="MB33" s="84">
        <f>SUM(MB34:MB35)</f>
        <v>0</v>
      </c>
      <c r="MC33" s="84">
        <f>SUM(MC34:MC35)</f>
        <v>0</v>
      </c>
      <c r="MD33" s="84"/>
      <c r="ME33" s="84">
        <f>SUM(ME34:ME35)</f>
        <v>0</v>
      </c>
      <c r="MF33" s="84">
        <f>SUM(MF34:MF35)</f>
        <v>0</v>
      </c>
      <c r="MG33" s="84"/>
      <c r="MH33" s="84">
        <f>SUM(MH34:MH35)</f>
        <v>0</v>
      </c>
      <c r="MI33" s="84">
        <f>SUM(MI34:MI35)</f>
        <v>0</v>
      </c>
      <c r="MJ33" s="84"/>
      <c r="MK33" s="84">
        <f>SUM(MK34:MK35)</f>
        <v>0</v>
      </c>
      <c r="ML33" s="84">
        <f>SUM(ML34:ML35)</f>
        <v>0</v>
      </c>
      <c r="MM33" s="84"/>
      <c r="MN33" s="84">
        <f>SUM(MN34:MN35)</f>
        <v>0</v>
      </c>
      <c r="MO33" s="84">
        <f>SUM(MO34:MO35)</f>
        <v>0</v>
      </c>
      <c r="MP33" s="84"/>
      <c r="MQ33" s="84">
        <f>SUM(MQ34:MQ35)</f>
        <v>0</v>
      </c>
      <c r="MR33" s="84">
        <f>SUM(MR34:MR35)</f>
        <v>0</v>
      </c>
      <c r="MS33" s="84"/>
      <c r="MT33" s="84">
        <f>SUM(MT34:MT35)</f>
        <v>0</v>
      </c>
      <c r="MU33" s="84">
        <f>SUM(MU34:MU35)</f>
        <v>0</v>
      </c>
      <c r="MV33" s="84"/>
      <c r="MW33" s="84">
        <f>SUM(MW34:MW35)</f>
        <v>0</v>
      </c>
      <c r="MX33" s="84">
        <f>SUM(MX34:MX35)</f>
        <v>0</v>
      </c>
      <c r="MY33" s="84"/>
      <c r="MZ33" s="84">
        <f>SUM(MZ34:MZ35)</f>
        <v>0</v>
      </c>
      <c r="NA33" s="84">
        <f>SUM(NA34:NA35)</f>
        <v>0</v>
      </c>
      <c r="NB33" s="84"/>
      <c r="NC33" s="84">
        <f>SUM(NC34:NC35)</f>
        <v>0</v>
      </c>
      <c r="ND33" s="84">
        <f>SUM(ND34:ND35)</f>
        <v>0</v>
      </c>
      <c r="NE33" s="84"/>
      <c r="NF33" s="84">
        <f>SUM(NF34:NF35)</f>
        <v>0</v>
      </c>
      <c r="NG33" s="84">
        <f>SUM(NG34:NG35)</f>
        <v>0</v>
      </c>
      <c r="NH33" s="84"/>
      <c r="NI33" s="84">
        <f>SUM(NI34:NI35)</f>
        <v>0</v>
      </c>
      <c r="NJ33" s="84">
        <f>SUM(NJ34:NJ35)</f>
        <v>0</v>
      </c>
      <c r="NK33" s="84"/>
      <c r="NL33" s="84">
        <f>SUM(NL34:NL35)</f>
        <v>0</v>
      </c>
      <c r="NM33" s="84">
        <f>SUM(NM34:NM35)</f>
        <v>0</v>
      </c>
      <c r="NN33" s="84"/>
      <c r="NO33" s="84">
        <f>SUM(NO34:NO35)</f>
        <v>0</v>
      </c>
      <c r="NP33" s="84">
        <f>SUM(NP34:NP35)</f>
        <v>0</v>
      </c>
      <c r="NQ33" s="84"/>
      <c r="NR33" s="84">
        <f>SUM(NR34:NR35)</f>
        <v>0</v>
      </c>
      <c r="NS33" s="84">
        <f>SUM(NS34:NS35)</f>
        <v>0</v>
      </c>
      <c r="NT33" s="84"/>
      <c r="NU33" s="84">
        <f>SUM(NU34:NU35)</f>
        <v>0</v>
      </c>
      <c r="NV33" s="84">
        <f>SUM(NV34:NV35)</f>
        <v>0</v>
      </c>
      <c r="NW33" s="84"/>
      <c r="NX33" s="84">
        <f>SUM(NX34:NX35)</f>
        <v>0</v>
      </c>
      <c r="NY33" s="84">
        <f>SUM(NY34:NY35)</f>
        <v>0</v>
      </c>
      <c r="NZ33" s="84"/>
      <c r="OA33" s="84">
        <f>SUM(OA34:OA35)</f>
        <v>0</v>
      </c>
      <c r="OB33" s="84">
        <f>SUM(OB34:OB35)</f>
        <v>0</v>
      </c>
      <c r="OC33" s="84"/>
      <c r="OD33" s="84">
        <f>SUM(OD34:OD35)</f>
        <v>0</v>
      </c>
      <c r="OE33" s="84">
        <f>SUM(OE34:OE35)</f>
        <v>0</v>
      </c>
      <c r="OF33" s="84"/>
      <c r="OG33" s="84">
        <f>SUM(OG34:OG35)</f>
        <v>0</v>
      </c>
      <c r="OH33" s="84">
        <f>SUM(OH34:OH35)</f>
        <v>0</v>
      </c>
      <c r="OI33" s="84"/>
      <c r="OJ33" s="84">
        <f>SUM(OJ34:OJ35)</f>
        <v>0</v>
      </c>
      <c r="OK33" s="84">
        <f>SUM(OK34:OK35)</f>
        <v>0</v>
      </c>
      <c r="OL33" s="84"/>
      <c r="OM33" s="84">
        <f>SUM(OM34:OM35)</f>
        <v>0</v>
      </c>
      <c r="ON33" s="84">
        <f>SUM(ON34:ON35)</f>
        <v>0</v>
      </c>
      <c r="OO33" s="84"/>
      <c r="OP33" s="84">
        <f>SUM(OP34:OP35)</f>
        <v>0</v>
      </c>
      <c r="OQ33" s="84">
        <f>SUM(OQ34:OQ35)</f>
        <v>0</v>
      </c>
      <c r="OR33" s="84"/>
      <c r="OS33" s="84">
        <f>SUM(OS34:OS35)</f>
        <v>0</v>
      </c>
      <c r="OT33" s="84">
        <f>SUM(OT34:OT35)</f>
        <v>0</v>
      </c>
      <c r="OU33" s="84"/>
      <c r="OV33" s="84">
        <f>SUM(OV34:OV35)</f>
        <v>0</v>
      </c>
      <c r="OW33" s="84">
        <f>SUM(OW34:OW35)</f>
        <v>0</v>
      </c>
      <c r="OX33" s="84"/>
      <c r="OY33" s="84">
        <f>SUM(OY34:OY35)</f>
        <v>0</v>
      </c>
      <c r="OZ33" s="85">
        <f>SUM(OZ34:OZ35)</f>
        <v>0</v>
      </c>
      <c r="PA33" s="84"/>
      <c r="PB33" s="68">
        <f t="shared" si="8"/>
        <v>11000</v>
      </c>
      <c r="PC33" s="68">
        <f t="shared" si="3"/>
        <v>0</v>
      </c>
      <c r="PD33" s="84"/>
      <c r="PE33" s="68">
        <f t="shared" si="4"/>
        <v>11656</v>
      </c>
      <c r="PF33" s="68">
        <f t="shared" si="4"/>
        <v>0</v>
      </c>
      <c r="PG33" s="68"/>
      <c r="PH33" s="68">
        <f t="shared" si="9"/>
        <v>11656</v>
      </c>
      <c r="PI33" s="68">
        <f t="shared" si="9"/>
        <v>0</v>
      </c>
      <c r="PJ33" s="84"/>
      <c r="PK33" s="7"/>
      <c r="PL33" s="7"/>
    </row>
    <row r="34" spans="1:428">
      <c r="A34" s="1"/>
      <c r="B34" s="83"/>
      <c r="C34" s="83"/>
      <c r="D34" s="1"/>
      <c r="E34" s="1"/>
      <c r="F34" s="83" t="s">
        <v>146</v>
      </c>
      <c r="G34" s="87" t="s">
        <v>162</v>
      </c>
      <c r="H34" s="87"/>
      <c r="I34" s="58" t="s">
        <v>161</v>
      </c>
      <c r="J34" s="68">
        <f t="shared" si="0"/>
        <v>0</v>
      </c>
      <c r="K34" s="68">
        <f t="shared" si="0"/>
        <v>0</v>
      </c>
      <c r="L34" s="68"/>
      <c r="M34" s="69">
        <f t="shared" si="5"/>
        <v>0</v>
      </c>
      <c r="N34" s="68">
        <f t="shared" si="1"/>
        <v>0</v>
      </c>
      <c r="O34" s="68">
        <f t="shared" si="1"/>
        <v>0</v>
      </c>
      <c r="P34" s="68"/>
      <c r="Q34" s="69">
        <f t="shared" si="6"/>
        <v>0</v>
      </c>
      <c r="R34" s="68">
        <f t="shared" si="2"/>
        <v>0</v>
      </c>
      <c r="S34" s="68">
        <f t="shared" si="2"/>
        <v>0</v>
      </c>
      <c r="T34" s="68"/>
      <c r="U34" s="69">
        <f t="shared" si="7"/>
        <v>0</v>
      </c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3">
        <f t="shared" si="16"/>
        <v>0</v>
      </c>
      <c r="BG34" s="76"/>
      <c r="BH34" s="76"/>
      <c r="BI34" s="73">
        <f t="shared" si="17"/>
        <v>0</v>
      </c>
      <c r="BJ34" s="76"/>
      <c r="BK34" s="76"/>
      <c r="BL34" s="73">
        <f t="shared" si="14"/>
        <v>0</v>
      </c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3">
        <f t="shared" si="18"/>
        <v>0</v>
      </c>
      <c r="CZ34" s="76"/>
      <c r="DA34" s="76"/>
      <c r="DB34" s="73">
        <f t="shared" si="19"/>
        <v>0</v>
      </c>
      <c r="DC34" s="76"/>
      <c r="DD34" s="76"/>
      <c r="DE34" s="73">
        <f t="shared" si="15"/>
        <v>0</v>
      </c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  <c r="IQ34" s="76"/>
      <c r="IR34" s="76"/>
      <c r="IS34" s="76"/>
      <c r="IT34" s="76"/>
      <c r="IU34" s="76"/>
      <c r="IV34" s="76"/>
      <c r="IW34" s="76"/>
      <c r="IX34" s="76"/>
      <c r="IY34" s="76"/>
      <c r="IZ34" s="76"/>
      <c r="JA34" s="76"/>
      <c r="JB34" s="76"/>
      <c r="JC34" s="76"/>
      <c r="JD34" s="76"/>
      <c r="JE34" s="76"/>
      <c r="JF34" s="76"/>
      <c r="JG34" s="76"/>
      <c r="JH34" s="76"/>
      <c r="JI34" s="76"/>
      <c r="JJ34" s="76"/>
      <c r="JK34" s="76"/>
      <c r="JL34" s="76"/>
      <c r="JM34" s="76"/>
      <c r="JN34" s="76"/>
      <c r="JO34" s="76"/>
      <c r="JP34" s="76"/>
      <c r="JQ34" s="76"/>
      <c r="JR34" s="76"/>
      <c r="JS34" s="76"/>
      <c r="JT34" s="76"/>
      <c r="JU34" s="76"/>
      <c r="JV34" s="76"/>
      <c r="JW34" s="76"/>
      <c r="JX34" s="76"/>
      <c r="JY34" s="76"/>
      <c r="JZ34" s="76"/>
      <c r="KA34" s="76"/>
      <c r="KB34" s="76"/>
      <c r="KC34" s="76"/>
      <c r="KD34" s="76"/>
      <c r="KE34" s="76"/>
      <c r="KF34" s="76"/>
      <c r="KG34" s="76"/>
      <c r="KH34" s="76"/>
      <c r="KI34" s="76"/>
      <c r="KJ34" s="76"/>
      <c r="KK34" s="76"/>
      <c r="KL34" s="76"/>
      <c r="KM34" s="76"/>
      <c r="KN34" s="76"/>
      <c r="KO34" s="76"/>
      <c r="KP34" s="76"/>
      <c r="KQ34" s="76"/>
      <c r="KR34" s="76"/>
      <c r="KS34" s="76"/>
      <c r="KT34" s="76"/>
      <c r="KU34" s="76"/>
      <c r="KV34" s="76"/>
      <c r="KW34" s="76"/>
      <c r="KX34" s="76"/>
      <c r="KY34" s="76"/>
      <c r="KZ34" s="76"/>
      <c r="LA34" s="76"/>
      <c r="LB34" s="76"/>
      <c r="LC34" s="76"/>
      <c r="LD34" s="76"/>
      <c r="LE34" s="76"/>
      <c r="LF34" s="76"/>
      <c r="LG34" s="76"/>
      <c r="LH34" s="76"/>
      <c r="LI34" s="76"/>
      <c r="LJ34" s="76"/>
      <c r="LK34" s="76"/>
      <c r="LL34" s="76"/>
      <c r="LM34" s="76"/>
      <c r="LN34" s="76"/>
      <c r="LO34" s="76"/>
      <c r="LP34" s="76"/>
      <c r="LQ34" s="76"/>
      <c r="LR34" s="76"/>
      <c r="LS34" s="76"/>
      <c r="LT34" s="76"/>
      <c r="LU34" s="76"/>
      <c r="LV34" s="76"/>
      <c r="LW34" s="76"/>
      <c r="LX34" s="76"/>
      <c r="LY34" s="76"/>
      <c r="LZ34" s="76"/>
      <c r="MA34" s="76"/>
      <c r="MB34" s="76"/>
      <c r="MC34" s="76"/>
      <c r="MD34" s="76"/>
      <c r="ME34" s="76"/>
      <c r="MF34" s="76"/>
      <c r="MG34" s="76"/>
      <c r="MH34" s="76"/>
      <c r="MI34" s="76"/>
      <c r="MJ34" s="76"/>
      <c r="MK34" s="76"/>
      <c r="ML34" s="76"/>
      <c r="MM34" s="76"/>
      <c r="MN34" s="76"/>
      <c r="MO34" s="76"/>
      <c r="MP34" s="76"/>
      <c r="MQ34" s="76"/>
      <c r="MR34" s="76"/>
      <c r="MS34" s="76"/>
      <c r="MT34" s="76"/>
      <c r="MU34" s="76"/>
      <c r="MV34" s="76"/>
      <c r="MW34" s="76"/>
      <c r="MX34" s="76"/>
      <c r="MY34" s="76"/>
      <c r="MZ34" s="76"/>
      <c r="NA34" s="76"/>
      <c r="NB34" s="76"/>
      <c r="NC34" s="76"/>
      <c r="ND34" s="76"/>
      <c r="NE34" s="76"/>
      <c r="NF34" s="76"/>
      <c r="NG34" s="76"/>
      <c r="NH34" s="76"/>
      <c r="NI34" s="76"/>
      <c r="NJ34" s="76"/>
      <c r="NK34" s="76"/>
      <c r="NL34" s="76"/>
      <c r="NM34" s="76"/>
      <c r="NN34" s="76"/>
      <c r="NO34" s="76"/>
      <c r="NP34" s="76"/>
      <c r="NQ34" s="76"/>
      <c r="NR34" s="76"/>
      <c r="NS34" s="76"/>
      <c r="NT34" s="76"/>
      <c r="NU34" s="76"/>
      <c r="NV34" s="76"/>
      <c r="NW34" s="76"/>
      <c r="NX34" s="76"/>
      <c r="NY34" s="76"/>
      <c r="NZ34" s="76"/>
      <c r="OA34" s="76"/>
      <c r="OB34" s="76"/>
      <c r="OC34" s="76"/>
      <c r="OD34" s="76"/>
      <c r="OE34" s="76"/>
      <c r="OF34" s="76"/>
      <c r="OG34" s="76"/>
      <c r="OH34" s="76"/>
      <c r="OI34" s="76"/>
      <c r="OJ34" s="76"/>
      <c r="OK34" s="76"/>
      <c r="OL34" s="76"/>
      <c r="OM34" s="76"/>
      <c r="ON34" s="76"/>
      <c r="OO34" s="76"/>
      <c r="OP34" s="76"/>
      <c r="OQ34" s="76"/>
      <c r="OR34" s="76"/>
      <c r="OS34" s="76"/>
      <c r="OT34" s="76"/>
      <c r="OU34" s="76"/>
      <c r="OV34" s="76"/>
      <c r="OW34" s="76"/>
      <c r="OX34" s="76"/>
      <c r="OY34" s="76"/>
      <c r="OZ34" s="78"/>
      <c r="PA34" s="76"/>
      <c r="PB34" s="68">
        <f t="shared" si="8"/>
        <v>0</v>
      </c>
      <c r="PC34" s="68">
        <f t="shared" si="3"/>
        <v>0</v>
      </c>
      <c r="PD34" s="76"/>
      <c r="PE34" s="68">
        <f t="shared" si="4"/>
        <v>0</v>
      </c>
      <c r="PF34" s="68">
        <f t="shared" si="4"/>
        <v>0</v>
      </c>
      <c r="PG34" s="68"/>
      <c r="PH34" s="68">
        <f t="shared" si="9"/>
        <v>0</v>
      </c>
      <c r="PI34" s="68">
        <f t="shared" si="9"/>
        <v>0</v>
      </c>
      <c r="PJ34" s="76"/>
      <c r="PK34" s="7"/>
      <c r="PL34" s="7"/>
    </row>
    <row r="35" spans="1:428">
      <c r="A35" s="83"/>
      <c r="B35" s="1"/>
      <c r="C35" s="1"/>
      <c r="D35" s="1"/>
      <c r="E35" s="83"/>
      <c r="F35" s="83" t="s">
        <v>146</v>
      </c>
      <c r="G35" s="87" t="s">
        <v>163</v>
      </c>
      <c r="H35" s="87"/>
      <c r="I35" s="58" t="s">
        <v>161</v>
      </c>
      <c r="J35" s="68">
        <f t="shared" si="0"/>
        <v>11000</v>
      </c>
      <c r="K35" s="68">
        <f t="shared" si="0"/>
        <v>0</v>
      </c>
      <c r="L35" s="68"/>
      <c r="M35" s="69">
        <f t="shared" si="5"/>
        <v>11000</v>
      </c>
      <c r="N35" s="68">
        <f t="shared" si="1"/>
        <v>11656</v>
      </c>
      <c r="O35" s="68">
        <f t="shared" si="1"/>
        <v>0</v>
      </c>
      <c r="P35" s="68"/>
      <c r="Q35" s="69">
        <f t="shared" si="6"/>
        <v>11656</v>
      </c>
      <c r="R35" s="68">
        <f t="shared" si="2"/>
        <v>11656</v>
      </c>
      <c r="S35" s="68">
        <f t="shared" si="2"/>
        <v>0</v>
      </c>
      <c r="T35" s="68"/>
      <c r="U35" s="69">
        <f t="shared" si="7"/>
        <v>11656</v>
      </c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3">
        <f t="shared" si="16"/>
        <v>0</v>
      </c>
      <c r="BG35" s="76"/>
      <c r="BH35" s="76"/>
      <c r="BI35" s="73">
        <f t="shared" si="17"/>
        <v>0</v>
      </c>
      <c r="BJ35" s="76"/>
      <c r="BK35" s="76"/>
      <c r="BL35" s="73">
        <f t="shared" si="14"/>
        <v>0</v>
      </c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3">
        <f t="shared" si="18"/>
        <v>0</v>
      </c>
      <c r="CZ35" s="76"/>
      <c r="DA35" s="76"/>
      <c r="DB35" s="73">
        <f t="shared" si="19"/>
        <v>0</v>
      </c>
      <c r="DC35" s="76"/>
      <c r="DD35" s="76"/>
      <c r="DE35" s="73">
        <f t="shared" si="15"/>
        <v>0</v>
      </c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>
        <v>11000</v>
      </c>
      <c r="IE35" s="76"/>
      <c r="IF35" s="76"/>
      <c r="IG35" s="76">
        <v>11656</v>
      </c>
      <c r="IH35" s="76"/>
      <c r="II35" s="76"/>
      <c r="IJ35" s="76">
        <v>11656</v>
      </c>
      <c r="IK35" s="76"/>
      <c r="IL35" s="76"/>
      <c r="IM35" s="76"/>
      <c r="IN35" s="76"/>
      <c r="IO35" s="76"/>
      <c r="IP35" s="76"/>
      <c r="IQ35" s="76"/>
      <c r="IR35" s="76"/>
      <c r="IS35" s="76"/>
      <c r="IT35" s="76"/>
      <c r="IU35" s="76"/>
      <c r="IV35" s="76"/>
      <c r="IW35" s="76"/>
      <c r="IX35" s="76"/>
      <c r="IY35" s="76"/>
      <c r="IZ35" s="76"/>
      <c r="JA35" s="76"/>
      <c r="JB35" s="76"/>
      <c r="JC35" s="76"/>
      <c r="JD35" s="76"/>
      <c r="JE35" s="76"/>
      <c r="JF35" s="76"/>
      <c r="JG35" s="76"/>
      <c r="JH35" s="76"/>
      <c r="JI35" s="76"/>
      <c r="JJ35" s="76"/>
      <c r="JK35" s="76"/>
      <c r="JL35" s="76"/>
      <c r="JM35" s="76"/>
      <c r="JN35" s="76"/>
      <c r="JO35" s="76"/>
      <c r="JP35" s="76"/>
      <c r="JQ35" s="76"/>
      <c r="JR35" s="76"/>
      <c r="JS35" s="76"/>
      <c r="JT35" s="76"/>
      <c r="JU35" s="76"/>
      <c r="JV35" s="76"/>
      <c r="JW35" s="76"/>
      <c r="JX35" s="76"/>
      <c r="JY35" s="76"/>
      <c r="JZ35" s="76"/>
      <c r="KA35" s="76"/>
      <c r="KB35" s="76"/>
      <c r="KC35" s="76"/>
      <c r="KD35" s="76"/>
      <c r="KE35" s="76"/>
      <c r="KF35" s="76"/>
      <c r="KG35" s="76"/>
      <c r="KH35" s="76"/>
      <c r="KI35" s="76"/>
      <c r="KJ35" s="76"/>
      <c r="KK35" s="76"/>
      <c r="KL35" s="76"/>
      <c r="KM35" s="76"/>
      <c r="KN35" s="76"/>
      <c r="KO35" s="76"/>
      <c r="KP35" s="76"/>
      <c r="KQ35" s="76"/>
      <c r="KR35" s="76"/>
      <c r="KS35" s="76"/>
      <c r="KT35" s="76"/>
      <c r="KU35" s="76"/>
      <c r="KV35" s="76"/>
      <c r="KW35" s="76"/>
      <c r="KX35" s="76"/>
      <c r="KY35" s="76"/>
      <c r="KZ35" s="76"/>
      <c r="LA35" s="76"/>
      <c r="LB35" s="76"/>
      <c r="LC35" s="76"/>
      <c r="LD35" s="76"/>
      <c r="LE35" s="76"/>
      <c r="LF35" s="76"/>
      <c r="LG35" s="76"/>
      <c r="LH35" s="76"/>
      <c r="LI35" s="76"/>
      <c r="LJ35" s="76"/>
      <c r="LK35" s="76"/>
      <c r="LL35" s="76"/>
      <c r="LM35" s="76"/>
      <c r="LN35" s="76"/>
      <c r="LO35" s="76"/>
      <c r="LP35" s="76"/>
      <c r="LQ35" s="76"/>
      <c r="LR35" s="76"/>
      <c r="LS35" s="76"/>
      <c r="LT35" s="76"/>
      <c r="LU35" s="76"/>
      <c r="LV35" s="76"/>
      <c r="LW35" s="76"/>
      <c r="LX35" s="76"/>
      <c r="LY35" s="76"/>
      <c r="LZ35" s="76"/>
      <c r="MA35" s="76"/>
      <c r="MB35" s="76"/>
      <c r="MC35" s="76"/>
      <c r="MD35" s="76"/>
      <c r="ME35" s="76"/>
      <c r="MF35" s="76"/>
      <c r="MG35" s="76"/>
      <c r="MH35" s="76"/>
      <c r="MI35" s="76"/>
      <c r="MJ35" s="76"/>
      <c r="MK35" s="76"/>
      <c r="ML35" s="76"/>
      <c r="MM35" s="76"/>
      <c r="MN35" s="76"/>
      <c r="MO35" s="76"/>
      <c r="MP35" s="76"/>
      <c r="MQ35" s="76"/>
      <c r="MR35" s="76"/>
      <c r="MS35" s="76"/>
      <c r="MT35" s="76"/>
      <c r="MU35" s="76"/>
      <c r="MV35" s="76"/>
      <c r="MW35" s="76"/>
      <c r="MX35" s="76"/>
      <c r="MY35" s="76"/>
      <c r="MZ35" s="76"/>
      <c r="NA35" s="76"/>
      <c r="NB35" s="76"/>
      <c r="NC35" s="76"/>
      <c r="ND35" s="76"/>
      <c r="NE35" s="76"/>
      <c r="NF35" s="76"/>
      <c r="NG35" s="76"/>
      <c r="NH35" s="76"/>
      <c r="NI35" s="76"/>
      <c r="NJ35" s="76"/>
      <c r="NK35" s="76"/>
      <c r="NL35" s="76"/>
      <c r="NM35" s="76"/>
      <c r="NN35" s="76"/>
      <c r="NO35" s="76"/>
      <c r="NP35" s="76"/>
      <c r="NQ35" s="76"/>
      <c r="NR35" s="76"/>
      <c r="NS35" s="76"/>
      <c r="NT35" s="76"/>
      <c r="NU35" s="76"/>
      <c r="NV35" s="76"/>
      <c r="NW35" s="76"/>
      <c r="NX35" s="76"/>
      <c r="NY35" s="76"/>
      <c r="NZ35" s="76"/>
      <c r="OA35" s="76"/>
      <c r="OB35" s="76"/>
      <c r="OC35" s="76"/>
      <c r="OD35" s="76"/>
      <c r="OE35" s="76"/>
      <c r="OF35" s="76"/>
      <c r="OG35" s="76"/>
      <c r="OH35" s="76"/>
      <c r="OI35" s="76"/>
      <c r="OJ35" s="76"/>
      <c r="OK35" s="76"/>
      <c r="OL35" s="76"/>
      <c r="OM35" s="76"/>
      <c r="ON35" s="76"/>
      <c r="OO35" s="76"/>
      <c r="OP35" s="76"/>
      <c r="OQ35" s="76"/>
      <c r="OR35" s="76"/>
      <c r="OS35" s="76"/>
      <c r="OT35" s="76"/>
      <c r="OU35" s="76"/>
      <c r="OV35" s="76"/>
      <c r="OW35" s="76"/>
      <c r="OX35" s="76"/>
      <c r="OY35" s="76"/>
      <c r="OZ35" s="78"/>
      <c r="PA35" s="76"/>
      <c r="PB35" s="68">
        <f t="shared" si="8"/>
        <v>11000</v>
      </c>
      <c r="PC35" s="68">
        <f t="shared" si="3"/>
        <v>0</v>
      </c>
      <c r="PD35" s="76"/>
      <c r="PE35" s="68">
        <f t="shared" si="4"/>
        <v>11656</v>
      </c>
      <c r="PF35" s="68">
        <f t="shared" si="4"/>
        <v>0</v>
      </c>
      <c r="PG35" s="68"/>
      <c r="PH35" s="68">
        <f t="shared" si="9"/>
        <v>11656</v>
      </c>
      <c r="PI35" s="68">
        <f t="shared" si="9"/>
        <v>0</v>
      </c>
      <c r="PJ35" s="76"/>
      <c r="PK35" s="7"/>
      <c r="PL35" s="7"/>
    </row>
    <row r="36" spans="1:428">
      <c r="A36" s="83"/>
      <c r="B36" s="83"/>
      <c r="C36" s="83"/>
      <c r="D36" s="1"/>
      <c r="E36" s="67">
        <v>3</v>
      </c>
      <c r="F36" s="1" t="s">
        <v>164</v>
      </c>
      <c r="G36" s="67"/>
      <c r="H36" s="67"/>
      <c r="I36" s="58" t="s">
        <v>165</v>
      </c>
      <c r="J36" s="68">
        <f t="shared" si="0"/>
        <v>90000</v>
      </c>
      <c r="K36" s="68">
        <f t="shared" si="0"/>
        <v>0</v>
      </c>
      <c r="L36" s="68"/>
      <c r="M36" s="69">
        <f t="shared" si="5"/>
        <v>90000</v>
      </c>
      <c r="N36" s="68">
        <f t="shared" si="1"/>
        <v>94638</v>
      </c>
      <c r="O36" s="68">
        <f t="shared" si="1"/>
        <v>0</v>
      </c>
      <c r="P36" s="68"/>
      <c r="Q36" s="69">
        <f t="shared" si="6"/>
        <v>94638</v>
      </c>
      <c r="R36" s="68">
        <f t="shared" si="2"/>
        <v>94638</v>
      </c>
      <c r="S36" s="68">
        <f t="shared" si="2"/>
        <v>0</v>
      </c>
      <c r="T36" s="68"/>
      <c r="U36" s="69">
        <f t="shared" si="7"/>
        <v>94638</v>
      </c>
      <c r="V36" s="84">
        <f>SUM(V37:V39)</f>
        <v>0</v>
      </c>
      <c r="W36" s="84">
        <f>SUM(W37:W39)</f>
        <v>0</v>
      </c>
      <c r="X36" s="84"/>
      <c r="Y36" s="84">
        <f>SUM(Y37:Y39)</f>
        <v>0</v>
      </c>
      <c r="Z36" s="84">
        <f>SUM(Z37:Z39)</f>
        <v>0</v>
      </c>
      <c r="AA36" s="84"/>
      <c r="AB36" s="84">
        <f>SUM(AB37:AB39)</f>
        <v>0</v>
      </c>
      <c r="AC36" s="84">
        <f>SUM(AC37:AC39)</f>
        <v>0</v>
      </c>
      <c r="AD36" s="84"/>
      <c r="AE36" s="84">
        <f>SUM(AE37:AE39)</f>
        <v>0</v>
      </c>
      <c r="AF36" s="84">
        <f>SUM(AF37:AF39)</f>
        <v>0</v>
      </c>
      <c r="AG36" s="84"/>
      <c r="AH36" s="84">
        <f>SUM(AH37:AH39)</f>
        <v>0</v>
      </c>
      <c r="AI36" s="84">
        <f>SUM(AI37:AI39)</f>
        <v>0</v>
      </c>
      <c r="AJ36" s="84"/>
      <c r="AK36" s="84">
        <f>SUM(AK37:AK39)</f>
        <v>0</v>
      </c>
      <c r="AL36" s="84">
        <f>SUM(AL37:AL39)</f>
        <v>0</v>
      </c>
      <c r="AM36" s="84"/>
      <c r="AN36" s="84">
        <f>SUM(AN37:AN39)</f>
        <v>0</v>
      </c>
      <c r="AO36" s="84">
        <f>SUM(AO37:AO39)</f>
        <v>0</v>
      </c>
      <c r="AP36" s="84"/>
      <c r="AQ36" s="84">
        <f>SUM(AQ37:AQ39)</f>
        <v>0</v>
      </c>
      <c r="AR36" s="84">
        <f>SUM(AR37:AR39)</f>
        <v>0</v>
      </c>
      <c r="AS36" s="84"/>
      <c r="AT36" s="84">
        <f>SUM(AT37:AT39)</f>
        <v>0</v>
      </c>
      <c r="AU36" s="84">
        <f>SUM(AU37:AU39)</f>
        <v>0</v>
      </c>
      <c r="AV36" s="84"/>
      <c r="AW36" s="84">
        <f>SUM(AW37:AW39)</f>
        <v>0</v>
      </c>
      <c r="AX36" s="84">
        <f>SUM(AX37:AX39)</f>
        <v>0</v>
      </c>
      <c r="AY36" s="84"/>
      <c r="AZ36" s="84">
        <f>SUM(AZ37:AZ39)</f>
        <v>0</v>
      </c>
      <c r="BA36" s="84">
        <f>SUM(BA37:BA39)</f>
        <v>0</v>
      </c>
      <c r="BB36" s="84"/>
      <c r="BC36" s="84">
        <f>SUM(BC37:BC39)</f>
        <v>0</v>
      </c>
      <c r="BD36" s="84">
        <f>SUM(BD37:BD39)</f>
        <v>0</v>
      </c>
      <c r="BE36" s="84"/>
      <c r="BF36" s="73">
        <f t="shared" si="16"/>
        <v>0</v>
      </c>
      <c r="BG36" s="84">
        <f>SUM(BG37:BG39)</f>
        <v>0</v>
      </c>
      <c r="BH36" s="84"/>
      <c r="BI36" s="73">
        <f t="shared" si="17"/>
        <v>0</v>
      </c>
      <c r="BJ36" s="84">
        <f>SUM(BJ37:BJ39)</f>
        <v>0</v>
      </c>
      <c r="BK36" s="84"/>
      <c r="BL36" s="73">
        <f t="shared" si="14"/>
        <v>0</v>
      </c>
      <c r="BM36" s="84">
        <f>SUM(BM37:BM39)</f>
        <v>0</v>
      </c>
      <c r="BN36" s="84"/>
      <c r="BO36" s="84">
        <f>SUM(BO37:BO39)</f>
        <v>0</v>
      </c>
      <c r="BP36" s="84">
        <f>SUM(BP37:BP39)</f>
        <v>0</v>
      </c>
      <c r="BQ36" s="84"/>
      <c r="BR36" s="84">
        <f>SUM(BR37:BR39)</f>
        <v>0</v>
      </c>
      <c r="BS36" s="84">
        <f>SUM(BS37:BS39)</f>
        <v>0</v>
      </c>
      <c r="BT36" s="84"/>
      <c r="BU36" s="84">
        <f>SUM(BU37:BU39)</f>
        <v>0</v>
      </c>
      <c r="BV36" s="84">
        <f>SUM(BV37:BV39)</f>
        <v>0</v>
      </c>
      <c r="BW36" s="84"/>
      <c r="BX36" s="84">
        <f>SUM(BX37:BX39)</f>
        <v>0</v>
      </c>
      <c r="BY36" s="84">
        <f>SUM(BY37:BY39)</f>
        <v>0</v>
      </c>
      <c r="BZ36" s="84"/>
      <c r="CA36" s="84">
        <f>SUM(CA37:CA39)</f>
        <v>0</v>
      </c>
      <c r="CB36" s="84">
        <f>SUM(CB37:CB39)</f>
        <v>0</v>
      </c>
      <c r="CC36" s="84"/>
      <c r="CD36" s="84">
        <f>SUM(CD37:CD39)</f>
        <v>0</v>
      </c>
      <c r="CE36" s="84">
        <f>SUM(CE37:CE39)</f>
        <v>0</v>
      </c>
      <c r="CF36" s="84"/>
      <c r="CG36" s="84">
        <f>SUM(CG37:CG39)</f>
        <v>0</v>
      </c>
      <c r="CH36" s="84">
        <f>SUM(CH37:CH39)</f>
        <v>0</v>
      </c>
      <c r="CI36" s="84"/>
      <c r="CJ36" s="84">
        <f>SUM(CJ37:CJ39)</f>
        <v>0</v>
      </c>
      <c r="CK36" s="84">
        <f>SUM(CK37:CK39)</f>
        <v>0</v>
      </c>
      <c r="CL36" s="84"/>
      <c r="CM36" s="84">
        <f>SUM(CM37:CM39)</f>
        <v>0</v>
      </c>
      <c r="CN36" s="84">
        <f>SUM(CN37:CN39)</f>
        <v>0</v>
      </c>
      <c r="CO36" s="84"/>
      <c r="CP36" s="84">
        <f>SUM(CP37:CP39)</f>
        <v>0</v>
      </c>
      <c r="CQ36" s="84">
        <f>SUM(CQ37:CQ39)</f>
        <v>0</v>
      </c>
      <c r="CR36" s="84"/>
      <c r="CS36" s="84">
        <f>SUM(CS37:CS39)</f>
        <v>0</v>
      </c>
      <c r="CT36" s="84">
        <f>SUM(CT37:CT39)</f>
        <v>0</v>
      </c>
      <c r="CU36" s="84"/>
      <c r="CV36" s="84">
        <f>SUM(CV37:CV39)</f>
        <v>0</v>
      </c>
      <c r="CW36" s="84">
        <f>SUM(CW37:CW39)</f>
        <v>0</v>
      </c>
      <c r="CX36" s="84"/>
      <c r="CY36" s="73">
        <f t="shared" si="18"/>
        <v>0</v>
      </c>
      <c r="CZ36" s="84">
        <f>SUM(CZ37:CZ39)</f>
        <v>0</v>
      </c>
      <c r="DA36" s="84"/>
      <c r="DB36" s="73">
        <f t="shared" si="19"/>
        <v>0</v>
      </c>
      <c r="DC36" s="84"/>
      <c r="DD36" s="84"/>
      <c r="DE36" s="73">
        <f t="shared" si="15"/>
        <v>0</v>
      </c>
      <c r="DF36" s="84">
        <f>SUM(DF37:DF39)</f>
        <v>0</v>
      </c>
      <c r="DG36" s="84"/>
      <c r="DH36" s="84">
        <f>SUM(DH37:DH39)</f>
        <v>0</v>
      </c>
      <c r="DI36" s="84">
        <f>SUM(DI37:DI39)</f>
        <v>0</v>
      </c>
      <c r="DJ36" s="84"/>
      <c r="DK36" s="84">
        <f>SUM(DK37:DK39)</f>
        <v>0</v>
      </c>
      <c r="DL36" s="84">
        <f>SUM(DL37:DL39)</f>
        <v>0</v>
      </c>
      <c r="DM36" s="84"/>
      <c r="DN36" s="84">
        <f>SUM(DN37:DN39)</f>
        <v>0</v>
      </c>
      <c r="DO36" s="84">
        <f>SUM(DO37:DO39)</f>
        <v>0</v>
      </c>
      <c r="DP36" s="84"/>
      <c r="DQ36" s="84">
        <f>SUM(DQ37:DQ39)</f>
        <v>0</v>
      </c>
      <c r="DR36" s="84">
        <f>SUM(DR37:DR39)</f>
        <v>0</v>
      </c>
      <c r="DS36" s="84"/>
      <c r="DT36" s="84">
        <f>SUM(DT37:DT39)</f>
        <v>0</v>
      </c>
      <c r="DU36" s="84">
        <f>SUM(DU37:DU39)</f>
        <v>0</v>
      </c>
      <c r="DV36" s="84"/>
      <c r="DW36" s="84">
        <f>SUM(DW37:DW39)</f>
        <v>0</v>
      </c>
      <c r="DX36" s="84">
        <f>SUM(DX37:DX39)</f>
        <v>0</v>
      </c>
      <c r="DY36" s="84"/>
      <c r="DZ36" s="84">
        <f>SUM(DZ37:DZ39)</f>
        <v>0</v>
      </c>
      <c r="EA36" s="84">
        <f>SUM(EA37:EA39)</f>
        <v>0</v>
      </c>
      <c r="EB36" s="84"/>
      <c r="EC36" s="84">
        <f>SUM(EC37:EC39)</f>
        <v>0</v>
      </c>
      <c r="ED36" s="84">
        <f>SUM(ED37:ED39)</f>
        <v>0</v>
      </c>
      <c r="EE36" s="84"/>
      <c r="EF36" s="84">
        <f>SUM(EF37:EF39)</f>
        <v>0</v>
      </c>
      <c r="EG36" s="84">
        <f>SUM(EG37:EG39)</f>
        <v>0</v>
      </c>
      <c r="EH36" s="84"/>
      <c r="EI36" s="84">
        <f>SUM(EI37:EI39)</f>
        <v>0</v>
      </c>
      <c r="EJ36" s="84">
        <f>SUM(EJ37:EJ39)</f>
        <v>0</v>
      </c>
      <c r="EK36" s="84"/>
      <c r="EL36" s="84">
        <f>SUM(EL37:EL39)</f>
        <v>0</v>
      </c>
      <c r="EM36" s="84">
        <f>SUM(EM37:EM39)</f>
        <v>0</v>
      </c>
      <c r="EN36" s="84"/>
      <c r="EO36" s="84">
        <f>SUM(EO37:EO39)</f>
        <v>0</v>
      </c>
      <c r="EP36" s="84">
        <f>SUM(EP37:EP39)</f>
        <v>0</v>
      </c>
      <c r="EQ36" s="84"/>
      <c r="ER36" s="84">
        <f>SUM(ER37:ER39)</f>
        <v>0</v>
      </c>
      <c r="ES36" s="84">
        <f>SUM(ES37:ES39)</f>
        <v>0</v>
      </c>
      <c r="ET36" s="84"/>
      <c r="EU36" s="84">
        <f>SUM(EU37:EU39)</f>
        <v>0</v>
      </c>
      <c r="EV36" s="84">
        <f>SUM(EV37:EV39)</f>
        <v>0</v>
      </c>
      <c r="EW36" s="84"/>
      <c r="EX36" s="84">
        <f>SUM(EX37:EX39)</f>
        <v>0</v>
      </c>
      <c r="EY36" s="84">
        <f>SUM(EY37:EY39)</f>
        <v>0</v>
      </c>
      <c r="EZ36" s="84"/>
      <c r="FA36" s="84">
        <f>SUM(FA37:FA39)</f>
        <v>0</v>
      </c>
      <c r="FB36" s="84">
        <f>SUM(FB37:FB39)</f>
        <v>0</v>
      </c>
      <c r="FC36" s="84"/>
      <c r="FD36" s="84">
        <f>SUM(FD37:FD39)</f>
        <v>0</v>
      </c>
      <c r="FE36" s="84">
        <f>SUM(FE37:FE39)</f>
        <v>0</v>
      </c>
      <c r="FF36" s="84"/>
      <c r="FG36" s="84">
        <f>SUM(FG37:FG39)</f>
        <v>0</v>
      </c>
      <c r="FH36" s="84">
        <f>SUM(FH37:FH39)</f>
        <v>0</v>
      </c>
      <c r="FI36" s="84"/>
      <c r="FJ36" s="84">
        <f>SUM(FJ37:FJ39)</f>
        <v>0</v>
      </c>
      <c r="FK36" s="84">
        <f>SUM(FK37:FK39)</f>
        <v>0</v>
      </c>
      <c r="FL36" s="84"/>
      <c r="FM36" s="84">
        <f>SUM(FM37:FM39)</f>
        <v>0</v>
      </c>
      <c r="FN36" s="84">
        <f>SUM(FN37:FN39)</f>
        <v>0</v>
      </c>
      <c r="FO36" s="84"/>
      <c r="FP36" s="84">
        <f>SUM(FP37:FP39)</f>
        <v>0</v>
      </c>
      <c r="FQ36" s="84">
        <f>SUM(FQ37:FQ39)</f>
        <v>0</v>
      </c>
      <c r="FR36" s="84"/>
      <c r="FS36" s="84">
        <f>SUM(FS37:FS39)</f>
        <v>0</v>
      </c>
      <c r="FT36" s="84">
        <f>SUM(FT37:FT39)</f>
        <v>0</v>
      </c>
      <c r="FU36" s="84"/>
      <c r="FV36" s="84">
        <f>SUM(FV37:FV39)</f>
        <v>0</v>
      </c>
      <c r="FW36" s="84">
        <f>SUM(FW37:FW39)</f>
        <v>0</v>
      </c>
      <c r="FX36" s="84"/>
      <c r="FY36" s="84">
        <f>SUM(FY37:FY39)</f>
        <v>0</v>
      </c>
      <c r="FZ36" s="84">
        <f>SUM(FZ37:FZ39)</f>
        <v>0</v>
      </c>
      <c r="GA36" s="84"/>
      <c r="GB36" s="84">
        <f>SUM(GB37:GB39)</f>
        <v>0</v>
      </c>
      <c r="GC36" s="84">
        <f>SUM(GC37:GC39)</f>
        <v>0</v>
      </c>
      <c r="GD36" s="84"/>
      <c r="GE36" s="84">
        <f>SUM(GE37:GE39)</f>
        <v>0</v>
      </c>
      <c r="GF36" s="84">
        <f>SUM(GF37:GF39)</f>
        <v>0</v>
      </c>
      <c r="GG36" s="84"/>
      <c r="GH36" s="84">
        <f>SUM(GH37:GH39)</f>
        <v>0</v>
      </c>
      <c r="GI36" s="84">
        <f>SUM(GI37:GI39)</f>
        <v>0</v>
      </c>
      <c r="GJ36" s="84"/>
      <c r="GK36" s="84">
        <f>SUM(GK37:GK39)</f>
        <v>0</v>
      </c>
      <c r="GL36" s="84">
        <f>SUM(GL37:GL39)</f>
        <v>0</v>
      </c>
      <c r="GM36" s="84"/>
      <c r="GN36" s="84">
        <f>SUM(GN37:GN39)</f>
        <v>0</v>
      </c>
      <c r="GO36" s="84">
        <f>SUM(GO37:GO39)</f>
        <v>0</v>
      </c>
      <c r="GP36" s="84"/>
      <c r="GQ36" s="84">
        <f>SUM(GQ37:GQ39)</f>
        <v>0</v>
      </c>
      <c r="GR36" s="84">
        <f>SUM(GR37:GR39)</f>
        <v>0</v>
      </c>
      <c r="GS36" s="84"/>
      <c r="GT36" s="84">
        <f>SUM(GT37:GT39)</f>
        <v>0</v>
      </c>
      <c r="GU36" s="84">
        <f>SUM(GU37:GU39)</f>
        <v>0</v>
      </c>
      <c r="GV36" s="84"/>
      <c r="GW36" s="84">
        <f>SUM(GW37:GW39)</f>
        <v>0</v>
      </c>
      <c r="GX36" s="84">
        <f>SUM(GX37:GX39)</f>
        <v>0</v>
      </c>
      <c r="GY36" s="84"/>
      <c r="GZ36" s="84">
        <f>SUM(GZ37:GZ39)</f>
        <v>0</v>
      </c>
      <c r="HA36" s="84">
        <f>SUM(HA37:HA39)</f>
        <v>0</v>
      </c>
      <c r="HB36" s="84"/>
      <c r="HC36" s="84">
        <f>SUM(HC37:HC39)</f>
        <v>0</v>
      </c>
      <c r="HD36" s="84">
        <f>SUM(HD37:HD39)</f>
        <v>0</v>
      </c>
      <c r="HE36" s="84"/>
      <c r="HF36" s="84">
        <f>SUM(HF37:HF39)</f>
        <v>0</v>
      </c>
      <c r="HG36" s="84">
        <f>SUM(HG37:HG39)</f>
        <v>0</v>
      </c>
      <c r="HH36" s="84"/>
      <c r="HI36" s="84">
        <f>SUM(HI37:HI39)</f>
        <v>0</v>
      </c>
      <c r="HJ36" s="84">
        <f>SUM(HJ37:HJ39)</f>
        <v>0</v>
      </c>
      <c r="HK36" s="84"/>
      <c r="HL36" s="84">
        <f>SUM(HL37:HL39)</f>
        <v>0</v>
      </c>
      <c r="HM36" s="84">
        <f>SUM(HM37:HM39)</f>
        <v>0</v>
      </c>
      <c r="HN36" s="84"/>
      <c r="HO36" s="84">
        <f>SUM(HO37:HO39)</f>
        <v>0</v>
      </c>
      <c r="HP36" s="84">
        <f>SUM(HP37:HP39)</f>
        <v>0</v>
      </c>
      <c r="HQ36" s="84"/>
      <c r="HR36" s="84">
        <f>SUM(HR37:HR39)</f>
        <v>0</v>
      </c>
      <c r="HS36" s="84">
        <f>SUM(HS37:HS39)</f>
        <v>0</v>
      </c>
      <c r="HT36" s="84"/>
      <c r="HU36" s="84">
        <f>SUM(HU37:HU39)</f>
        <v>0</v>
      </c>
      <c r="HV36" s="84">
        <f>SUM(HV37:HV39)</f>
        <v>0</v>
      </c>
      <c r="HW36" s="84"/>
      <c r="HX36" s="84">
        <f>SUM(HX37:HX39)</f>
        <v>0</v>
      </c>
      <c r="HY36" s="84">
        <f>SUM(HY37:HY39)</f>
        <v>0</v>
      </c>
      <c r="HZ36" s="84"/>
      <c r="IA36" s="84">
        <f>SUM(IA37:IA39)</f>
        <v>0</v>
      </c>
      <c r="IB36" s="84">
        <f>SUM(IB37:IB39)</f>
        <v>0</v>
      </c>
      <c r="IC36" s="84"/>
      <c r="ID36" s="84">
        <f>SUM(ID37:ID39)</f>
        <v>90000</v>
      </c>
      <c r="IE36" s="84">
        <f>SUM(IE37:IE39)</f>
        <v>0</v>
      </c>
      <c r="IF36" s="84"/>
      <c r="IG36" s="84">
        <f>SUM(IG37:IG39)</f>
        <v>94638</v>
      </c>
      <c r="IH36" s="84">
        <f>SUM(IH37:IH39)</f>
        <v>0</v>
      </c>
      <c r="II36" s="84"/>
      <c r="IJ36" s="84">
        <f>SUM(IJ37:IJ39)</f>
        <v>94638</v>
      </c>
      <c r="IK36" s="84">
        <f>SUM(IK37:IK39)</f>
        <v>0</v>
      </c>
      <c r="IL36" s="84"/>
      <c r="IM36" s="84">
        <f>SUM(IM37:IM39)</f>
        <v>0</v>
      </c>
      <c r="IN36" s="84">
        <f>SUM(IN37:IN39)</f>
        <v>0</v>
      </c>
      <c r="IO36" s="84"/>
      <c r="IP36" s="84">
        <f>SUM(IP37:IP39)</f>
        <v>0</v>
      </c>
      <c r="IQ36" s="84">
        <f>SUM(IQ37:IQ39)</f>
        <v>0</v>
      </c>
      <c r="IR36" s="84"/>
      <c r="IS36" s="84">
        <f>SUM(IS37:IS39)</f>
        <v>0</v>
      </c>
      <c r="IT36" s="84">
        <f>SUM(IT37:IT39)</f>
        <v>0</v>
      </c>
      <c r="IU36" s="84"/>
      <c r="IV36" s="84">
        <f>SUM(IV37:IV39)</f>
        <v>0</v>
      </c>
      <c r="IW36" s="84">
        <f>SUM(IW37:IW39)</f>
        <v>0</v>
      </c>
      <c r="IX36" s="84"/>
      <c r="IY36" s="84">
        <f>SUM(IY37:IY39)</f>
        <v>0</v>
      </c>
      <c r="IZ36" s="84">
        <f>SUM(IZ37:IZ39)</f>
        <v>0</v>
      </c>
      <c r="JA36" s="84"/>
      <c r="JB36" s="84">
        <f>SUM(JB37:JB39)</f>
        <v>0</v>
      </c>
      <c r="JC36" s="84">
        <f>SUM(JC37:JC39)</f>
        <v>0</v>
      </c>
      <c r="JD36" s="84"/>
      <c r="JE36" s="84">
        <f>SUM(JE37:JE39)</f>
        <v>0</v>
      </c>
      <c r="JF36" s="84">
        <f>SUM(JF37:JF39)</f>
        <v>0</v>
      </c>
      <c r="JG36" s="84"/>
      <c r="JH36" s="84">
        <f>SUM(JH37:JH39)</f>
        <v>0</v>
      </c>
      <c r="JI36" s="84">
        <f>SUM(JI37:JI39)</f>
        <v>0</v>
      </c>
      <c r="JJ36" s="84"/>
      <c r="JK36" s="84">
        <f>SUM(JK37:JK39)</f>
        <v>0</v>
      </c>
      <c r="JL36" s="84">
        <f>SUM(JL37:JL39)</f>
        <v>0</v>
      </c>
      <c r="JM36" s="84"/>
      <c r="JN36" s="84">
        <f>SUM(JN37:JN39)</f>
        <v>0</v>
      </c>
      <c r="JO36" s="84">
        <f>SUM(JO37:JO39)</f>
        <v>0</v>
      </c>
      <c r="JP36" s="84"/>
      <c r="JQ36" s="84">
        <f>SUM(JQ37:JQ39)</f>
        <v>0</v>
      </c>
      <c r="JR36" s="84">
        <f>SUM(JR37:JR39)</f>
        <v>0</v>
      </c>
      <c r="JS36" s="84"/>
      <c r="JT36" s="84">
        <f>SUM(JT37:JT39)</f>
        <v>0</v>
      </c>
      <c r="JU36" s="84">
        <f>SUM(JU37:JU39)</f>
        <v>0</v>
      </c>
      <c r="JV36" s="84"/>
      <c r="JW36" s="84">
        <f>SUM(JW37:JW39)</f>
        <v>0</v>
      </c>
      <c r="JX36" s="84">
        <f>SUM(JX37:JX39)</f>
        <v>0</v>
      </c>
      <c r="JY36" s="84"/>
      <c r="JZ36" s="84">
        <f>SUM(JZ37:JZ39)</f>
        <v>0</v>
      </c>
      <c r="KA36" s="84">
        <f>SUM(KA37:KA39)</f>
        <v>0</v>
      </c>
      <c r="KB36" s="84"/>
      <c r="KC36" s="84">
        <f>SUM(KC37:KC39)</f>
        <v>0</v>
      </c>
      <c r="KD36" s="84">
        <f>SUM(KD37:KD39)</f>
        <v>0</v>
      </c>
      <c r="KE36" s="84"/>
      <c r="KF36" s="84">
        <f>SUM(KF37:KF39)</f>
        <v>0</v>
      </c>
      <c r="KG36" s="84">
        <f>SUM(KG37:KG39)</f>
        <v>0</v>
      </c>
      <c r="KH36" s="84"/>
      <c r="KI36" s="84">
        <f>SUM(KI37:KI39)</f>
        <v>0</v>
      </c>
      <c r="KJ36" s="84">
        <f>SUM(KJ37:KJ39)</f>
        <v>0</v>
      </c>
      <c r="KK36" s="84"/>
      <c r="KL36" s="84">
        <f>SUM(KL37:KL39)</f>
        <v>0</v>
      </c>
      <c r="KM36" s="84">
        <f>SUM(KM37:KM39)</f>
        <v>0</v>
      </c>
      <c r="KN36" s="84"/>
      <c r="KO36" s="84">
        <f>SUM(KO37:KO39)</f>
        <v>0</v>
      </c>
      <c r="KP36" s="84">
        <f>SUM(KP37:KP39)</f>
        <v>0</v>
      </c>
      <c r="KQ36" s="84"/>
      <c r="KR36" s="84">
        <f>SUM(KR37:KR39)</f>
        <v>0</v>
      </c>
      <c r="KS36" s="84">
        <f>SUM(KS37:KS39)</f>
        <v>0</v>
      </c>
      <c r="KT36" s="84"/>
      <c r="KU36" s="84">
        <f>SUM(KU37:KU39)</f>
        <v>0</v>
      </c>
      <c r="KV36" s="84">
        <f>SUM(KV37:KV39)</f>
        <v>0</v>
      </c>
      <c r="KW36" s="84"/>
      <c r="KX36" s="84">
        <f>SUM(KX37:KX39)</f>
        <v>0</v>
      </c>
      <c r="KY36" s="84">
        <f>SUM(KY37:KY39)</f>
        <v>0</v>
      </c>
      <c r="KZ36" s="84"/>
      <c r="LA36" s="84">
        <f>SUM(LA37:LA39)</f>
        <v>0</v>
      </c>
      <c r="LB36" s="84">
        <f>SUM(LB37:LB39)</f>
        <v>0</v>
      </c>
      <c r="LC36" s="84"/>
      <c r="LD36" s="84">
        <f>SUM(LD37:LD39)</f>
        <v>0</v>
      </c>
      <c r="LE36" s="84">
        <f>SUM(LE37:LE39)</f>
        <v>0</v>
      </c>
      <c r="LF36" s="84"/>
      <c r="LG36" s="84">
        <f>SUM(LG37:LG39)</f>
        <v>0</v>
      </c>
      <c r="LH36" s="84">
        <f>SUM(LH37:LH39)</f>
        <v>0</v>
      </c>
      <c r="LI36" s="84"/>
      <c r="LJ36" s="84">
        <f>SUM(LJ37:LJ39)</f>
        <v>0</v>
      </c>
      <c r="LK36" s="84">
        <f>SUM(LK37:LK39)</f>
        <v>0</v>
      </c>
      <c r="LL36" s="84"/>
      <c r="LM36" s="84">
        <f>SUM(LM37:LM39)</f>
        <v>0</v>
      </c>
      <c r="LN36" s="84">
        <f>SUM(LN37:LN39)</f>
        <v>0</v>
      </c>
      <c r="LO36" s="84"/>
      <c r="LP36" s="84">
        <f>SUM(LP37:LP39)</f>
        <v>0</v>
      </c>
      <c r="LQ36" s="84">
        <f>SUM(LQ37:LQ39)</f>
        <v>0</v>
      </c>
      <c r="LR36" s="84"/>
      <c r="LS36" s="84">
        <f>SUM(LS37:LS39)</f>
        <v>0</v>
      </c>
      <c r="LT36" s="84">
        <f>SUM(LT37:LT39)</f>
        <v>0</v>
      </c>
      <c r="LU36" s="84"/>
      <c r="LV36" s="84">
        <f>SUM(LV37:LV39)</f>
        <v>0</v>
      </c>
      <c r="LW36" s="84">
        <f>SUM(LW37:LW39)</f>
        <v>0</v>
      </c>
      <c r="LX36" s="84"/>
      <c r="LY36" s="84">
        <f>SUM(LY37:LY39)</f>
        <v>0</v>
      </c>
      <c r="LZ36" s="84">
        <f>SUM(LZ37:LZ39)</f>
        <v>0</v>
      </c>
      <c r="MA36" s="84"/>
      <c r="MB36" s="84">
        <f>SUM(MB37:MB39)</f>
        <v>0</v>
      </c>
      <c r="MC36" s="84">
        <f>SUM(MC37:MC39)</f>
        <v>0</v>
      </c>
      <c r="MD36" s="84"/>
      <c r="ME36" s="84">
        <f>SUM(ME37:ME39)</f>
        <v>0</v>
      </c>
      <c r="MF36" s="84">
        <f>SUM(MF37:MF39)</f>
        <v>0</v>
      </c>
      <c r="MG36" s="84"/>
      <c r="MH36" s="84">
        <f>SUM(MH37:MH39)</f>
        <v>0</v>
      </c>
      <c r="MI36" s="84">
        <f>SUM(MI37:MI39)</f>
        <v>0</v>
      </c>
      <c r="MJ36" s="84"/>
      <c r="MK36" s="84">
        <f>SUM(MK37:MK39)</f>
        <v>0</v>
      </c>
      <c r="ML36" s="84">
        <f>SUM(ML37:ML39)</f>
        <v>0</v>
      </c>
      <c r="MM36" s="84"/>
      <c r="MN36" s="84">
        <f>SUM(MN37:MN39)</f>
        <v>0</v>
      </c>
      <c r="MO36" s="84">
        <f>SUM(MO37:MO39)</f>
        <v>0</v>
      </c>
      <c r="MP36" s="84"/>
      <c r="MQ36" s="84">
        <f>SUM(MQ37:MQ39)</f>
        <v>0</v>
      </c>
      <c r="MR36" s="84">
        <f>SUM(MR37:MR39)</f>
        <v>0</v>
      </c>
      <c r="MS36" s="84"/>
      <c r="MT36" s="84">
        <f>SUM(MT37:MT39)</f>
        <v>0</v>
      </c>
      <c r="MU36" s="84">
        <f>SUM(MU37:MU39)</f>
        <v>0</v>
      </c>
      <c r="MV36" s="84"/>
      <c r="MW36" s="84">
        <f>SUM(MW37:MW39)</f>
        <v>0</v>
      </c>
      <c r="MX36" s="84">
        <f>SUM(MX37:MX39)</f>
        <v>0</v>
      </c>
      <c r="MY36" s="84"/>
      <c r="MZ36" s="84">
        <f>SUM(MZ37:MZ39)</f>
        <v>0</v>
      </c>
      <c r="NA36" s="84">
        <f>SUM(NA37:NA39)</f>
        <v>0</v>
      </c>
      <c r="NB36" s="84"/>
      <c r="NC36" s="84">
        <f>SUM(NC37:NC39)</f>
        <v>0</v>
      </c>
      <c r="ND36" s="84">
        <f>SUM(ND37:ND39)</f>
        <v>0</v>
      </c>
      <c r="NE36" s="84"/>
      <c r="NF36" s="84">
        <f>SUM(NF37:NF39)</f>
        <v>0</v>
      </c>
      <c r="NG36" s="84">
        <f>SUM(NG37:NG39)</f>
        <v>0</v>
      </c>
      <c r="NH36" s="84"/>
      <c r="NI36" s="84">
        <f>SUM(NI37:NI39)</f>
        <v>0</v>
      </c>
      <c r="NJ36" s="84">
        <f>SUM(NJ37:NJ39)</f>
        <v>0</v>
      </c>
      <c r="NK36" s="84"/>
      <c r="NL36" s="84">
        <f>SUM(NL37:NL39)</f>
        <v>0</v>
      </c>
      <c r="NM36" s="84">
        <f>SUM(NM37:NM39)</f>
        <v>0</v>
      </c>
      <c r="NN36" s="84"/>
      <c r="NO36" s="84">
        <f>SUM(NO37:NO39)</f>
        <v>0</v>
      </c>
      <c r="NP36" s="84">
        <f>SUM(NP37:NP39)</f>
        <v>0</v>
      </c>
      <c r="NQ36" s="84"/>
      <c r="NR36" s="84">
        <f>SUM(NR37:NR39)</f>
        <v>0</v>
      </c>
      <c r="NS36" s="84">
        <f>SUM(NS37:NS39)</f>
        <v>0</v>
      </c>
      <c r="NT36" s="84"/>
      <c r="NU36" s="84">
        <f>SUM(NU37:NU39)</f>
        <v>0</v>
      </c>
      <c r="NV36" s="84">
        <f>SUM(NV37:NV39)</f>
        <v>0</v>
      </c>
      <c r="NW36" s="84"/>
      <c r="NX36" s="84">
        <f>SUM(NX37:NX39)</f>
        <v>0</v>
      </c>
      <c r="NY36" s="84">
        <f>SUM(NY37:NY39)</f>
        <v>0</v>
      </c>
      <c r="NZ36" s="84"/>
      <c r="OA36" s="84">
        <f>SUM(OA37:OA39)</f>
        <v>0</v>
      </c>
      <c r="OB36" s="84">
        <f>SUM(OB37:OB39)</f>
        <v>0</v>
      </c>
      <c r="OC36" s="84"/>
      <c r="OD36" s="84">
        <f>SUM(OD37:OD39)</f>
        <v>0</v>
      </c>
      <c r="OE36" s="84">
        <f>SUM(OE37:OE39)</f>
        <v>0</v>
      </c>
      <c r="OF36" s="84"/>
      <c r="OG36" s="84">
        <f>SUM(OG37:OG39)</f>
        <v>0</v>
      </c>
      <c r="OH36" s="84">
        <f>SUM(OH37:OH39)</f>
        <v>0</v>
      </c>
      <c r="OI36" s="84"/>
      <c r="OJ36" s="84">
        <f>SUM(OJ37:OJ39)</f>
        <v>0</v>
      </c>
      <c r="OK36" s="84">
        <f>SUM(OK37:OK39)</f>
        <v>0</v>
      </c>
      <c r="OL36" s="84"/>
      <c r="OM36" s="84">
        <f>SUM(OM37:OM39)</f>
        <v>0</v>
      </c>
      <c r="ON36" s="84">
        <f>SUM(ON37:ON39)</f>
        <v>0</v>
      </c>
      <c r="OO36" s="84"/>
      <c r="OP36" s="84">
        <f>SUM(OP37:OP39)</f>
        <v>0</v>
      </c>
      <c r="OQ36" s="84">
        <f>SUM(OQ37:OQ39)</f>
        <v>0</v>
      </c>
      <c r="OR36" s="84"/>
      <c r="OS36" s="84">
        <f>SUM(OS37:OS39)</f>
        <v>0</v>
      </c>
      <c r="OT36" s="84">
        <f>SUM(OT37:OT39)</f>
        <v>0</v>
      </c>
      <c r="OU36" s="84"/>
      <c r="OV36" s="84">
        <f>SUM(OV37:OV39)</f>
        <v>0</v>
      </c>
      <c r="OW36" s="84">
        <f>SUM(OW37:OW39)</f>
        <v>0</v>
      </c>
      <c r="OX36" s="84"/>
      <c r="OY36" s="84">
        <f>SUM(OY37:OY39)</f>
        <v>0</v>
      </c>
      <c r="OZ36" s="85">
        <f>SUM(OZ37:OZ39)</f>
        <v>0</v>
      </c>
      <c r="PA36" s="84"/>
      <c r="PB36" s="68">
        <f t="shared" si="8"/>
        <v>90000</v>
      </c>
      <c r="PC36" s="68">
        <f t="shared" si="3"/>
        <v>0</v>
      </c>
      <c r="PD36" s="84"/>
      <c r="PE36" s="68">
        <f t="shared" si="4"/>
        <v>94638</v>
      </c>
      <c r="PF36" s="68">
        <f t="shared" si="4"/>
        <v>0</v>
      </c>
      <c r="PG36" s="68"/>
      <c r="PH36" s="68">
        <f t="shared" si="9"/>
        <v>94638</v>
      </c>
      <c r="PI36" s="68">
        <f t="shared" si="9"/>
        <v>0</v>
      </c>
      <c r="PJ36" s="84"/>
      <c r="PK36" s="7"/>
      <c r="PL36" s="7"/>
    </row>
    <row r="37" spans="1:428">
      <c r="A37" s="83"/>
      <c r="B37" s="83"/>
      <c r="C37" s="83"/>
      <c r="D37" s="1"/>
      <c r="E37" s="83"/>
      <c r="F37" s="83" t="s">
        <v>146</v>
      </c>
      <c r="G37" s="87" t="s">
        <v>166</v>
      </c>
      <c r="H37" s="87"/>
      <c r="I37" s="58" t="s">
        <v>165</v>
      </c>
      <c r="J37" s="68">
        <f t="shared" si="0"/>
        <v>90000</v>
      </c>
      <c r="K37" s="68">
        <f t="shared" si="0"/>
        <v>0</v>
      </c>
      <c r="L37" s="68"/>
      <c r="M37" s="69">
        <f t="shared" si="5"/>
        <v>90000</v>
      </c>
      <c r="N37" s="68">
        <f t="shared" si="1"/>
        <v>94538</v>
      </c>
      <c r="O37" s="68">
        <f t="shared" si="1"/>
        <v>0</v>
      </c>
      <c r="P37" s="68"/>
      <c r="Q37" s="69">
        <f t="shared" si="6"/>
        <v>94538</v>
      </c>
      <c r="R37" s="68">
        <f t="shared" si="2"/>
        <v>94538</v>
      </c>
      <c r="S37" s="68">
        <f t="shared" si="2"/>
        <v>0</v>
      </c>
      <c r="T37" s="68"/>
      <c r="U37" s="69">
        <f t="shared" si="7"/>
        <v>94538</v>
      </c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3">
        <f t="shared" si="16"/>
        <v>0</v>
      </c>
      <c r="BG37" s="76"/>
      <c r="BH37" s="76"/>
      <c r="BI37" s="73">
        <f t="shared" si="17"/>
        <v>0</v>
      </c>
      <c r="BJ37" s="76"/>
      <c r="BK37" s="76"/>
      <c r="BL37" s="73">
        <f t="shared" si="14"/>
        <v>0</v>
      </c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3">
        <f t="shared" si="18"/>
        <v>0</v>
      </c>
      <c r="CZ37" s="76"/>
      <c r="DA37" s="76"/>
      <c r="DB37" s="73">
        <f t="shared" si="19"/>
        <v>0</v>
      </c>
      <c r="DC37" s="76"/>
      <c r="DD37" s="76"/>
      <c r="DE37" s="73">
        <f t="shared" si="15"/>
        <v>0</v>
      </c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>
        <v>90000</v>
      </c>
      <c r="IE37" s="76"/>
      <c r="IF37" s="76"/>
      <c r="IG37" s="76">
        <v>94538</v>
      </c>
      <c r="IH37" s="76"/>
      <c r="II37" s="76"/>
      <c r="IJ37" s="76">
        <v>94538</v>
      </c>
      <c r="IK37" s="76"/>
      <c r="IL37" s="76"/>
      <c r="IM37" s="76"/>
      <c r="IN37" s="76"/>
      <c r="IO37" s="76"/>
      <c r="IP37" s="76"/>
      <c r="IQ37" s="76"/>
      <c r="IR37" s="76"/>
      <c r="IS37" s="76"/>
      <c r="IT37" s="76"/>
      <c r="IU37" s="76"/>
      <c r="IV37" s="76"/>
      <c r="IW37" s="76"/>
      <c r="IX37" s="76"/>
      <c r="IY37" s="76"/>
      <c r="IZ37" s="76"/>
      <c r="JA37" s="76"/>
      <c r="JB37" s="76"/>
      <c r="JC37" s="76"/>
      <c r="JD37" s="76"/>
      <c r="JE37" s="76"/>
      <c r="JF37" s="76"/>
      <c r="JG37" s="76"/>
      <c r="JH37" s="76"/>
      <c r="JI37" s="76"/>
      <c r="JJ37" s="76"/>
      <c r="JK37" s="76"/>
      <c r="JL37" s="76"/>
      <c r="JM37" s="76"/>
      <c r="JN37" s="76"/>
      <c r="JO37" s="76"/>
      <c r="JP37" s="76"/>
      <c r="JQ37" s="76"/>
      <c r="JR37" s="76"/>
      <c r="JS37" s="76"/>
      <c r="JT37" s="76"/>
      <c r="JU37" s="76"/>
      <c r="JV37" s="76"/>
      <c r="JW37" s="76"/>
      <c r="JX37" s="76"/>
      <c r="JY37" s="76"/>
      <c r="JZ37" s="76"/>
      <c r="KA37" s="76"/>
      <c r="KB37" s="76"/>
      <c r="KC37" s="76"/>
      <c r="KD37" s="76"/>
      <c r="KE37" s="76"/>
      <c r="KF37" s="76"/>
      <c r="KG37" s="76"/>
      <c r="KH37" s="76"/>
      <c r="KI37" s="76"/>
      <c r="KJ37" s="76"/>
      <c r="KK37" s="76"/>
      <c r="KL37" s="76"/>
      <c r="KM37" s="76"/>
      <c r="KN37" s="76"/>
      <c r="KO37" s="76"/>
      <c r="KP37" s="76"/>
      <c r="KQ37" s="76"/>
      <c r="KR37" s="76"/>
      <c r="KS37" s="76"/>
      <c r="KT37" s="76"/>
      <c r="KU37" s="76"/>
      <c r="KV37" s="76"/>
      <c r="KW37" s="76"/>
      <c r="KX37" s="76"/>
      <c r="KY37" s="76"/>
      <c r="KZ37" s="76"/>
      <c r="LA37" s="76"/>
      <c r="LB37" s="76"/>
      <c r="LC37" s="76"/>
      <c r="LD37" s="76"/>
      <c r="LE37" s="76"/>
      <c r="LF37" s="76"/>
      <c r="LG37" s="76"/>
      <c r="LH37" s="76"/>
      <c r="LI37" s="76"/>
      <c r="LJ37" s="76"/>
      <c r="LK37" s="76"/>
      <c r="LL37" s="76"/>
      <c r="LM37" s="76"/>
      <c r="LN37" s="76"/>
      <c r="LO37" s="76"/>
      <c r="LP37" s="76"/>
      <c r="LQ37" s="76"/>
      <c r="LR37" s="76"/>
      <c r="LS37" s="76"/>
      <c r="LT37" s="76"/>
      <c r="LU37" s="76"/>
      <c r="LV37" s="76"/>
      <c r="LW37" s="76"/>
      <c r="LX37" s="76"/>
      <c r="LY37" s="76"/>
      <c r="LZ37" s="76"/>
      <c r="MA37" s="76"/>
      <c r="MB37" s="76"/>
      <c r="MC37" s="76"/>
      <c r="MD37" s="76"/>
      <c r="ME37" s="76"/>
      <c r="MF37" s="76"/>
      <c r="MG37" s="76"/>
      <c r="MH37" s="76"/>
      <c r="MI37" s="76"/>
      <c r="MJ37" s="76"/>
      <c r="MK37" s="76"/>
      <c r="ML37" s="76"/>
      <c r="MM37" s="76"/>
      <c r="MN37" s="76"/>
      <c r="MO37" s="76"/>
      <c r="MP37" s="76"/>
      <c r="MQ37" s="76"/>
      <c r="MR37" s="76"/>
      <c r="MS37" s="76"/>
      <c r="MT37" s="76"/>
      <c r="MU37" s="76"/>
      <c r="MV37" s="76"/>
      <c r="MW37" s="76"/>
      <c r="MX37" s="76"/>
      <c r="MY37" s="76"/>
      <c r="MZ37" s="76"/>
      <c r="NA37" s="76"/>
      <c r="NB37" s="76"/>
      <c r="NC37" s="76"/>
      <c r="ND37" s="76"/>
      <c r="NE37" s="76"/>
      <c r="NF37" s="76"/>
      <c r="NG37" s="76"/>
      <c r="NH37" s="76"/>
      <c r="NI37" s="76"/>
      <c r="NJ37" s="76"/>
      <c r="NK37" s="76"/>
      <c r="NL37" s="76"/>
      <c r="NM37" s="76"/>
      <c r="NN37" s="76"/>
      <c r="NO37" s="76"/>
      <c r="NP37" s="76"/>
      <c r="NQ37" s="76"/>
      <c r="NR37" s="76"/>
      <c r="NS37" s="76"/>
      <c r="NT37" s="76"/>
      <c r="NU37" s="76"/>
      <c r="NV37" s="76"/>
      <c r="NW37" s="76"/>
      <c r="NX37" s="76"/>
      <c r="NY37" s="76"/>
      <c r="NZ37" s="76"/>
      <c r="OA37" s="76"/>
      <c r="OB37" s="76"/>
      <c r="OC37" s="76"/>
      <c r="OD37" s="76"/>
      <c r="OE37" s="76"/>
      <c r="OF37" s="76"/>
      <c r="OG37" s="76"/>
      <c r="OH37" s="76"/>
      <c r="OI37" s="76"/>
      <c r="OJ37" s="76"/>
      <c r="OK37" s="76"/>
      <c r="OL37" s="76"/>
      <c r="OM37" s="76"/>
      <c r="ON37" s="76"/>
      <c r="OO37" s="76"/>
      <c r="OP37" s="76"/>
      <c r="OQ37" s="76"/>
      <c r="OR37" s="76"/>
      <c r="OS37" s="76"/>
      <c r="OT37" s="76"/>
      <c r="OU37" s="76"/>
      <c r="OV37" s="76"/>
      <c r="OW37" s="76"/>
      <c r="OX37" s="76"/>
      <c r="OY37" s="76"/>
      <c r="OZ37" s="78"/>
      <c r="PA37" s="76"/>
      <c r="PB37" s="68">
        <f t="shared" si="8"/>
        <v>90000</v>
      </c>
      <c r="PC37" s="68">
        <f t="shared" si="3"/>
        <v>0</v>
      </c>
      <c r="PD37" s="76"/>
      <c r="PE37" s="68">
        <f t="shared" si="4"/>
        <v>94538</v>
      </c>
      <c r="PF37" s="68">
        <f t="shared" si="4"/>
        <v>0</v>
      </c>
      <c r="PG37" s="68"/>
      <c r="PH37" s="68">
        <f t="shared" si="9"/>
        <v>94538</v>
      </c>
      <c r="PI37" s="68">
        <f t="shared" si="9"/>
        <v>0</v>
      </c>
      <c r="PJ37" s="76"/>
      <c r="PK37" s="7"/>
      <c r="PL37" s="7"/>
    </row>
    <row r="38" spans="1:428">
      <c r="A38" s="83"/>
      <c r="B38" s="83"/>
      <c r="C38" s="83"/>
      <c r="D38" s="1"/>
      <c r="E38" s="83"/>
      <c r="F38" s="83" t="s">
        <v>146</v>
      </c>
      <c r="G38" s="87" t="s">
        <v>167</v>
      </c>
      <c r="H38" s="87"/>
      <c r="I38" s="58" t="s">
        <v>165</v>
      </c>
      <c r="J38" s="68">
        <f t="shared" ref="J38:K69" si="20">BF38+CY38+PB38</f>
        <v>0</v>
      </c>
      <c r="K38" s="68">
        <f t="shared" si="20"/>
        <v>0</v>
      </c>
      <c r="L38" s="68"/>
      <c r="M38" s="69">
        <f t="shared" si="5"/>
        <v>0</v>
      </c>
      <c r="N38" s="68">
        <f t="shared" ref="N38:O69" si="21">BI38+DB38+PE38</f>
        <v>0</v>
      </c>
      <c r="O38" s="68">
        <f t="shared" si="21"/>
        <v>0</v>
      </c>
      <c r="P38" s="68"/>
      <c r="Q38" s="69">
        <f t="shared" si="6"/>
        <v>0</v>
      </c>
      <c r="R38" s="68">
        <f t="shared" ref="R38:S69" si="22">BL38+DE38+PH38</f>
        <v>0</v>
      </c>
      <c r="S38" s="68">
        <f t="shared" si="22"/>
        <v>0</v>
      </c>
      <c r="T38" s="68"/>
      <c r="U38" s="69">
        <f t="shared" si="7"/>
        <v>0</v>
      </c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3">
        <f t="shared" si="16"/>
        <v>0</v>
      </c>
      <c r="BG38" s="76"/>
      <c r="BH38" s="76"/>
      <c r="BI38" s="73">
        <f t="shared" si="17"/>
        <v>0</v>
      </c>
      <c r="BJ38" s="76"/>
      <c r="BK38" s="76"/>
      <c r="BL38" s="73">
        <f t="shared" si="14"/>
        <v>0</v>
      </c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3">
        <f t="shared" si="18"/>
        <v>0</v>
      </c>
      <c r="CZ38" s="76"/>
      <c r="DA38" s="76"/>
      <c r="DB38" s="73">
        <f t="shared" si="19"/>
        <v>0</v>
      </c>
      <c r="DC38" s="76"/>
      <c r="DD38" s="76"/>
      <c r="DE38" s="73">
        <f t="shared" si="15"/>
        <v>0</v>
      </c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  <c r="IQ38" s="76"/>
      <c r="IR38" s="76"/>
      <c r="IS38" s="76"/>
      <c r="IT38" s="76"/>
      <c r="IU38" s="76"/>
      <c r="IV38" s="76"/>
      <c r="IW38" s="76"/>
      <c r="IX38" s="76"/>
      <c r="IY38" s="76"/>
      <c r="IZ38" s="76"/>
      <c r="JA38" s="76"/>
      <c r="JB38" s="76"/>
      <c r="JC38" s="76"/>
      <c r="JD38" s="76"/>
      <c r="JE38" s="76"/>
      <c r="JF38" s="76"/>
      <c r="JG38" s="76"/>
      <c r="JH38" s="76"/>
      <c r="JI38" s="76"/>
      <c r="JJ38" s="76"/>
      <c r="JK38" s="76"/>
      <c r="JL38" s="76"/>
      <c r="JM38" s="76"/>
      <c r="JN38" s="76"/>
      <c r="JO38" s="76"/>
      <c r="JP38" s="76"/>
      <c r="JQ38" s="76"/>
      <c r="JR38" s="76"/>
      <c r="JS38" s="76"/>
      <c r="JT38" s="76"/>
      <c r="JU38" s="76"/>
      <c r="JV38" s="76"/>
      <c r="JW38" s="76"/>
      <c r="JX38" s="76"/>
      <c r="JY38" s="76"/>
      <c r="JZ38" s="76"/>
      <c r="KA38" s="76"/>
      <c r="KB38" s="76"/>
      <c r="KC38" s="76"/>
      <c r="KD38" s="76"/>
      <c r="KE38" s="76"/>
      <c r="KF38" s="76"/>
      <c r="KG38" s="76"/>
      <c r="KH38" s="76"/>
      <c r="KI38" s="76"/>
      <c r="KJ38" s="76"/>
      <c r="KK38" s="76"/>
      <c r="KL38" s="76"/>
      <c r="KM38" s="76"/>
      <c r="KN38" s="76"/>
      <c r="KO38" s="76"/>
      <c r="KP38" s="76"/>
      <c r="KQ38" s="76"/>
      <c r="KR38" s="76"/>
      <c r="KS38" s="76"/>
      <c r="KT38" s="76"/>
      <c r="KU38" s="76"/>
      <c r="KV38" s="76"/>
      <c r="KW38" s="76"/>
      <c r="KX38" s="76"/>
      <c r="KY38" s="76"/>
      <c r="KZ38" s="76"/>
      <c r="LA38" s="76"/>
      <c r="LB38" s="76"/>
      <c r="LC38" s="76"/>
      <c r="LD38" s="76"/>
      <c r="LE38" s="76"/>
      <c r="LF38" s="76"/>
      <c r="LG38" s="76"/>
      <c r="LH38" s="76"/>
      <c r="LI38" s="76"/>
      <c r="LJ38" s="76"/>
      <c r="LK38" s="76"/>
      <c r="LL38" s="76"/>
      <c r="LM38" s="76"/>
      <c r="LN38" s="76"/>
      <c r="LO38" s="76"/>
      <c r="LP38" s="76"/>
      <c r="LQ38" s="76"/>
      <c r="LR38" s="76"/>
      <c r="LS38" s="76"/>
      <c r="LT38" s="76"/>
      <c r="LU38" s="76"/>
      <c r="LV38" s="76"/>
      <c r="LW38" s="76"/>
      <c r="LX38" s="76"/>
      <c r="LY38" s="76"/>
      <c r="LZ38" s="76"/>
      <c r="MA38" s="76"/>
      <c r="MB38" s="76"/>
      <c r="MC38" s="76"/>
      <c r="MD38" s="76"/>
      <c r="ME38" s="76"/>
      <c r="MF38" s="76"/>
      <c r="MG38" s="76"/>
      <c r="MH38" s="76"/>
      <c r="MI38" s="76"/>
      <c r="MJ38" s="76"/>
      <c r="MK38" s="76"/>
      <c r="ML38" s="76"/>
      <c r="MM38" s="76"/>
      <c r="MN38" s="76"/>
      <c r="MO38" s="76"/>
      <c r="MP38" s="76"/>
      <c r="MQ38" s="76"/>
      <c r="MR38" s="76"/>
      <c r="MS38" s="76"/>
      <c r="MT38" s="76"/>
      <c r="MU38" s="76"/>
      <c r="MV38" s="76"/>
      <c r="MW38" s="76"/>
      <c r="MX38" s="76"/>
      <c r="MY38" s="76"/>
      <c r="MZ38" s="76"/>
      <c r="NA38" s="76"/>
      <c r="NB38" s="76"/>
      <c r="NC38" s="76"/>
      <c r="ND38" s="76"/>
      <c r="NE38" s="76"/>
      <c r="NF38" s="76"/>
      <c r="NG38" s="76"/>
      <c r="NH38" s="76"/>
      <c r="NI38" s="76"/>
      <c r="NJ38" s="76"/>
      <c r="NK38" s="76"/>
      <c r="NL38" s="76"/>
      <c r="NM38" s="76"/>
      <c r="NN38" s="76"/>
      <c r="NO38" s="76"/>
      <c r="NP38" s="76"/>
      <c r="NQ38" s="76"/>
      <c r="NR38" s="76"/>
      <c r="NS38" s="76"/>
      <c r="NT38" s="76"/>
      <c r="NU38" s="76"/>
      <c r="NV38" s="76"/>
      <c r="NW38" s="76"/>
      <c r="NX38" s="76"/>
      <c r="NY38" s="76"/>
      <c r="NZ38" s="76"/>
      <c r="OA38" s="76"/>
      <c r="OB38" s="76"/>
      <c r="OC38" s="76"/>
      <c r="OD38" s="76"/>
      <c r="OE38" s="76"/>
      <c r="OF38" s="76"/>
      <c r="OG38" s="76"/>
      <c r="OH38" s="76"/>
      <c r="OI38" s="76"/>
      <c r="OJ38" s="76"/>
      <c r="OK38" s="76"/>
      <c r="OL38" s="76"/>
      <c r="OM38" s="76"/>
      <c r="ON38" s="76"/>
      <c r="OO38" s="76"/>
      <c r="OP38" s="76"/>
      <c r="OQ38" s="76"/>
      <c r="OR38" s="76"/>
      <c r="OS38" s="76"/>
      <c r="OT38" s="76"/>
      <c r="OU38" s="76"/>
      <c r="OV38" s="76"/>
      <c r="OW38" s="76"/>
      <c r="OX38" s="76"/>
      <c r="OY38" s="76"/>
      <c r="OZ38" s="78"/>
      <c r="PA38" s="76"/>
      <c r="PB38" s="68">
        <f t="shared" si="8"/>
        <v>0</v>
      </c>
      <c r="PC38" s="68">
        <f t="shared" si="3"/>
        <v>0</v>
      </c>
      <c r="PD38" s="76"/>
      <c r="PE38" s="68">
        <f t="shared" ref="PE38:PF69" si="23">SUMIFS(DK38:OV38,$DK$1:$OV$1,"módosított előirányzat",$DK$5:$OV$5,"Kötelező feladatok")</f>
        <v>0</v>
      </c>
      <c r="PF38" s="68">
        <f t="shared" si="23"/>
        <v>0</v>
      </c>
      <c r="PG38" s="68"/>
      <c r="PH38" s="68">
        <f t="shared" si="9"/>
        <v>0</v>
      </c>
      <c r="PI38" s="68">
        <f t="shared" si="9"/>
        <v>0</v>
      </c>
      <c r="PJ38" s="76"/>
      <c r="PK38" s="7"/>
      <c r="PL38" s="7"/>
    </row>
    <row r="39" spans="1:428">
      <c r="A39" s="83"/>
      <c r="B39" s="83"/>
      <c r="C39" s="83"/>
      <c r="D39" s="1"/>
      <c r="E39" s="83"/>
      <c r="F39" s="83" t="s">
        <v>146</v>
      </c>
      <c r="G39" s="87" t="s">
        <v>168</v>
      </c>
      <c r="H39" s="87"/>
      <c r="I39" s="58" t="s">
        <v>165</v>
      </c>
      <c r="J39" s="68">
        <f t="shared" si="20"/>
        <v>0</v>
      </c>
      <c r="K39" s="68">
        <f t="shared" si="20"/>
        <v>0</v>
      </c>
      <c r="L39" s="68"/>
      <c r="M39" s="69">
        <f t="shared" si="5"/>
        <v>0</v>
      </c>
      <c r="N39" s="68">
        <f t="shared" si="21"/>
        <v>100</v>
      </c>
      <c r="O39" s="68">
        <f t="shared" si="21"/>
        <v>0</v>
      </c>
      <c r="P39" s="68"/>
      <c r="Q39" s="69">
        <f t="shared" si="6"/>
        <v>100</v>
      </c>
      <c r="R39" s="68">
        <f t="shared" si="22"/>
        <v>100</v>
      </c>
      <c r="S39" s="68">
        <f t="shared" si="22"/>
        <v>0</v>
      </c>
      <c r="T39" s="68"/>
      <c r="U39" s="69">
        <f t="shared" si="7"/>
        <v>100</v>
      </c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3">
        <f t="shared" si="16"/>
        <v>0</v>
      </c>
      <c r="BG39" s="76"/>
      <c r="BH39" s="76"/>
      <c r="BI39" s="73">
        <f t="shared" si="17"/>
        <v>0</v>
      </c>
      <c r="BJ39" s="76"/>
      <c r="BK39" s="76"/>
      <c r="BL39" s="73">
        <f>AB39+AK39+AT39+BC39</f>
        <v>0</v>
      </c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3">
        <f t="shared" si="18"/>
        <v>0</v>
      </c>
      <c r="CZ39" s="76"/>
      <c r="DA39" s="76"/>
      <c r="DB39" s="73">
        <f t="shared" si="19"/>
        <v>0</v>
      </c>
      <c r="DC39" s="76"/>
      <c r="DD39" s="76"/>
      <c r="DE39" s="73">
        <f t="shared" si="15"/>
        <v>0</v>
      </c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>
        <v>100</v>
      </c>
      <c r="IH39" s="76"/>
      <c r="II39" s="76"/>
      <c r="IJ39" s="76">
        <v>100</v>
      </c>
      <c r="IK39" s="76"/>
      <c r="IL39" s="76"/>
      <c r="IM39" s="76"/>
      <c r="IN39" s="76"/>
      <c r="IO39" s="76"/>
      <c r="IP39" s="76"/>
      <c r="IQ39" s="76"/>
      <c r="IR39" s="76"/>
      <c r="IS39" s="76"/>
      <c r="IT39" s="76"/>
      <c r="IU39" s="76"/>
      <c r="IV39" s="76"/>
      <c r="IW39" s="76"/>
      <c r="IX39" s="76"/>
      <c r="IY39" s="76"/>
      <c r="IZ39" s="76"/>
      <c r="JA39" s="76"/>
      <c r="JB39" s="76"/>
      <c r="JC39" s="76"/>
      <c r="JD39" s="76"/>
      <c r="JE39" s="76"/>
      <c r="JF39" s="76"/>
      <c r="JG39" s="76"/>
      <c r="JH39" s="76"/>
      <c r="JI39" s="76"/>
      <c r="JJ39" s="76"/>
      <c r="JK39" s="76"/>
      <c r="JL39" s="76"/>
      <c r="JM39" s="76"/>
      <c r="JN39" s="76"/>
      <c r="JO39" s="76"/>
      <c r="JP39" s="76"/>
      <c r="JQ39" s="76"/>
      <c r="JR39" s="76"/>
      <c r="JS39" s="76"/>
      <c r="JT39" s="76"/>
      <c r="JU39" s="76"/>
      <c r="JV39" s="76"/>
      <c r="JW39" s="76"/>
      <c r="JX39" s="76"/>
      <c r="JY39" s="76"/>
      <c r="JZ39" s="76"/>
      <c r="KA39" s="76"/>
      <c r="KB39" s="76"/>
      <c r="KC39" s="76"/>
      <c r="KD39" s="76"/>
      <c r="KE39" s="76"/>
      <c r="KF39" s="76"/>
      <c r="KG39" s="76"/>
      <c r="KH39" s="76"/>
      <c r="KI39" s="76"/>
      <c r="KJ39" s="76"/>
      <c r="KK39" s="76"/>
      <c r="KL39" s="76"/>
      <c r="KM39" s="76"/>
      <c r="KN39" s="76"/>
      <c r="KO39" s="76"/>
      <c r="KP39" s="76"/>
      <c r="KQ39" s="76"/>
      <c r="KR39" s="76"/>
      <c r="KS39" s="76"/>
      <c r="KT39" s="76"/>
      <c r="KU39" s="76"/>
      <c r="KV39" s="76"/>
      <c r="KW39" s="76"/>
      <c r="KX39" s="76"/>
      <c r="KY39" s="76"/>
      <c r="KZ39" s="76"/>
      <c r="LA39" s="76"/>
      <c r="LB39" s="76"/>
      <c r="LC39" s="76"/>
      <c r="LD39" s="76"/>
      <c r="LE39" s="76"/>
      <c r="LF39" s="76"/>
      <c r="LG39" s="76"/>
      <c r="LH39" s="76"/>
      <c r="LI39" s="76"/>
      <c r="LJ39" s="76"/>
      <c r="LK39" s="76"/>
      <c r="LL39" s="76"/>
      <c r="LM39" s="76"/>
      <c r="LN39" s="76"/>
      <c r="LO39" s="76"/>
      <c r="LP39" s="76"/>
      <c r="LQ39" s="76"/>
      <c r="LR39" s="76"/>
      <c r="LS39" s="76"/>
      <c r="LT39" s="76"/>
      <c r="LU39" s="76"/>
      <c r="LV39" s="76"/>
      <c r="LW39" s="76"/>
      <c r="LX39" s="76"/>
      <c r="LY39" s="76"/>
      <c r="LZ39" s="76"/>
      <c r="MA39" s="76"/>
      <c r="MB39" s="76"/>
      <c r="MC39" s="76"/>
      <c r="MD39" s="76"/>
      <c r="ME39" s="76"/>
      <c r="MF39" s="76"/>
      <c r="MG39" s="76"/>
      <c r="MH39" s="76"/>
      <c r="MI39" s="76"/>
      <c r="MJ39" s="76"/>
      <c r="MK39" s="76"/>
      <c r="ML39" s="76"/>
      <c r="MM39" s="76"/>
      <c r="MN39" s="76"/>
      <c r="MO39" s="76"/>
      <c r="MP39" s="76"/>
      <c r="MQ39" s="76"/>
      <c r="MR39" s="76"/>
      <c r="MS39" s="76"/>
      <c r="MT39" s="76"/>
      <c r="MU39" s="76"/>
      <c r="MV39" s="76"/>
      <c r="MW39" s="76"/>
      <c r="MX39" s="76"/>
      <c r="MY39" s="76"/>
      <c r="MZ39" s="76"/>
      <c r="NA39" s="76"/>
      <c r="NB39" s="76"/>
      <c r="NC39" s="76"/>
      <c r="ND39" s="76"/>
      <c r="NE39" s="76"/>
      <c r="NF39" s="76"/>
      <c r="NG39" s="76"/>
      <c r="NH39" s="76"/>
      <c r="NI39" s="76"/>
      <c r="NJ39" s="76"/>
      <c r="NK39" s="76"/>
      <c r="NL39" s="76"/>
      <c r="NM39" s="76"/>
      <c r="NN39" s="76"/>
      <c r="NO39" s="76"/>
      <c r="NP39" s="76"/>
      <c r="NQ39" s="76"/>
      <c r="NR39" s="76"/>
      <c r="NS39" s="76"/>
      <c r="NT39" s="76"/>
      <c r="NU39" s="76"/>
      <c r="NV39" s="76"/>
      <c r="NW39" s="76"/>
      <c r="NX39" s="76"/>
      <c r="NY39" s="76"/>
      <c r="NZ39" s="76"/>
      <c r="OA39" s="76"/>
      <c r="OB39" s="76"/>
      <c r="OC39" s="76"/>
      <c r="OD39" s="76"/>
      <c r="OE39" s="76"/>
      <c r="OF39" s="76"/>
      <c r="OG39" s="76"/>
      <c r="OH39" s="76"/>
      <c r="OI39" s="76"/>
      <c r="OJ39" s="76"/>
      <c r="OK39" s="76"/>
      <c r="OL39" s="76"/>
      <c r="OM39" s="76"/>
      <c r="ON39" s="76"/>
      <c r="OO39" s="76"/>
      <c r="OP39" s="76"/>
      <c r="OQ39" s="76"/>
      <c r="OR39" s="76"/>
      <c r="OS39" s="76"/>
      <c r="OT39" s="76"/>
      <c r="OU39" s="76"/>
      <c r="OV39" s="76"/>
      <c r="OW39" s="76"/>
      <c r="OX39" s="76"/>
      <c r="OY39" s="76"/>
      <c r="OZ39" s="78"/>
      <c r="PA39" s="76"/>
      <c r="PB39" s="68">
        <f t="shared" si="8"/>
        <v>0</v>
      </c>
      <c r="PC39" s="68">
        <f t="shared" si="3"/>
        <v>0</v>
      </c>
      <c r="PD39" s="76"/>
      <c r="PE39" s="68">
        <f t="shared" si="23"/>
        <v>100</v>
      </c>
      <c r="PF39" s="68">
        <f t="shared" si="23"/>
        <v>0</v>
      </c>
      <c r="PG39" s="68"/>
      <c r="PH39" s="68">
        <f t="shared" si="9"/>
        <v>100</v>
      </c>
      <c r="PI39" s="68">
        <f t="shared" si="9"/>
        <v>0</v>
      </c>
      <c r="PJ39" s="76"/>
      <c r="PK39" s="7"/>
      <c r="PL39" s="7"/>
    </row>
    <row r="40" spans="1:428">
      <c r="A40" s="83"/>
      <c r="B40" s="83"/>
      <c r="C40" s="1"/>
      <c r="D40" s="67">
        <v>4</v>
      </c>
      <c r="E40" s="1" t="s">
        <v>169</v>
      </c>
      <c r="F40" s="67"/>
      <c r="G40" s="67"/>
      <c r="H40" s="67"/>
      <c r="I40" s="58" t="s">
        <v>170</v>
      </c>
      <c r="J40" s="68">
        <f t="shared" si="20"/>
        <v>2500</v>
      </c>
      <c r="K40" s="68">
        <f t="shared" si="20"/>
        <v>0</v>
      </c>
      <c r="L40" s="68"/>
      <c r="M40" s="69">
        <f t="shared" si="5"/>
        <v>2500</v>
      </c>
      <c r="N40" s="68">
        <f t="shared" si="21"/>
        <v>12730</v>
      </c>
      <c r="O40" s="68">
        <f t="shared" si="21"/>
        <v>0</v>
      </c>
      <c r="P40" s="68"/>
      <c r="Q40" s="69">
        <f t="shared" si="6"/>
        <v>12730</v>
      </c>
      <c r="R40" s="68">
        <f t="shared" si="22"/>
        <v>12950</v>
      </c>
      <c r="S40" s="68">
        <f t="shared" si="22"/>
        <v>0</v>
      </c>
      <c r="T40" s="68"/>
      <c r="U40" s="69">
        <f t="shared" si="7"/>
        <v>12950</v>
      </c>
      <c r="V40" s="84"/>
      <c r="W40" s="84">
        <f>SUM(W41:W45)</f>
        <v>0</v>
      </c>
      <c r="X40" s="84"/>
      <c r="Y40" s="84">
        <v>0</v>
      </c>
      <c r="Z40" s="84">
        <f>SUM(Z41:Z45)</f>
        <v>0</v>
      </c>
      <c r="AA40" s="84"/>
      <c r="AB40" s="84">
        <v>220</v>
      </c>
      <c r="AC40" s="84">
        <f>SUM(AC41:AC45)</f>
        <v>0</v>
      </c>
      <c r="AD40" s="84"/>
      <c r="AE40" s="84"/>
      <c r="AF40" s="84">
        <f>SUM(AF41:AF45)</f>
        <v>0</v>
      </c>
      <c r="AG40" s="84"/>
      <c r="AH40" s="84"/>
      <c r="AI40" s="84">
        <f>SUM(AI41:AI45)</f>
        <v>0</v>
      </c>
      <c r="AJ40" s="84"/>
      <c r="AK40" s="84"/>
      <c r="AL40" s="84">
        <f>SUM(AL41:AL45)</f>
        <v>0</v>
      </c>
      <c r="AM40" s="84"/>
      <c r="AN40" s="84"/>
      <c r="AO40" s="84">
        <f>SUM(AO41:AO45)</f>
        <v>0</v>
      </c>
      <c r="AP40" s="84"/>
      <c r="AQ40" s="84"/>
      <c r="AR40" s="84">
        <f>SUM(AR41:AR45)</f>
        <v>0</v>
      </c>
      <c r="AS40" s="84"/>
      <c r="AT40" s="84"/>
      <c r="AU40" s="84">
        <f>SUM(AU41:AU45)</f>
        <v>0</v>
      </c>
      <c r="AV40" s="84"/>
      <c r="AW40" s="84"/>
      <c r="AX40" s="84">
        <f>SUM(AX41:AX45)</f>
        <v>0</v>
      </c>
      <c r="AY40" s="84"/>
      <c r="AZ40" s="84"/>
      <c r="BA40" s="84">
        <f>SUM(BA41:BA45)</f>
        <v>0</v>
      </c>
      <c r="BB40" s="84"/>
      <c r="BC40" s="84"/>
      <c r="BD40" s="84">
        <f>SUM(BD41:BD45)</f>
        <v>0</v>
      </c>
      <c r="BE40" s="84"/>
      <c r="BF40" s="73">
        <f t="shared" si="16"/>
        <v>0</v>
      </c>
      <c r="BG40" s="84">
        <f>SUM(BG41:BG45)</f>
        <v>0</v>
      </c>
      <c r="BH40" s="84"/>
      <c r="BI40" s="73">
        <f t="shared" si="17"/>
        <v>0</v>
      </c>
      <c r="BJ40" s="84">
        <f>SUM(BJ41:BJ45)</f>
        <v>0</v>
      </c>
      <c r="BK40" s="84"/>
      <c r="BL40" s="73">
        <f>AB40+AK40+AT40+BC40</f>
        <v>220</v>
      </c>
      <c r="BM40" s="84">
        <f>SUM(BM41:BM45)</f>
        <v>0</v>
      </c>
      <c r="BN40" s="84"/>
      <c r="BO40" s="84"/>
      <c r="BP40" s="84">
        <f>SUM(BP41:BP45)</f>
        <v>0</v>
      </c>
      <c r="BQ40" s="84"/>
      <c r="BR40" s="84">
        <f>SUM(BR41:BR45)</f>
        <v>0</v>
      </c>
      <c r="BS40" s="84">
        <f>SUM(BS41:BS45)</f>
        <v>0</v>
      </c>
      <c r="BT40" s="84"/>
      <c r="BU40" s="84"/>
      <c r="BV40" s="84">
        <f>SUM(BV41:BV45)</f>
        <v>0</v>
      </c>
      <c r="BW40" s="84"/>
      <c r="BX40" s="84"/>
      <c r="BY40" s="84">
        <f>SUM(BY41:BY45)</f>
        <v>0</v>
      </c>
      <c r="BZ40" s="84"/>
      <c r="CA40" s="84">
        <f>SUM(CA41:CA45)</f>
        <v>0</v>
      </c>
      <c r="CB40" s="84">
        <f>SUM(CB41:CB45)</f>
        <v>0</v>
      </c>
      <c r="CC40" s="84"/>
      <c r="CD40" s="84"/>
      <c r="CE40" s="84">
        <f>SUM(CE41:CE45)</f>
        <v>0</v>
      </c>
      <c r="CF40" s="84"/>
      <c r="CG40" s="84"/>
      <c r="CH40" s="84">
        <f>SUM(CH41:CH45)</f>
        <v>0</v>
      </c>
      <c r="CI40" s="84"/>
      <c r="CJ40" s="84">
        <f>SUM(CJ41:CJ45)</f>
        <v>0</v>
      </c>
      <c r="CK40" s="84">
        <f>SUM(CK41:CK45)</f>
        <v>0</v>
      </c>
      <c r="CL40" s="84"/>
      <c r="CM40" s="84"/>
      <c r="CN40" s="84">
        <f>SUM(CN41:CN45)</f>
        <v>0</v>
      </c>
      <c r="CO40" s="84"/>
      <c r="CP40" s="84"/>
      <c r="CQ40" s="84">
        <f>SUM(CQ41:CQ45)</f>
        <v>0</v>
      </c>
      <c r="CR40" s="84"/>
      <c r="CS40" s="84">
        <f>SUM(CS41:CS45)</f>
        <v>0</v>
      </c>
      <c r="CT40" s="84">
        <f>SUM(CT41:CT45)</f>
        <v>0</v>
      </c>
      <c r="CU40" s="84"/>
      <c r="CV40" s="84"/>
      <c r="CW40" s="84">
        <f>SUM(CW41:CW45)</f>
        <v>0</v>
      </c>
      <c r="CX40" s="84"/>
      <c r="CY40" s="73">
        <f t="shared" si="18"/>
        <v>0</v>
      </c>
      <c r="CZ40" s="84">
        <f>SUM(CZ41:CZ45)</f>
        <v>0</v>
      </c>
      <c r="DA40" s="84"/>
      <c r="DB40" s="73">
        <f t="shared" si="19"/>
        <v>0</v>
      </c>
      <c r="DC40" s="84"/>
      <c r="DD40" s="84"/>
      <c r="DE40" s="73">
        <f t="shared" si="15"/>
        <v>0</v>
      </c>
      <c r="DF40" s="84">
        <f>SUM(DF41:DF45)</f>
        <v>0</v>
      </c>
      <c r="DG40" s="84"/>
      <c r="DH40" s="84"/>
      <c r="DI40" s="84">
        <f>SUM(DI41:DI45)</f>
        <v>0</v>
      </c>
      <c r="DJ40" s="84"/>
      <c r="DK40" s="84">
        <f>SUM(DK41:DK45)</f>
        <v>0</v>
      </c>
      <c r="DL40" s="84">
        <f>SUM(DL41:DL45)</f>
        <v>0</v>
      </c>
      <c r="DM40" s="84"/>
      <c r="DN40" s="84"/>
      <c r="DO40" s="84">
        <f>SUM(DO41:DO45)</f>
        <v>0</v>
      </c>
      <c r="DP40" s="84"/>
      <c r="DQ40" s="84"/>
      <c r="DR40" s="84">
        <f>SUM(DR41:DR45)</f>
        <v>0</v>
      </c>
      <c r="DS40" s="84"/>
      <c r="DT40" s="84">
        <f>SUM(DT41:DT45)</f>
        <v>0</v>
      </c>
      <c r="DU40" s="84">
        <f>SUM(DU41:DU45)</f>
        <v>0</v>
      </c>
      <c r="DV40" s="84"/>
      <c r="DW40" s="84"/>
      <c r="DX40" s="84">
        <f>SUM(DX41:DX45)</f>
        <v>0</v>
      </c>
      <c r="DY40" s="84"/>
      <c r="DZ40" s="84"/>
      <c r="EA40" s="84">
        <f>SUM(EA41:EA45)</f>
        <v>0</v>
      </c>
      <c r="EB40" s="84"/>
      <c r="EC40" s="84">
        <f>SUM(EC41:EC45)</f>
        <v>0</v>
      </c>
      <c r="ED40" s="84">
        <f>SUM(ED41:ED45)</f>
        <v>0</v>
      </c>
      <c r="EE40" s="84"/>
      <c r="EF40" s="84"/>
      <c r="EG40" s="84">
        <f>SUM(EG41:EG45)</f>
        <v>0</v>
      </c>
      <c r="EH40" s="84"/>
      <c r="EI40" s="84"/>
      <c r="EJ40" s="84">
        <f>SUM(EJ41:EJ45)</f>
        <v>0</v>
      </c>
      <c r="EK40" s="84"/>
      <c r="EL40" s="84">
        <f>SUM(EL41:EL45)</f>
        <v>0</v>
      </c>
      <c r="EM40" s="84">
        <f>SUM(EM41:EM45)</f>
        <v>0</v>
      </c>
      <c r="EN40" s="84"/>
      <c r="EO40" s="84"/>
      <c r="EP40" s="84">
        <f>SUM(EP41:EP45)</f>
        <v>0</v>
      </c>
      <c r="EQ40" s="84"/>
      <c r="ER40" s="84"/>
      <c r="ES40" s="84">
        <f>SUM(ES41:ES45)</f>
        <v>0</v>
      </c>
      <c r="ET40" s="84"/>
      <c r="EU40" s="84">
        <f>SUM(EU41:EU45)</f>
        <v>0</v>
      </c>
      <c r="EV40" s="84">
        <f>SUM(EV41:EV45)</f>
        <v>0</v>
      </c>
      <c r="EW40" s="84"/>
      <c r="EX40" s="84"/>
      <c r="EY40" s="84">
        <f>SUM(EY41:EY45)</f>
        <v>0</v>
      </c>
      <c r="EZ40" s="84"/>
      <c r="FA40" s="84"/>
      <c r="FB40" s="84">
        <f>SUM(FB41:FB45)</f>
        <v>0</v>
      </c>
      <c r="FC40" s="84"/>
      <c r="FD40" s="84">
        <f>SUM(FD41:FD45)</f>
        <v>0</v>
      </c>
      <c r="FE40" s="84">
        <f>SUM(FE41:FE45)</f>
        <v>0</v>
      </c>
      <c r="FF40" s="84"/>
      <c r="FG40" s="84"/>
      <c r="FH40" s="84">
        <f>SUM(FH41:FH45)</f>
        <v>0</v>
      </c>
      <c r="FI40" s="84"/>
      <c r="FJ40" s="84"/>
      <c r="FK40" s="84">
        <f>SUM(FK41:FK45)</f>
        <v>0</v>
      </c>
      <c r="FL40" s="84"/>
      <c r="FM40" s="84">
        <f>SUM(FM41:FM45)</f>
        <v>0</v>
      </c>
      <c r="FN40" s="84">
        <f>SUM(FN41:FN45)</f>
        <v>0</v>
      </c>
      <c r="FO40" s="84"/>
      <c r="FP40" s="84"/>
      <c r="FQ40" s="84">
        <f>SUM(FQ41:FQ45)</f>
        <v>0</v>
      </c>
      <c r="FR40" s="84"/>
      <c r="FS40" s="84"/>
      <c r="FT40" s="84">
        <f>SUM(FT41:FT45)</f>
        <v>0</v>
      </c>
      <c r="FU40" s="84"/>
      <c r="FV40" s="84">
        <v>11076</v>
      </c>
      <c r="FW40" s="84">
        <f>SUM(FW41:FW45)</f>
        <v>0</v>
      </c>
      <c r="FX40" s="84"/>
      <c r="FY40" s="84">
        <v>11076</v>
      </c>
      <c r="FZ40" s="84">
        <f>SUM(FZ41:FZ45)</f>
        <v>0</v>
      </c>
      <c r="GA40" s="84"/>
      <c r="GB40" s="84"/>
      <c r="GC40" s="84">
        <f>SUM(GC41:GC45)</f>
        <v>0</v>
      </c>
      <c r="GD40" s="84"/>
      <c r="GE40" s="84">
        <f>SUM(GE41:GE45)</f>
        <v>0</v>
      </c>
      <c r="GF40" s="84">
        <f>SUM(GF41:GF45)</f>
        <v>0</v>
      </c>
      <c r="GG40" s="84"/>
      <c r="GH40" s="84"/>
      <c r="GI40" s="84">
        <f>SUM(GI41:GI45)</f>
        <v>0</v>
      </c>
      <c r="GJ40" s="84"/>
      <c r="GK40" s="84"/>
      <c r="GL40" s="84">
        <f>SUM(GL41:GL45)</f>
        <v>0</v>
      </c>
      <c r="GM40" s="84"/>
      <c r="GN40" s="84">
        <f>SUM(GN41:GN45)</f>
        <v>0</v>
      </c>
      <c r="GO40" s="84">
        <f>SUM(GO41:GO45)</f>
        <v>0</v>
      </c>
      <c r="GP40" s="84"/>
      <c r="GQ40" s="84"/>
      <c r="GR40" s="84">
        <f>SUM(GR41:GR45)</f>
        <v>0</v>
      </c>
      <c r="GS40" s="84"/>
      <c r="GT40" s="84"/>
      <c r="GU40" s="84">
        <f>SUM(GU41:GU45)</f>
        <v>0</v>
      </c>
      <c r="GV40" s="84"/>
      <c r="GW40" s="84">
        <f>SUM(GW41:GW45)</f>
        <v>0</v>
      </c>
      <c r="GX40" s="84">
        <f>SUM(GX41:GX45)</f>
        <v>0</v>
      </c>
      <c r="GY40" s="84"/>
      <c r="GZ40" s="84"/>
      <c r="HA40" s="84">
        <f>SUM(HA41:HA45)</f>
        <v>0</v>
      </c>
      <c r="HB40" s="84"/>
      <c r="HC40" s="84"/>
      <c r="HD40" s="84">
        <f>SUM(HD41:HD45)</f>
        <v>0</v>
      </c>
      <c r="HE40" s="84"/>
      <c r="HF40" s="84">
        <v>60</v>
      </c>
      <c r="HG40" s="84">
        <f>SUM(HG41:HG45)</f>
        <v>0</v>
      </c>
      <c r="HH40" s="84"/>
      <c r="HI40" s="84">
        <v>60</v>
      </c>
      <c r="HJ40" s="84">
        <f>SUM(HJ41:HJ45)</f>
        <v>0</v>
      </c>
      <c r="HK40" s="84"/>
      <c r="HL40" s="84"/>
      <c r="HM40" s="84">
        <f>SUM(HM41:HM45)</f>
        <v>0</v>
      </c>
      <c r="HN40" s="84"/>
      <c r="HO40" s="84">
        <f>SUM(HO41:HO45)</f>
        <v>0</v>
      </c>
      <c r="HP40" s="84">
        <f>SUM(HP41:HP45)</f>
        <v>0</v>
      </c>
      <c r="HQ40" s="84"/>
      <c r="HR40" s="84"/>
      <c r="HS40" s="84">
        <f>SUM(HS41:HS45)</f>
        <v>0</v>
      </c>
      <c r="HT40" s="84"/>
      <c r="HU40" s="84"/>
      <c r="HV40" s="84">
        <f>SUM(HV41:HV45)</f>
        <v>0</v>
      </c>
      <c r="HW40" s="84"/>
      <c r="HX40" s="84">
        <f>SUM(HX41:HX45)</f>
        <v>0</v>
      </c>
      <c r="HY40" s="84">
        <f>SUM(HY41:HY45)</f>
        <v>0</v>
      </c>
      <c r="HZ40" s="84"/>
      <c r="IA40" s="84"/>
      <c r="IB40" s="84">
        <f>SUM(IB41:IB45)</f>
        <v>0</v>
      </c>
      <c r="IC40" s="84"/>
      <c r="ID40" s="84">
        <v>2500</v>
      </c>
      <c r="IE40" s="84">
        <f>SUM(IE41:IE45)</f>
        <v>0</v>
      </c>
      <c r="IF40" s="84"/>
      <c r="IG40" s="84">
        <v>1594</v>
      </c>
      <c r="IH40" s="84">
        <f>SUM(IH41:IH45)</f>
        <v>0</v>
      </c>
      <c r="II40" s="84"/>
      <c r="IJ40" s="84">
        <v>1594</v>
      </c>
      <c r="IK40" s="84">
        <f>SUM(IK41:IK45)</f>
        <v>0</v>
      </c>
      <c r="IL40" s="84"/>
      <c r="IM40" s="84"/>
      <c r="IN40" s="84">
        <f>SUM(IN41:IN45)</f>
        <v>0</v>
      </c>
      <c r="IO40" s="84"/>
      <c r="IP40" s="84"/>
      <c r="IQ40" s="84">
        <f>SUM(IQ41:IQ45)</f>
        <v>0</v>
      </c>
      <c r="IR40" s="84"/>
      <c r="IS40" s="84"/>
      <c r="IT40" s="84">
        <f>SUM(IT41:IT45)</f>
        <v>0</v>
      </c>
      <c r="IU40" s="84"/>
      <c r="IV40" s="84"/>
      <c r="IW40" s="84">
        <f>SUM(IW41:IW45)</f>
        <v>0</v>
      </c>
      <c r="IX40" s="84"/>
      <c r="IY40" s="84">
        <f>SUM(IY41:IY45)</f>
        <v>0</v>
      </c>
      <c r="IZ40" s="84">
        <f>SUM(IZ41:IZ45)</f>
        <v>0</v>
      </c>
      <c r="JA40" s="84"/>
      <c r="JB40" s="84"/>
      <c r="JC40" s="84">
        <f>SUM(JC41:JC45)</f>
        <v>0</v>
      </c>
      <c r="JD40" s="84"/>
      <c r="JE40" s="84"/>
      <c r="JF40" s="84">
        <f>SUM(JF41:JF45)</f>
        <v>0</v>
      </c>
      <c r="JG40" s="84"/>
      <c r="JH40" s="84">
        <f>SUM(JH41:JH45)</f>
        <v>0</v>
      </c>
      <c r="JI40" s="84">
        <f>SUM(JI41:JI45)</f>
        <v>0</v>
      </c>
      <c r="JJ40" s="84"/>
      <c r="JK40" s="84"/>
      <c r="JL40" s="84">
        <f>SUM(JL41:JL45)</f>
        <v>0</v>
      </c>
      <c r="JM40" s="84"/>
      <c r="JN40" s="84"/>
      <c r="JO40" s="84">
        <f>SUM(JO41:JO45)</f>
        <v>0</v>
      </c>
      <c r="JP40" s="84"/>
      <c r="JQ40" s="84">
        <f>SUM(JQ41:JQ45)</f>
        <v>0</v>
      </c>
      <c r="JR40" s="84">
        <f>SUM(JR41:JR45)</f>
        <v>0</v>
      </c>
      <c r="JS40" s="84"/>
      <c r="JT40" s="84"/>
      <c r="JU40" s="84">
        <f>SUM(JU41:JU45)</f>
        <v>0</v>
      </c>
      <c r="JV40" s="84"/>
      <c r="JW40" s="84"/>
      <c r="JX40" s="84">
        <f>SUM(JX41:JX45)</f>
        <v>0</v>
      </c>
      <c r="JY40" s="84"/>
      <c r="JZ40" s="84">
        <f>SUM(JZ41:JZ45)</f>
        <v>0</v>
      </c>
      <c r="KA40" s="84">
        <f>SUM(KA41:KA45)</f>
        <v>0</v>
      </c>
      <c r="KB40" s="84"/>
      <c r="KC40" s="84"/>
      <c r="KD40" s="84">
        <f>SUM(KD41:KD45)</f>
        <v>0</v>
      </c>
      <c r="KE40" s="84"/>
      <c r="KF40" s="84"/>
      <c r="KG40" s="84">
        <f>SUM(KG41:KG45)</f>
        <v>0</v>
      </c>
      <c r="KH40" s="84"/>
      <c r="KI40" s="84">
        <f>SUM(KI41:KI45)</f>
        <v>0</v>
      </c>
      <c r="KJ40" s="84">
        <f>SUM(KJ41:KJ45)</f>
        <v>0</v>
      </c>
      <c r="KK40" s="84"/>
      <c r="KL40" s="84"/>
      <c r="KM40" s="84">
        <f>SUM(KM41:KM45)</f>
        <v>0</v>
      </c>
      <c r="KN40" s="84"/>
      <c r="KO40" s="84"/>
      <c r="KP40" s="84">
        <f>SUM(KP41:KP45)</f>
        <v>0</v>
      </c>
      <c r="KQ40" s="84"/>
      <c r="KR40" s="84">
        <f>SUM(KR41:KR45)</f>
        <v>0</v>
      </c>
      <c r="KS40" s="84">
        <f>SUM(KS41:KS45)</f>
        <v>0</v>
      </c>
      <c r="KT40" s="84"/>
      <c r="KU40" s="84"/>
      <c r="KV40" s="84">
        <f>SUM(KV41:KV45)</f>
        <v>0</v>
      </c>
      <c r="KW40" s="84"/>
      <c r="KX40" s="84"/>
      <c r="KY40" s="84">
        <f>SUM(KY41:KY45)</f>
        <v>0</v>
      </c>
      <c r="KZ40" s="84"/>
      <c r="LA40" s="84">
        <f>SUM(LA41:LA45)</f>
        <v>0</v>
      </c>
      <c r="LB40" s="84">
        <f>SUM(LB41:LB45)</f>
        <v>0</v>
      </c>
      <c r="LC40" s="84"/>
      <c r="LD40" s="84"/>
      <c r="LE40" s="84">
        <f>SUM(LE41:LE45)</f>
        <v>0</v>
      </c>
      <c r="LF40" s="84"/>
      <c r="LG40" s="84"/>
      <c r="LH40" s="84">
        <f>SUM(LH41:LH45)</f>
        <v>0</v>
      </c>
      <c r="LI40" s="84"/>
      <c r="LJ40" s="84">
        <f>SUM(LJ41:LJ45)</f>
        <v>0</v>
      </c>
      <c r="LK40" s="84">
        <f>SUM(LK41:LK45)</f>
        <v>0</v>
      </c>
      <c r="LL40" s="84"/>
      <c r="LM40" s="84"/>
      <c r="LN40" s="84">
        <f>SUM(LN41:LN45)</f>
        <v>0</v>
      </c>
      <c r="LO40" s="84"/>
      <c r="LP40" s="84"/>
      <c r="LQ40" s="84">
        <f>SUM(LQ41:LQ45)</f>
        <v>0</v>
      </c>
      <c r="LR40" s="84"/>
      <c r="LS40" s="84">
        <f>SUM(LS41:LS45)</f>
        <v>0</v>
      </c>
      <c r="LT40" s="84">
        <f>SUM(LT41:LT45)</f>
        <v>0</v>
      </c>
      <c r="LU40" s="84"/>
      <c r="LV40" s="84"/>
      <c r="LW40" s="84">
        <f>SUM(LW41:LW45)</f>
        <v>0</v>
      </c>
      <c r="LX40" s="84"/>
      <c r="LY40" s="84"/>
      <c r="LZ40" s="84">
        <f>SUM(LZ41:LZ45)</f>
        <v>0</v>
      </c>
      <c r="MA40" s="84"/>
      <c r="MB40" s="84">
        <f>SUM(MB41:MB45)</f>
        <v>0</v>
      </c>
      <c r="MC40" s="84">
        <f>SUM(MC41:MC45)</f>
        <v>0</v>
      </c>
      <c r="MD40" s="84"/>
      <c r="ME40" s="84"/>
      <c r="MF40" s="84">
        <f>SUM(MF41:MF45)</f>
        <v>0</v>
      </c>
      <c r="MG40" s="84"/>
      <c r="MH40" s="84"/>
      <c r="MI40" s="84">
        <f>SUM(MI41:MI45)</f>
        <v>0</v>
      </c>
      <c r="MJ40" s="84"/>
      <c r="MK40" s="84">
        <f>SUM(MK41:MK45)</f>
        <v>0</v>
      </c>
      <c r="ML40" s="84">
        <f>SUM(ML41:ML45)</f>
        <v>0</v>
      </c>
      <c r="MM40" s="84"/>
      <c r="MN40" s="84"/>
      <c r="MO40" s="84">
        <f>SUM(MO41:MO45)</f>
        <v>0</v>
      </c>
      <c r="MP40" s="84"/>
      <c r="MQ40" s="84"/>
      <c r="MR40" s="84">
        <f>SUM(MR41:MR45)</f>
        <v>0</v>
      </c>
      <c r="MS40" s="84"/>
      <c r="MT40" s="84">
        <f>SUM(MT41:MT45)</f>
        <v>0</v>
      </c>
      <c r="MU40" s="84">
        <f>SUM(MU41:MU45)</f>
        <v>0</v>
      </c>
      <c r="MV40" s="84"/>
      <c r="MW40" s="84"/>
      <c r="MX40" s="84">
        <f>SUM(MX41:MX45)</f>
        <v>0</v>
      </c>
      <c r="MY40" s="84"/>
      <c r="MZ40" s="84"/>
      <c r="NA40" s="84">
        <f>SUM(NA41:NA45)</f>
        <v>0</v>
      </c>
      <c r="NB40" s="84"/>
      <c r="NC40" s="84">
        <f>SUM(NC41:NC45)</f>
        <v>0</v>
      </c>
      <c r="ND40" s="84">
        <f>SUM(ND41:ND45)</f>
        <v>0</v>
      </c>
      <c r="NE40" s="84"/>
      <c r="NF40" s="84"/>
      <c r="NG40" s="84">
        <f>SUM(NG41:NG45)</f>
        <v>0</v>
      </c>
      <c r="NH40" s="84"/>
      <c r="NI40" s="84"/>
      <c r="NJ40" s="84">
        <f>SUM(NJ41:NJ45)</f>
        <v>0</v>
      </c>
      <c r="NK40" s="84"/>
      <c r="NL40" s="84">
        <f>SUM(NL41:NL45)</f>
        <v>0</v>
      </c>
      <c r="NM40" s="84">
        <f>SUM(NM41:NM45)</f>
        <v>0</v>
      </c>
      <c r="NN40" s="84"/>
      <c r="NO40" s="84"/>
      <c r="NP40" s="84">
        <f>SUM(NP41:NP45)</f>
        <v>0</v>
      </c>
      <c r="NQ40" s="84"/>
      <c r="NR40" s="84"/>
      <c r="NS40" s="84">
        <f>SUM(NS41:NS45)</f>
        <v>0</v>
      </c>
      <c r="NT40" s="84"/>
      <c r="NU40" s="84">
        <f>SUM(NU41:NU45)</f>
        <v>0</v>
      </c>
      <c r="NV40" s="84">
        <f>SUM(NV41:NV45)</f>
        <v>0</v>
      </c>
      <c r="NW40" s="84"/>
      <c r="NX40" s="84"/>
      <c r="NY40" s="84">
        <f>SUM(NY41:NY45)</f>
        <v>0</v>
      </c>
      <c r="NZ40" s="84"/>
      <c r="OA40" s="84"/>
      <c r="OB40" s="84">
        <f>SUM(OB41:OB45)</f>
        <v>0</v>
      </c>
      <c r="OC40" s="84"/>
      <c r="OD40" s="84">
        <f>SUM(OD41:OD45)</f>
        <v>0</v>
      </c>
      <c r="OE40" s="84">
        <f>SUM(OE41:OE45)</f>
        <v>0</v>
      </c>
      <c r="OF40" s="84"/>
      <c r="OG40" s="84"/>
      <c r="OH40" s="84">
        <f>SUM(OH41:OH45)</f>
        <v>0</v>
      </c>
      <c r="OI40" s="84"/>
      <c r="OJ40" s="84"/>
      <c r="OK40" s="84">
        <f>SUM(OK41:OK45)</f>
        <v>0</v>
      </c>
      <c r="OL40" s="84"/>
      <c r="OM40" s="84">
        <f>SUM(OM41:OM45)</f>
        <v>0</v>
      </c>
      <c r="ON40" s="84">
        <f>SUM(ON41:ON45)</f>
        <v>0</v>
      </c>
      <c r="OO40" s="84"/>
      <c r="OP40" s="84"/>
      <c r="OQ40" s="84">
        <f>SUM(OQ41:OQ45)</f>
        <v>0</v>
      </c>
      <c r="OR40" s="84"/>
      <c r="OS40" s="84"/>
      <c r="OT40" s="84">
        <f>SUM(OT41:OT45)</f>
        <v>0</v>
      </c>
      <c r="OU40" s="84"/>
      <c r="OV40" s="84">
        <f>SUM(OV41:OV45)</f>
        <v>0</v>
      </c>
      <c r="OW40" s="84">
        <f>SUM(OW41:OW45)</f>
        <v>0</v>
      </c>
      <c r="OX40" s="84"/>
      <c r="OY40" s="84"/>
      <c r="OZ40" s="85">
        <f>SUM(OZ41:OZ45)</f>
        <v>0</v>
      </c>
      <c r="PA40" s="84"/>
      <c r="PB40" s="68">
        <f t="shared" si="8"/>
        <v>2500</v>
      </c>
      <c r="PC40" s="68">
        <f t="shared" si="3"/>
        <v>0</v>
      </c>
      <c r="PD40" s="84"/>
      <c r="PE40" s="68">
        <f t="shared" si="23"/>
        <v>12730</v>
      </c>
      <c r="PF40" s="68">
        <f t="shared" si="23"/>
        <v>0</v>
      </c>
      <c r="PG40" s="68"/>
      <c r="PH40" s="68">
        <f t="shared" ref="PH40:PI71" si="24">SUMIFS(DN40:PA40,$DN$1:$PA$1,"tény",$DN$5:$PA$5,"Kötelező feladatok")</f>
        <v>12730</v>
      </c>
      <c r="PI40" s="68">
        <f t="shared" si="24"/>
        <v>0</v>
      </c>
      <c r="PJ40" s="84"/>
      <c r="PK40" s="7"/>
      <c r="PL40" s="7"/>
    </row>
    <row r="41" spans="1:428">
      <c r="A41" s="1"/>
      <c r="B41" s="83"/>
      <c r="C41" s="83"/>
      <c r="D41" s="1"/>
      <c r="E41" s="1"/>
      <c r="F41" s="83" t="s">
        <v>146</v>
      </c>
      <c r="G41" s="86" t="s">
        <v>171</v>
      </c>
      <c r="H41" s="86"/>
      <c r="I41" s="58" t="s">
        <v>170</v>
      </c>
      <c r="J41" s="68">
        <f t="shared" si="20"/>
        <v>0</v>
      </c>
      <c r="K41" s="68">
        <f t="shared" si="20"/>
        <v>0</v>
      </c>
      <c r="L41" s="68"/>
      <c r="M41" s="69">
        <f t="shared" si="5"/>
        <v>0</v>
      </c>
      <c r="N41" s="68">
        <f t="shared" si="21"/>
        <v>0</v>
      </c>
      <c r="O41" s="68">
        <f t="shared" si="21"/>
        <v>0</v>
      </c>
      <c r="P41" s="68"/>
      <c r="Q41" s="69">
        <f t="shared" si="6"/>
        <v>0</v>
      </c>
      <c r="R41" s="68">
        <f t="shared" si="22"/>
        <v>0</v>
      </c>
      <c r="S41" s="68">
        <f t="shared" si="22"/>
        <v>0</v>
      </c>
      <c r="T41" s="68"/>
      <c r="U41" s="69">
        <f t="shared" si="7"/>
        <v>0</v>
      </c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3">
        <f t="shared" si="16"/>
        <v>0</v>
      </c>
      <c r="BG41" s="76"/>
      <c r="BH41" s="76"/>
      <c r="BI41" s="73">
        <f t="shared" si="17"/>
        <v>0</v>
      </c>
      <c r="BJ41" s="76"/>
      <c r="BK41" s="76"/>
      <c r="BL41" s="73">
        <f t="shared" si="14"/>
        <v>0</v>
      </c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3">
        <f t="shared" si="18"/>
        <v>0</v>
      </c>
      <c r="CZ41" s="76"/>
      <c r="DA41" s="76"/>
      <c r="DB41" s="73">
        <f t="shared" si="19"/>
        <v>0</v>
      </c>
      <c r="DC41" s="76"/>
      <c r="DD41" s="76"/>
      <c r="DE41" s="73">
        <f t="shared" si="15"/>
        <v>0</v>
      </c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  <c r="IQ41" s="76"/>
      <c r="IR41" s="76"/>
      <c r="IS41" s="76"/>
      <c r="IT41" s="76"/>
      <c r="IU41" s="76"/>
      <c r="IV41" s="76"/>
      <c r="IW41" s="76"/>
      <c r="IX41" s="76"/>
      <c r="IY41" s="76"/>
      <c r="IZ41" s="76"/>
      <c r="JA41" s="76"/>
      <c r="JB41" s="76"/>
      <c r="JC41" s="76"/>
      <c r="JD41" s="76"/>
      <c r="JE41" s="76"/>
      <c r="JF41" s="76"/>
      <c r="JG41" s="76"/>
      <c r="JH41" s="76"/>
      <c r="JI41" s="76"/>
      <c r="JJ41" s="76"/>
      <c r="JK41" s="76"/>
      <c r="JL41" s="76"/>
      <c r="JM41" s="76"/>
      <c r="JN41" s="76"/>
      <c r="JO41" s="76"/>
      <c r="JP41" s="76"/>
      <c r="JQ41" s="76"/>
      <c r="JR41" s="76"/>
      <c r="JS41" s="76"/>
      <c r="JT41" s="76"/>
      <c r="JU41" s="76"/>
      <c r="JV41" s="76"/>
      <c r="JW41" s="76"/>
      <c r="JX41" s="76"/>
      <c r="JY41" s="76"/>
      <c r="JZ41" s="76"/>
      <c r="KA41" s="76"/>
      <c r="KB41" s="76"/>
      <c r="KC41" s="76"/>
      <c r="KD41" s="76"/>
      <c r="KE41" s="76"/>
      <c r="KF41" s="76"/>
      <c r="KG41" s="76"/>
      <c r="KH41" s="76"/>
      <c r="KI41" s="76"/>
      <c r="KJ41" s="76"/>
      <c r="KK41" s="76"/>
      <c r="KL41" s="76"/>
      <c r="KM41" s="76"/>
      <c r="KN41" s="76"/>
      <c r="KO41" s="76"/>
      <c r="KP41" s="76"/>
      <c r="KQ41" s="76"/>
      <c r="KR41" s="76"/>
      <c r="KS41" s="76"/>
      <c r="KT41" s="76"/>
      <c r="KU41" s="76"/>
      <c r="KV41" s="76"/>
      <c r="KW41" s="76"/>
      <c r="KX41" s="76"/>
      <c r="KY41" s="76"/>
      <c r="KZ41" s="76"/>
      <c r="LA41" s="76"/>
      <c r="LB41" s="76"/>
      <c r="LC41" s="76"/>
      <c r="LD41" s="76"/>
      <c r="LE41" s="76"/>
      <c r="LF41" s="76"/>
      <c r="LG41" s="76"/>
      <c r="LH41" s="76"/>
      <c r="LI41" s="76"/>
      <c r="LJ41" s="76"/>
      <c r="LK41" s="76"/>
      <c r="LL41" s="76"/>
      <c r="LM41" s="76"/>
      <c r="LN41" s="76"/>
      <c r="LO41" s="76"/>
      <c r="LP41" s="76"/>
      <c r="LQ41" s="76"/>
      <c r="LR41" s="76"/>
      <c r="LS41" s="76"/>
      <c r="LT41" s="76"/>
      <c r="LU41" s="76"/>
      <c r="LV41" s="76"/>
      <c r="LW41" s="76"/>
      <c r="LX41" s="76"/>
      <c r="LY41" s="76"/>
      <c r="LZ41" s="76"/>
      <c r="MA41" s="76"/>
      <c r="MB41" s="76"/>
      <c r="MC41" s="76"/>
      <c r="MD41" s="76"/>
      <c r="ME41" s="76"/>
      <c r="MF41" s="76"/>
      <c r="MG41" s="76"/>
      <c r="MH41" s="76"/>
      <c r="MI41" s="76"/>
      <c r="MJ41" s="76"/>
      <c r="MK41" s="76"/>
      <c r="ML41" s="76"/>
      <c r="MM41" s="76"/>
      <c r="MN41" s="76"/>
      <c r="MO41" s="76"/>
      <c r="MP41" s="76"/>
      <c r="MQ41" s="76"/>
      <c r="MR41" s="76"/>
      <c r="MS41" s="76"/>
      <c r="MT41" s="76"/>
      <c r="MU41" s="76"/>
      <c r="MV41" s="76"/>
      <c r="MW41" s="76"/>
      <c r="MX41" s="76"/>
      <c r="MY41" s="76"/>
      <c r="MZ41" s="76"/>
      <c r="NA41" s="76"/>
      <c r="NB41" s="76"/>
      <c r="NC41" s="76"/>
      <c r="ND41" s="76"/>
      <c r="NE41" s="76"/>
      <c r="NF41" s="76"/>
      <c r="NG41" s="76"/>
      <c r="NH41" s="76"/>
      <c r="NI41" s="76"/>
      <c r="NJ41" s="76"/>
      <c r="NK41" s="76"/>
      <c r="NL41" s="76"/>
      <c r="NM41" s="76"/>
      <c r="NN41" s="76"/>
      <c r="NO41" s="76"/>
      <c r="NP41" s="76"/>
      <c r="NQ41" s="76"/>
      <c r="NR41" s="76"/>
      <c r="NS41" s="76"/>
      <c r="NT41" s="76"/>
      <c r="NU41" s="76"/>
      <c r="NV41" s="76"/>
      <c r="NW41" s="76"/>
      <c r="NX41" s="76"/>
      <c r="NY41" s="76"/>
      <c r="NZ41" s="76"/>
      <c r="OA41" s="76"/>
      <c r="OB41" s="76"/>
      <c r="OC41" s="76"/>
      <c r="OD41" s="76"/>
      <c r="OE41" s="76"/>
      <c r="OF41" s="76"/>
      <c r="OG41" s="76"/>
      <c r="OH41" s="76"/>
      <c r="OI41" s="76"/>
      <c r="OJ41" s="76"/>
      <c r="OK41" s="76"/>
      <c r="OL41" s="76"/>
      <c r="OM41" s="76"/>
      <c r="ON41" s="76"/>
      <c r="OO41" s="76"/>
      <c r="OP41" s="76"/>
      <c r="OQ41" s="76"/>
      <c r="OR41" s="76"/>
      <c r="OS41" s="76"/>
      <c r="OT41" s="76"/>
      <c r="OU41" s="76"/>
      <c r="OV41" s="76"/>
      <c r="OW41" s="76"/>
      <c r="OX41" s="76"/>
      <c r="OY41" s="76"/>
      <c r="OZ41" s="78"/>
      <c r="PA41" s="76"/>
      <c r="PB41" s="68">
        <f t="shared" si="8"/>
        <v>0</v>
      </c>
      <c r="PC41" s="68">
        <f t="shared" si="3"/>
        <v>0</v>
      </c>
      <c r="PD41" s="76"/>
      <c r="PE41" s="68">
        <f t="shared" si="23"/>
        <v>0</v>
      </c>
      <c r="PF41" s="68">
        <f t="shared" si="23"/>
        <v>0</v>
      </c>
      <c r="PG41" s="68"/>
      <c r="PH41" s="68">
        <f t="shared" si="24"/>
        <v>0</v>
      </c>
      <c r="PI41" s="68">
        <f t="shared" si="24"/>
        <v>0</v>
      </c>
      <c r="PJ41" s="76"/>
      <c r="PK41" s="7"/>
      <c r="PL41" s="7"/>
    </row>
    <row r="42" spans="1:428">
      <c r="A42" s="83"/>
      <c r="B42" s="83"/>
      <c r="C42" s="83"/>
      <c r="D42" s="1"/>
      <c r="E42" s="83"/>
      <c r="F42" s="83" t="s">
        <v>146</v>
      </c>
      <c r="G42" s="86" t="s">
        <v>172</v>
      </c>
      <c r="H42" s="86"/>
      <c r="I42" s="58" t="s">
        <v>170</v>
      </c>
      <c r="J42" s="68">
        <f t="shared" si="20"/>
        <v>0</v>
      </c>
      <c r="K42" s="68">
        <f t="shared" si="20"/>
        <v>0</v>
      </c>
      <c r="L42" s="68"/>
      <c r="M42" s="69">
        <f t="shared" si="5"/>
        <v>0</v>
      </c>
      <c r="N42" s="68">
        <f t="shared" si="21"/>
        <v>0</v>
      </c>
      <c r="O42" s="68">
        <f t="shared" si="21"/>
        <v>0</v>
      </c>
      <c r="P42" s="68"/>
      <c r="Q42" s="69">
        <f t="shared" si="6"/>
        <v>0</v>
      </c>
      <c r="R42" s="68">
        <f t="shared" si="22"/>
        <v>0</v>
      </c>
      <c r="S42" s="68">
        <f t="shared" si="22"/>
        <v>0</v>
      </c>
      <c r="T42" s="68"/>
      <c r="U42" s="69">
        <f t="shared" si="7"/>
        <v>0</v>
      </c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3">
        <f t="shared" si="16"/>
        <v>0</v>
      </c>
      <c r="BG42" s="76"/>
      <c r="BH42" s="76"/>
      <c r="BI42" s="73">
        <f t="shared" si="17"/>
        <v>0</v>
      </c>
      <c r="BJ42" s="76"/>
      <c r="BK42" s="76"/>
      <c r="BL42" s="73">
        <f t="shared" si="14"/>
        <v>0</v>
      </c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3">
        <f t="shared" si="18"/>
        <v>0</v>
      </c>
      <c r="CZ42" s="76"/>
      <c r="DA42" s="76"/>
      <c r="DB42" s="73">
        <f t="shared" si="19"/>
        <v>0</v>
      </c>
      <c r="DC42" s="76"/>
      <c r="DD42" s="76"/>
      <c r="DE42" s="73">
        <f t="shared" si="15"/>
        <v>0</v>
      </c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  <c r="IQ42" s="76"/>
      <c r="IR42" s="76"/>
      <c r="IS42" s="76"/>
      <c r="IT42" s="76"/>
      <c r="IU42" s="76"/>
      <c r="IV42" s="76"/>
      <c r="IW42" s="76"/>
      <c r="IX42" s="76"/>
      <c r="IY42" s="76"/>
      <c r="IZ42" s="76"/>
      <c r="JA42" s="76"/>
      <c r="JB42" s="76"/>
      <c r="JC42" s="76"/>
      <c r="JD42" s="76"/>
      <c r="JE42" s="76"/>
      <c r="JF42" s="76"/>
      <c r="JG42" s="76"/>
      <c r="JH42" s="76"/>
      <c r="JI42" s="76"/>
      <c r="JJ42" s="76"/>
      <c r="JK42" s="76"/>
      <c r="JL42" s="76"/>
      <c r="JM42" s="76"/>
      <c r="JN42" s="76"/>
      <c r="JO42" s="76"/>
      <c r="JP42" s="76"/>
      <c r="JQ42" s="76"/>
      <c r="JR42" s="76"/>
      <c r="JS42" s="76"/>
      <c r="JT42" s="76"/>
      <c r="JU42" s="76"/>
      <c r="JV42" s="76"/>
      <c r="JW42" s="76"/>
      <c r="JX42" s="76"/>
      <c r="JY42" s="76"/>
      <c r="JZ42" s="76"/>
      <c r="KA42" s="76"/>
      <c r="KB42" s="76"/>
      <c r="KC42" s="76"/>
      <c r="KD42" s="76"/>
      <c r="KE42" s="76"/>
      <c r="KF42" s="76"/>
      <c r="KG42" s="76"/>
      <c r="KH42" s="76"/>
      <c r="KI42" s="76"/>
      <c r="KJ42" s="76"/>
      <c r="KK42" s="76"/>
      <c r="KL42" s="76"/>
      <c r="KM42" s="76"/>
      <c r="KN42" s="76"/>
      <c r="KO42" s="76"/>
      <c r="KP42" s="76"/>
      <c r="KQ42" s="76"/>
      <c r="KR42" s="76"/>
      <c r="KS42" s="76"/>
      <c r="KT42" s="76"/>
      <c r="KU42" s="76"/>
      <c r="KV42" s="76"/>
      <c r="KW42" s="76"/>
      <c r="KX42" s="76"/>
      <c r="KY42" s="76"/>
      <c r="KZ42" s="76"/>
      <c r="LA42" s="76"/>
      <c r="LB42" s="76"/>
      <c r="LC42" s="76"/>
      <c r="LD42" s="76"/>
      <c r="LE42" s="76"/>
      <c r="LF42" s="76"/>
      <c r="LG42" s="76"/>
      <c r="LH42" s="76"/>
      <c r="LI42" s="76"/>
      <c r="LJ42" s="76"/>
      <c r="LK42" s="76"/>
      <c r="LL42" s="76"/>
      <c r="LM42" s="76"/>
      <c r="LN42" s="76"/>
      <c r="LO42" s="76"/>
      <c r="LP42" s="76"/>
      <c r="LQ42" s="76"/>
      <c r="LR42" s="76"/>
      <c r="LS42" s="76"/>
      <c r="LT42" s="76"/>
      <c r="LU42" s="76"/>
      <c r="LV42" s="76"/>
      <c r="LW42" s="76"/>
      <c r="LX42" s="76"/>
      <c r="LY42" s="76"/>
      <c r="LZ42" s="76"/>
      <c r="MA42" s="76"/>
      <c r="MB42" s="76"/>
      <c r="MC42" s="76"/>
      <c r="MD42" s="76"/>
      <c r="ME42" s="76"/>
      <c r="MF42" s="76"/>
      <c r="MG42" s="76"/>
      <c r="MH42" s="76"/>
      <c r="MI42" s="76"/>
      <c r="MJ42" s="76"/>
      <c r="MK42" s="76"/>
      <c r="ML42" s="76"/>
      <c r="MM42" s="76"/>
      <c r="MN42" s="76"/>
      <c r="MO42" s="76"/>
      <c r="MP42" s="76"/>
      <c r="MQ42" s="76"/>
      <c r="MR42" s="76"/>
      <c r="MS42" s="76"/>
      <c r="MT42" s="76"/>
      <c r="MU42" s="76"/>
      <c r="MV42" s="76"/>
      <c r="MW42" s="76"/>
      <c r="MX42" s="76"/>
      <c r="MY42" s="76"/>
      <c r="MZ42" s="76"/>
      <c r="NA42" s="76"/>
      <c r="NB42" s="76"/>
      <c r="NC42" s="76"/>
      <c r="ND42" s="76"/>
      <c r="NE42" s="76"/>
      <c r="NF42" s="76"/>
      <c r="NG42" s="76"/>
      <c r="NH42" s="76"/>
      <c r="NI42" s="76"/>
      <c r="NJ42" s="76"/>
      <c r="NK42" s="76"/>
      <c r="NL42" s="76"/>
      <c r="NM42" s="76"/>
      <c r="NN42" s="76"/>
      <c r="NO42" s="76"/>
      <c r="NP42" s="76"/>
      <c r="NQ42" s="76"/>
      <c r="NR42" s="76"/>
      <c r="NS42" s="76"/>
      <c r="NT42" s="76"/>
      <c r="NU42" s="76"/>
      <c r="NV42" s="76"/>
      <c r="NW42" s="76"/>
      <c r="NX42" s="76"/>
      <c r="NY42" s="76"/>
      <c r="NZ42" s="76"/>
      <c r="OA42" s="76"/>
      <c r="OB42" s="76"/>
      <c r="OC42" s="76"/>
      <c r="OD42" s="76"/>
      <c r="OE42" s="76"/>
      <c r="OF42" s="76"/>
      <c r="OG42" s="76"/>
      <c r="OH42" s="76"/>
      <c r="OI42" s="76"/>
      <c r="OJ42" s="76"/>
      <c r="OK42" s="76"/>
      <c r="OL42" s="76"/>
      <c r="OM42" s="76"/>
      <c r="ON42" s="76"/>
      <c r="OO42" s="76"/>
      <c r="OP42" s="76"/>
      <c r="OQ42" s="76"/>
      <c r="OR42" s="76"/>
      <c r="OS42" s="76"/>
      <c r="OT42" s="76"/>
      <c r="OU42" s="76"/>
      <c r="OV42" s="76"/>
      <c r="OW42" s="76"/>
      <c r="OX42" s="76"/>
      <c r="OY42" s="76"/>
      <c r="OZ42" s="78"/>
      <c r="PA42" s="76"/>
      <c r="PB42" s="68">
        <f t="shared" si="8"/>
        <v>0</v>
      </c>
      <c r="PC42" s="68">
        <f t="shared" si="3"/>
        <v>0</v>
      </c>
      <c r="PD42" s="76"/>
      <c r="PE42" s="68">
        <f t="shared" si="23"/>
        <v>0</v>
      </c>
      <c r="PF42" s="68">
        <f t="shared" si="23"/>
        <v>0</v>
      </c>
      <c r="PG42" s="68"/>
      <c r="PH42" s="68">
        <f t="shared" si="24"/>
        <v>0</v>
      </c>
      <c r="PI42" s="68">
        <f t="shared" si="24"/>
        <v>0</v>
      </c>
      <c r="PJ42" s="76"/>
      <c r="PK42" s="7"/>
      <c r="PL42" s="7"/>
    </row>
    <row r="43" spans="1:428">
      <c r="A43" s="83"/>
      <c r="B43" s="83"/>
      <c r="C43" s="83"/>
      <c r="D43" s="83"/>
      <c r="E43" s="83"/>
      <c r="F43" s="83" t="s">
        <v>146</v>
      </c>
      <c r="G43" s="86" t="s">
        <v>173</v>
      </c>
      <c r="H43" s="86"/>
      <c r="I43" s="58" t="s">
        <v>170</v>
      </c>
      <c r="J43" s="68">
        <f t="shared" si="20"/>
        <v>0</v>
      </c>
      <c r="K43" s="68">
        <f t="shared" si="20"/>
        <v>0</v>
      </c>
      <c r="L43" s="68"/>
      <c r="M43" s="69">
        <f t="shared" si="5"/>
        <v>0</v>
      </c>
      <c r="N43" s="68">
        <f t="shared" si="21"/>
        <v>0</v>
      </c>
      <c r="O43" s="68">
        <f t="shared" si="21"/>
        <v>0</v>
      </c>
      <c r="P43" s="68"/>
      <c r="Q43" s="69">
        <f t="shared" si="6"/>
        <v>0</v>
      </c>
      <c r="R43" s="68">
        <f t="shared" si="22"/>
        <v>0</v>
      </c>
      <c r="S43" s="68">
        <f t="shared" si="22"/>
        <v>0</v>
      </c>
      <c r="T43" s="68"/>
      <c r="U43" s="69">
        <f t="shared" si="7"/>
        <v>0</v>
      </c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3">
        <f t="shared" si="16"/>
        <v>0</v>
      </c>
      <c r="BG43" s="76"/>
      <c r="BH43" s="76"/>
      <c r="BI43" s="73">
        <f t="shared" si="17"/>
        <v>0</v>
      </c>
      <c r="BJ43" s="76"/>
      <c r="BK43" s="76"/>
      <c r="BL43" s="73">
        <f t="shared" si="14"/>
        <v>0</v>
      </c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3">
        <f t="shared" si="18"/>
        <v>0</v>
      </c>
      <c r="CZ43" s="76"/>
      <c r="DA43" s="76"/>
      <c r="DB43" s="73">
        <f t="shared" si="19"/>
        <v>0</v>
      </c>
      <c r="DC43" s="76"/>
      <c r="DD43" s="76"/>
      <c r="DE43" s="73">
        <f t="shared" si="15"/>
        <v>0</v>
      </c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  <c r="IQ43" s="76"/>
      <c r="IR43" s="76"/>
      <c r="IS43" s="76"/>
      <c r="IT43" s="76"/>
      <c r="IU43" s="76"/>
      <c r="IV43" s="76"/>
      <c r="IW43" s="76"/>
      <c r="IX43" s="76"/>
      <c r="IY43" s="76"/>
      <c r="IZ43" s="76"/>
      <c r="JA43" s="76"/>
      <c r="JB43" s="76"/>
      <c r="JC43" s="76"/>
      <c r="JD43" s="76"/>
      <c r="JE43" s="76"/>
      <c r="JF43" s="76"/>
      <c r="JG43" s="76"/>
      <c r="JH43" s="76"/>
      <c r="JI43" s="76"/>
      <c r="JJ43" s="76"/>
      <c r="JK43" s="76"/>
      <c r="JL43" s="76"/>
      <c r="JM43" s="76"/>
      <c r="JN43" s="76"/>
      <c r="JO43" s="76"/>
      <c r="JP43" s="76"/>
      <c r="JQ43" s="76"/>
      <c r="JR43" s="76"/>
      <c r="JS43" s="76" t="s">
        <v>174</v>
      </c>
      <c r="JT43" s="76"/>
      <c r="JU43" s="76"/>
      <c r="JV43" s="76"/>
      <c r="JW43" s="76"/>
      <c r="JX43" s="76"/>
      <c r="JY43" s="76"/>
      <c r="JZ43" s="76"/>
      <c r="KA43" s="76"/>
      <c r="KB43" s="76"/>
      <c r="KC43" s="76"/>
      <c r="KD43" s="76"/>
      <c r="KE43" s="76"/>
      <c r="KF43" s="76"/>
      <c r="KG43" s="76"/>
      <c r="KH43" s="76"/>
      <c r="KI43" s="76"/>
      <c r="KJ43" s="76"/>
      <c r="KK43" s="76"/>
      <c r="KL43" s="76"/>
      <c r="KM43" s="76"/>
      <c r="KN43" s="76"/>
      <c r="KO43" s="76"/>
      <c r="KP43" s="76"/>
      <c r="KQ43" s="76"/>
      <c r="KR43" s="76"/>
      <c r="KS43" s="76"/>
      <c r="KT43" s="76"/>
      <c r="KU43" s="76"/>
      <c r="KV43" s="76"/>
      <c r="KW43" s="76"/>
      <c r="KX43" s="76"/>
      <c r="KY43" s="76"/>
      <c r="KZ43" s="76"/>
      <c r="LA43" s="76"/>
      <c r="LB43" s="76"/>
      <c r="LC43" s="76"/>
      <c r="LD43" s="76"/>
      <c r="LE43" s="76"/>
      <c r="LF43" s="76"/>
      <c r="LG43" s="76"/>
      <c r="LH43" s="76"/>
      <c r="LI43" s="76"/>
      <c r="LJ43" s="76"/>
      <c r="LK43" s="76"/>
      <c r="LL43" s="76"/>
      <c r="LM43" s="76"/>
      <c r="LN43" s="76"/>
      <c r="LO43" s="76"/>
      <c r="LP43" s="76"/>
      <c r="LQ43" s="76"/>
      <c r="LR43" s="76"/>
      <c r="LS43" s="76"/>
      <c r="LT43" s="76"/>
      <c r="LU43" s="76"/>
      <c r="LV43" s="76"/>
      <c r="LW43" s="76"/>
      <c r="LX43" s="76"/>
      <c r="LY43" s="76"/>
      <c r="LZ43" s="76"/>
      <c r="MA43" s="76"/>
      <c r="MB43" s="76"/>
      <c r="MC43" s="76"/>
      <c r="MD43" s="76"/>
      <c r="ME43" s="76"/>
      <c r="MF43" s="76"/>
      <c r="MG43" s="76"/>
      <c r="MH43" s="76"/>
      <c r="MI43" s="76"/>
      <c r="MJ43" s="76"/>
      <c r="MK43" s="76"/>
      <c r="ML43" s="76"/>
      <c r="MM43" s="76"/>
      <c r="MN43" s="76"/>
      <c r="MO43" s="76"/>
      <c r="MP43" s="76"/>
      <c r="MQ43" s="76"/>
      <c r="MR43" s="76"/>
      <c r="MS43" s="76"/>
      <c r="MT43" s="76"/>
      <c r="MU43" s="76"/>
      <c r="MV43" s="76"/>
      <c r="MW43" s="76"/>
      <c r="MX43" s="76"/>
      <c r="MY43" s="76"/>
      <c r="MZ43" s="76"/>
      <c r="NA43" s="76"/>
      <c r="NB43" s="76"/>
      <c r="NC43" s="76"/>
      <c r="ND43" s="76"/>
      <c r="NE43" s="76"/>
      <c r="NF43" s="76"/>
      <c r="NG43" s="76"/>
      <c r="NH43" s="76"/>
      <c r="NI43" s="76"/>
      <c r="NJ43" s="76"/>
      <c r="NK43" s="76"/>
      <c r="NL43" s="76"/>
      <c r="NM43" s="76"/>
      <c r="NN43" s="76"/>
      <c r="NO43" s="76"/>
      <c r="NP43" s="76"/>
      <c r="NQ43" s="76"/>
      <c r="NR43" s="76"/>
      <c r="NS43" s="76"/>
      <c r="NT43" s="76"/>
      <c r="NU43" s="76"/>
      <c r="NV43" s="76"/>
      <c r="NW43" s="76"/>
      <c r="NX43" s="76"/>
      <c r="NY43" s="76"/>
      <c r="NZ43" s="76"/>
      <c r="OA43" s="76"/>
      <c r="OB43" s="76"/>
      <c r="OC43" s="76"/>
      <c r="OD43" s="76"/>
      <c r="OE43" s="76"/>
      <c r="OF43" s="76"/>
      <c r="OG43" s="76"/>
      <c r="OH43" s="76"/>
      <c r="OI43" s="76"/>
      <c r="OJ43" s="76"/>
      <c r="OK43" s="76"/>
      <c r="OL43" s="76"/>
      <c r="OM43" s="76"/>
      <c r="ON43" s="76"/>
      <c r="OO43" s="76"/>
      <c r="OP43" s="76"/>
      <c r="OQ43" s="76"/>
      <c r="OR43" s="76"/>
      <c r="OS43" s="76"/>
      <c r="OT43" s="76"/>
      <c r="OU43" s="76"/>
      <c r="OV43" s="76"/>
      <c r="OW43" s="76"/>
      <c r="OX43" s="76"/>
      <c r="OY43" s="76"/>
      <c r="OZ43" s="78"/>
      <c r="PA43" s="76"/>
      <c r="PB43" s="68">
        <f t="shared" si="8"/>
        <v>0</v>
      </c>
      <c r="PC43" s="68">
        <f t="shared" si="3"/>
        <v>0</v>
      </c>
      <c r="PD43" s="76"/>
      <c r="PE43" s="68">
        <f t="shared" si="23"/>
        <v>0</v>
      </c>
      <c r="PF43" s="68">
        <f t="shared" si="23"/>
        <v>0</v>
      </c>
      <c r="PG43" s="68"/>
      <c r="PH43" s="68">
        <f t="shared" si="24"/>
        <v>0</v>
      </c>
      <c r="PI43" s="68">
        <f t="shared" si="24"/>
        <v>0</v>
      </c>
      <c r="PJ43" s="76"/>
      <c r="PK43" s="7"/>
      <c r="PL43" s="7"/>
    </row>
    <row r="44" spans="1:428">
      <c r="A44" s="83"/>
      <c r="B44" s="83"/>
      <c r="C44" s="83"/>
      <c r="D44" s="83"/>
      <c r="E44" s="83"/>
      <c r="F44" s="83" t="s">
        <v>146</v>
      </c>
      <c r="G44" s="87" t="s">
        <v>175</v>
      </c>
      <c r="H44" s="87"/>
      <c r="I44" s="58" t="s">
        <v>170</v>
      </c>
      <c r="J44" s="68">
        <f t="shared" si="20"/>
        <v>0</v>
      </c>
      <c r="K44" s="68">
        <f t="shared" si="20"/>
        <v>0</v>
      </c>
      <c r="L44" s="68"/>
      <c r="M44" s="69">
        <f t="shared" si="5"/>
        <v>0</v>
      </c>
      <c r="N44" s="68">
        <f t="shared" si="21"/>
        <v>0</v>
      </c>
      <c r="O44" s="68">
        <f t="shared" si="21"/>
        <v>0</v>
      </c>
      <c r="P44" s="68"/>
      <c r="Q44" s="69">
        <f t="shared" si="6"/>
        <v>0</v>
      </c>
      <c r="R44" s="68">
        <f t="shared" si="22"/>
        <v>0</v>
      </c>
      <c r="S44" s="68">
        <f t="shared" si="22"/>
        <v>0</v>
      </c>
      <c r="T44" s="68"/>
      <c r="U44" s="69">
        <f t="shared" si="7"/>
        <v>0</v>
      </c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3">
        <f t="shared" si="16"/>
        <v>0</v>
      </c>
      <c r="BG44" s="76"/>
      <c r="BH44" s="76"/>
      <c r="BI44" s="73">
        <f t="shared" si="17"/>
        <v>0</v>
      </c>
      <c r="BJ44" s="76"/>
      <c r="BK44" s="76"/>
      <c r="BL44" s="73">
        <f t="shared" si="14"/>
        <v>0</v>
      </c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3">
        <f t="shared" si="18"/>
        <v>0</v>
      </c>
      <c r="CZ44" s="76"/>
      <c r="DA44" s="76"/>
      <c r="DB44" s="73">
        <f t="shared" si="19"/>
        <v>0</v>
      </c>
      <c r="DC44" s="76"/>
      <c r="DD44" s="76"/>
      <c r="DE44" s="73">
        <f t="shared" si="15"/>
        <v>0</v>
      </c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  <c r="IQ44" s="76"/>
      <c r="IR44" s="76"/>
      <c r="IS44" s="76"/>
      <c r="IT44" s="76"/>
      <c r="IU44" s="76"/>
      <c r="IV44" s="76"/>
      <c r="IW44" s="76"/>
      <c r="IX44" s="76"/>
      <c r="IY44" s="76"/>
      <c r="IZ44" s="76"/>
      <c r="JA44" s="76"/>
      <c r="JB44" s="76"/>
      <c r="JC44" s="76"/>
      <c r="JD44" s="76"/>
      <c r="JE44" s="76"/>
      <c r="JF44" s="76"/>
      <c r="JG44" s="76"/>
      <c r="JH44" s="76"/>
      <c r="JI44" s="76"/>
      <c r="JJ44" s="76"/>
      <c r="JK44" s="76"/>
      <c r="JL44" s="76"/>
      <c r="JM44" s="76"/>
      <c r="JN44" s="76"/>
      <c r="JO44" s="76"/>
      <c r="JP44" s="76"/>
      <c r="JQ44" s="76"/>
      <c r="JR44" s="76"/>
      <c r="JS44" s="76"/>
      <c r="JT44" s="76"/>
      <c r="JU44" s="76"/>
      <c r="JV44" s="76"/>
      <c r="JW44" s="76"/>
      <c r="JX44" s="76"/>
      <c r="JY44" s="76"/>
      <c r="JZ44" s="76"/>
      <c r="KA44" s="76"/>
      <c r="KB44" s="76"/>
      <c r="KC44" s="76"/>
      <c r="KD44" s="76"/>
      <c r="KE44" s="76"/>
      <c r="KF44" s="76"/>
      <c r="KG44" s="76"/>
      <c r="KH44" s="76"/>
      <c r="KI44" s="76"/>
      <c r="KJ44" s="76"/>
      <c r="KK44" s="76"/>
      <c r="KL44" s="76"/>
      <c r="KM44" s="76"/>
      <c r="KN44" s="76"/>
      <c r="KO44" s="76"/>
      <c r="KP44" s="76"/>
      <c r="KQ44" s="76"/>
      <c r="KR44" s="76"/>
      <c r="KS44" s="76"/>
      <c r="KT44" s="76"/>
      <c r="KU44" s="76"/>
      <c r="KV44" s="76"/>
      <c r="KW44" s="76"/>
      <c r="KX44" s="76"/>
      <c r="KY44" s="76"/>
      <c r="KZ44" s="76"/>
      <c r="LA44" s="76"/>
      <c r="LB44" s="76"/>
      <c r="LC44" s="76"/>
      <c r="LD44" s="76"/>
      <c r="LE44" s="76"/>
      <c r="LF44" s="76"/>
      <c r="LG44" s="76"/>
      <c r="LH44" s="76"/>
      <c r="LI44" s="76"/>
      <c r="LJ44" s="76"/>
      <c r="LK44" s="76"/>
      <c r="LL44" s="76"/>
      <c r="LM44" s="76"/>
      <c r="LN44" s="76"/>
      <c r="LO44" s="76"/>
      <c r="LP44" s="76"/>
      <c r="LQ44" s="76"/>
      <c r="LR44" s="76"/>
      <c r="LS44" s="76"/>
      <c r="LT44" s="76"/>
      <c r="LU44" s="76"/>
      <c r="LV44" s="76"/>
      <c r="LW44" s="76"/>
      <c r="LX44" s="76"/>
      <c r="LY44" s="76"/>
      <c r="LZ44" s="76"/>
      <c r="MA44" s="76"/>
      <c r="MB44" s="76"/>
      <c r="MC44" s="76"/>
      <c r="MD44" s="76"/>
      <c r="ME44" s="76"/>
      <c r="MF44" s="76"/>
      <c r="MG44" s="76"/>
      <c r="MH44" s="76"/>
      <c r="MI44" s="76"/>
      <c r="MJ44" s="76"/>
      <c r="MK44" s="76"/>
      <c r="ML44" s="76"/>
      <c r="MM44" s="76"/>
      <c r="MN44" s="76"/>
      <c r="MO44" s="76"/>
      <c r="MP44" s="76"/>
      <c r="MQ44" s="76"/>
      <c r="MR44" s="76"/>
      <c r="MS44" s="76"/>
      <c r="MT44" s="76"/>
      <c r="MU44" s="76"/>
      <c r="MV44" s="76"/>
      <c r="MW44" s="76"/>
      <c r="MX44" s="76"/>
      <c r="MY44" s="76"/>
      <c r="MZ44" s="76"/>
      <c r="NA44" s="76"/>
      <c r="NB44" s="76"/>
      <c r="NC44" s="76"/>
      <c r="ND44" s="76"/>
      <c r="NE44" s="76"/>
      <c r="NF44" s="76"/>
      <c r="NG44" s="76"/>
      <c r="NH44" s="76"/>
      <c r="NI44" s="76"/>
      <c r="NJ44" s="76"/>
      <c r="NK44" s="76"/>
      <c r="NL44" s="76"/>
      <c r="NM44" s="76"/>
      <c r="NN44" s="76"/>
      <c r="NO44" s="76"/>
      <c r="NP44" s="76"/>
      <c r="NQ44" s="76"/>
      <c r="NR44" s="76"/>
      <c r="NS44" s="76"/>
      <c r="NT44" s="76"/>
      <c r="NU44" s="76"/>
      <c r="NV44" s="76"/>
      <c r="NW44" s="76"/>
      <c r="NX44" s="76"/>
      <c r="NY44" s="76"/>
      <c r="NZ44" s="76"/>
      <c r="OA44" s="76"/>
      <c r="OB44" s="76"/>
      <c r="OC44" s="76"/>
      <c r="OD44" s="76"/>
      <c r="OE44" s="76"/>
      <c r="OF44" s="76"/>
      <c r="OG44" s="76"/>
      <c r="OH44" s="76"/>
      <c r="OI44" s="76"/>
      <c r="OJ44" s="76"/>
      <c r="OK44" s="76"/>
      <c r="OL44" s="76"/>
      <c r="OM44" s="76"/>
      <c r="ON44" s="76"/>
      <c r="OO44" s="76"/>
      <c r="OP44" s="76"/>
      <c r="OQ44" s="76"/>
      <c r="OR44" s="76"/>
      <c r="OS44" s="76"/>
      <c r="OT44" s="76"/>
      <c r="OU44" s="76"/>
      <c r="OV44" s="76"/>
      <c r="OW44" s="76"/>
      <c r="OX44" s="76"/>
      <c r="OY44" s="76"/>
      <c r="OZ44" s="78"/>
      <c r="PA44" s="76"/>
      <c r="PB44" s="68">
        <f t="shared" si="8"/>
        <v>0</v>
      </c>
      <c r="PC44" s="68">
        <f t="shared" si="3"/>
        <v>0</v>
      </c>
      <c r="PD44" s="76"/>
      <c r="PE44" s="68">
        <f t="shared" si="23"/>
        <v>0</v>
      </c>
      <c r="PF44" s="68">
        <f t="shared" si="23"/>
        <v>0</v>
      </c>
      <c r="PG44" s="68"/>
      <c r="PH44" s="68">
        <f t="shared" si="24"/>
        <v>0</v>
      </c>
      <c r="PI44" s="68">
        <f t="shared" si="24"/>
        <v>0</v>
      </c>
      <c r="PJ44" s="76"/>
      <c r="PK44" s="7"/>
      <c r="PL44" s="7"/>
    </row>
    <row r="45" spans="1:428">
      <c r="A45" s="83"/>
      <c r="B45" s="83"/>
      <c r="C45" s="83"/>
      <c r="D45" s="83"/>
      <c r="E45" s="83"/>
      <c r="F45" s="83" t="s">
        <v>146</v>
      </c>
      <c r="G45" s="87" t="s">
        <v>176</v>
      </c>
      <c r="H45" s="87"/>
      <c r="I45" s="58" t="s">
        <v>170</v>
      </c>
      <c r="J45" s="68">
        <f t="shared" si="20"/>
        <v>0</v>
      </c>
      <c r="K45" s="68">
        <f t="shared" si="20"/>
        <v>0</v>
      </c>
      <c r="L45" s="68"/>
      <c r="M45" s="69">
        <f t="shared" si="5"/>
        <v>0</v>
      </c>
      <c r="N45" s="68">
        <f t="shared" si="21"/>
        <v>0</v>
      </c>
      <c r="O45" s="68">
        <f t="shared" si="21"/>
        <v>0</v>
      </c>
      <c r="P45" s="68"/>
      <c r="Q45" s="69">
        <f t="shared" si="6"/>
        <v>0</v>
      </c>
      <c r="R45" s="68">
        <f t="shared" si="22"/>
        <v>0</v>
      </c>
      <c r="S45" s="68">
        <f t="shared" si="22"/>
        <v>0</v>
      </c>
      <c r="T45" s="68"/>
      <c r="U45" s="69">
        <f t="shared" si="7"/>
        <v>0</v>
      </c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3">
        <f t="shared" si="16"/>
        <v>0</v>
      </c>
      <c r="BG45" s="76"/>
      <c r="BH45" s="76"/>
      <c r="BI45" s="73">
        <f t="shared" si="17"/>
        <v>0</v>
      </c>
      <c r="BJ45" s="76"/>
      <c r="BK45" s="76"/>
      <c r="BL45" s="73">
        <f t="shared" si="14"/>
        <v>0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3">
        <f t="shared" si="18"/>
        <v>0</v>
      </c>
      <c r="CZ45" s="76"/>
      <c r="DA45" s="76"/>
      <c r="DB45" s="73">
        <f t="shared" si="19"/>
        <v>0</v>
      </c>
      <c r="DC45" s="76"/>
      <c r="DD45" s="76"/>
      <c r="DE45" s="73">
        <f t="shared" si="15"/>
        <v>0</v>
      </c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  <c r="IQ45" s="76"/>
      <c r="IR45" s="76"/>
      <c r="IS45" s="76"/>
      <c r="IT45" s="76"/>
      <c r="IU45" s="76"/>
      <c r="IV45" s="76"/>
      <c r="IW45" s="76"/>
      <c r="IX45" s="76"/>
      <c r="IY45" s="76"/>
      <c r="IZ45" s="76"/>
      <c r="JA45" s="76"/>
      <c r="JB45" s="76"/>
      <c r="JC45" s="76"/>
      <c r="JD45" s="76"/>
      <c r="JE45" s="76"/>
      <c r="JF45" s="76"/>
      <c r="JG45" s="76"/>
      <c r="JH45" s="76"/>
      <c r="JI45" s="76"/>
      <c r="JJ45" s="76"/>
      <c r="JK45" s="76"/>
      <c r="JL45" s="76"/>
      <c r="JM45" s="76"/>
      <c r="JN45" s="76"/>
      <c r="JO45" s="76"/>
      <c r="JP45" s="76"/>
      <c r="JQ45" s="76"/>
      <c r="JR45" s="76"/>
      <c r="JS45" s="76"/>
      <c r="JT45" s="76"/>
      <c r="JU45" s="76"/>
      <c r="JV45" s="76"/>
      <c r="JW45" s="76"/>
      <c r="JX45" s="76"/>
      <c r="JY45" s="76"/>
      <c r="JZ45" s="76"/>
      <c r="KA45" s="76"/>
      <c r="KB45" s="76"/>
      <c r="KC45" s="76"/>
      <c r="KD45" s="76"/>
      <c r="KE45" s="76"/>
      <c r="KF45" s="76"/>
      <c r="KG45" s="76"/>
      <c r="KH45" s="76"/>
      <c r="KI45" s="76"/>
      <c r="KJ45" s="76"/>
      <c r="KK45" s="76"/>
      <c r="KL45" s="76"/>
      <c r="KM45" s="76"/>
      <c r="KN45" s="76"/>
      <c r="KO45" s="76"/>
      <c r="KP45" s="76"/>
      <c r="KQ45" s="76"/>
      <c r="KR45" s="76"/>
      <c r="KS45" s="76"/>
      <c r="KT45" s="76"/>
      <c r="KU45" s="76"/>
      <c r="KV45" s="76"/>
      <c r="KW45" s="76"/>
      <c r="KX45" s="76"/>
      <c r="KY45" s="76"/>
      <c r="KZ45" s="76"/>
      <c r="LA45" s="76"/>
      <c r="LB45" s="76"/>
      <c r="LC45" s="76"/>
      <c r="LD45" s="76"/>
      <c r="LE45" s="76"/>
      <c r="LF45" s="76"/>
      <c r="LG45" s="76"/>
      <c r="LH45" s="76"/>
      <c r="LI45" s="76"/>
      <c r="LJ45" s="76"/>
      <c r="LK45" s="76"/>
      <c r="LL45" s="76"/>
      <c r="LM45" s="76"/>
      <c r="LN45" s="76"/>
      <c r="LO45" s="76"/>
      <c r="LP45" s="76"/>
      <c r="LQ45" s="76"/>
      <c r="LR45" s="76"/>
      <c r="LS45" s="76"/>
      <c r="LT45" s="76"/>
      <c r="LU45" s="76"/>
      <c r="LV45" s="76"/>
      <c r="LW45" s="76"/>
      <c r="LX45" s="76"/>
      <c r="LY45" s="76"/>
      <c r="LZ45" s="76"/>
      <c r="MA45" s="76"/>
      <c r="MB45" s="76"/>
      <c r="MC45" s="76"/>
      <c r="MD45" s="76"/>
      <c r="ME45" s="76"/>
      <c r="MF45" s="76"/>
      <c r="MG45" s="76"/>
      <c r="MH45" s="76"/>
      <c r="MI45" s="76"/>
      <c r="MJ45" s="76"/>
      <c r="MK45" s="76"/>
      <c r="ML45" s="76"/>
      <c r="MM45" s="76"/>
      <c r="MN45" s="76"/>
      <c r="MO45" s="76"/>
      <c r="MP45" s="76"/>
      <c r="MQ45" s="76"/>
      <c r="MR45" s="76"/>
      <c r="MS45" s="76"/>
      <c r="MT45" s="76"/>
      <c r="MU45" s="76"/>
      <c r="MV45" s="76"/>
      <c r="MW45" s="76"/>
      <c r="MX45" s="76"/>
      <c r="MY45" s="76"/>
      <c r="MZ45" s="76"/>
      <c r="NA45" s="76"/>
      <c r="NB45" s="76"/>
      <c r="NC45" s="76"/>
      <c r="ND45" s="76"/>
      <c r="NE45" s="76"/>
      <c r="NF45" s="76"/>
      <c r="NG45" s="76"/>
      <c r="NH45" s="76"/>
      <c r="NI45" s="76"/>
      <c r="NJ45" s="76"/>
      <c r="NK45" s="76"/>
      <c r="NL45" s="76"/>
      <c r="NM45" s="76"/>
      <c r="NN45" s="76"/>
      <c r="NO45" s="76"/>
      <c r="NP45" s="76"/>
      <c r="NQ45" s="76"/>
      <c r="NR45" s="76"/>
      <c r="NS45" s="76"/>
      <c r="NT45" s="76"/>
      <c r="NU45" s="76"/>
      <c r="NV45" s="76"/>
      <c r="NW45" s="76"/>
      <c r="NX45" s="76"/>
      <c r="NY45" s="76"/>
      <c r="NZ45" s="76"/>
      <c r="OA45" s="76"/>
      <c r="OB45" s="76"/>
      <c r="OC45" s="76"/>
      <c r="OD45" s="76"/>
      <c r="OE45" s="76"/>
      <c r="OF45" s="76"/>
      <c r="OG45" s="76"/>
      <c r="OH45" s="76"/>
      <c r="OI45" s="76"/>
      <c r="OJ45" s="76"/>
      <c r="OK45" s="76"/>
      <c r="OL45" s="76"/>
      <c r="OM45" s="76"/>
      <c r="ON45" s="76"/>
      <c r="OO45" s="76"/>
      <c r="OP45" s="76"/>
      <c r="OQ45" s="76"/>
      <c r="OR45" s="76"/>
      <c r="OS45" s="76"/>
      <c r="OT45" s="76"/>
      <c r="OU45" s="76"/>
      <c r="OV45" s="76"/>
      <c r="OW45" s="76"/>
      <c r="OX45" s="76"/>
      <c r="OY45" s="76"/>
      <c r="OZ45" s="78"/>
      <c r="PA45" s="76"/>
      <c r="PB45" s="68">
        <f t="shared" si="8"/>
        <v>0</v>
      </c>
      <c r="PC45" s="68">
        <f t="shared" si="3"/>
        <v>0</v>
      </c>
      <c r="PD45" s="76"/>
      <c r="PE45" s="68">
        <f t="shared" si="23"/>
        <v>0</v>
      </c>
      <c r="PF45" s="68">
        <f t="shared" si="23"/>
        <v>0</v>
      </c>
      <c r="PG45" s="68"/>
      <c r="PH45" s="68">
        <f t="shared" si="24"/>
        <v>0</v>
      </c>
      <c r="PI45" s="68">
        <f t="shared" si="24"/>
        <v>0</v>
      </c>
      <c r="PJ45" s="76"/>
      <c r="PK45" s="7"/>
      <c r="PL45" s="7"/>
    </row>
    <row r="46" spans="1:428">
      <c r="A46" s="83"/>
      <c r="B46" s="58"/>
      <c r="C46" s="59">
        <v>3</v>
      </c>
      <c r="D46" s="60" t="s">
        <v>177</v>
      </c>
      <c r="E46" s="59"/>
      <c r="F46" s="59"/>
      <c r="G46" s="59"/>
      <c r="H46" s="59"/>
      <c r="I46" s="89" t="s">
        <v>178</v>
      </c>
      <c r="J46" s="62">
        <f t="shared" si="20"/>
        <v>134567</v>
      </c>
      <c r="K46" s="62">
        <f t="shared" si="20"/>
        <v>4400</v>
      </c>
      <c r="L46" s="62"/>
      <c r="M46" s="63">
        <f t="shared" si="5"/>
        <v>138967</v>
      </c>
      <c r="N46" s="62">
        <f t="shared" si="21"/>
        <v>136368</v>
      </c>
      <c r="O46" s="62">
        <f t="shared" si="21"/>
        <v>44624</v>
      </c>
      <c r="P46" s="62"/>
      <c r="Q46" s="63">
        <f t="shared" si="6"/>
        <v>180992</v>
      </c>
      <c r="R46" s="62">
        <f t="shared" si="22"/>
        <v>142687</v>
      </c>
      <c r="S46" s="62">
        <f t="shared" si="22"/>
        <v>44614</v>
      </c>
      <c r="T46" s="62"/>
      <c r="U46" s="63">
        <f t="shared" si="7"/>
        <v>187301</v>
      </c>
      <c r="V46" s="64">
        <f>V47+V48+V49+V50+V54+V55+V56+V57+V59+V61</f>
        <v>1000</v>
      </c>
      <c r="W46" s="64">
        <f>W47+W48+W49+W50+W54+W55+W56+W57+W59+W61</f>
        <v>0</v>
      </c>
      <c r="X46" s="64"/>
      <c r="Y46" s="64">
        <f>Y47+Y48+Y49+Y50+Y54+Y55+Y56+Y57+Y59+Y61</f>
        <v>1741</v>
      </c>
      <c r="Z46" s="64">
        <f>Z47+Z48+Z49+Z50+Z54+Z55+Z56+Z57+Z59+Z61</f>
        <v>0</v>
      </c>
      <c r="AA46" s="64"/>
      <c r="AB46" s="64">
        <f>AB47+AB48+AB49+AB50+AB54+AB55+AB56+AB57+AB59+AB61</f>
        <v>651</v>
      </c>
      <c r="AC46" s="64">
        <f>AC47+AC48+AC49+AC50+AC54+AC55+AC56+AC57+AC59+AC61</f>
        <v>0</v>
      </c>
      <c r="AD46" s="64"/>
      <c r="AE46" s="64">
        <f>AE47+AE48+AE49+AE50+AE54+AE55+AE56+AE57+AE59+AE61</f>
        <v>0</v>
      </c>
      <c r="AF46" s="64">
        <f>AF47+AF48+AF49+AF50+AF54+AF55+AF56+AF57+AF59+AF61</f>
        <v>0</v>
      </c>
      <c r="AG46" s="64"/>
      <c r="AH46" s="64">
        <f>AH47+AH48+AH49+AH50+AH54+AH55+AH56+AH57+AH59+AH61</f>
        <v>0</v>
      </c>
      <c r="AI46" s="64">
        <f>AI47+AI48+AI49+AI50+AI54+AI55+AI56+AI57+AI59+AI61</f>
        <v>0</v>
      </c>
      <c r="AJ46" s="64"/>
      <c r="AK46" s="64">
        <f>AK47+AK48+AK49+AK50+AK54+AK55+AK56+AK57+AK59+AK61</f>
        <v>0</v>
      </c>
      <c r="AL46" s="64">
        <f>AL47+AL48+AL49+AL50+AL54+AL55+AL56+AL57+AL59+AL61</f>
        <v>0</v>
      </c>
      <c r="AM46" s="64"/>
      <c r="AN46" s="64">
        <f>AN47+AN48+AN49+AN50+AN54+AN55+AN56+AN57+AN59+AN61</f>
        <v>0</v>
      </c>
      <c r="AO46" s="64">
        <f>AO47+AO48+AO49+AO50+AO54+AO55+AO56+AO57+AO59+AO61</f>
        <v>0</v>
      </c>
      <c r="AP46" s="64"/>
      <c r="AQ46" s="64">
        <f>AQ47+AQ48+AQ49+AQ50+AQ54+AQ55+AQ56+AQ57+AQ59+AQ61</f>
        <v>0</v>
      </c>
      <c r="AR46" s="64">
        <f>AR47+AR48+AR49+AR50+AR54+AR55+AR56+AR57+AR59+AR61</f>
        <v>0</v>
      </c>
      <c r="AS46" s="64"/>
      <c r="AT46" s="64">
        <f>AT47+AT48+AT49+AT50+AT54+AT55+AT56+AT57+AT59+AT61</f>
        <v>0</v>
      </c>
      <c r="AU46" s="64">
        <f>AU47+AU48+AU49+AU50+AU54+AU55+AU56+AU57+AU59+AU61</f>
        <v>0</v>
      </c>
      <c r="AV46" s="64"/>
      <c r="AW46" s="64">
        <f>AW47+AW48+AW49+AW50+AW54+AW55+AW56+AW57+AW59+AW61</f>
        <v>0</v>
      </c>
      <c r="AX46" s="64">
        <f>AX47+AX48+AX49+AX50+AX54+AX55+AX56+AX57+AX59+AX61</f>
        <v>0</v>
      </c>
      <c r="AY46" s="64"/>
      <c r="AZ46" s="64">
        <f>AZ47+AZ48+AZ49+AZ50+AZ54+AZ55+AZ56+AZ57+AZ59+AZ61</f>
        <v>0</v>
      </c>
      <c r="BA46" s="64">
        <f>BA47+BA48+BA49+BA50+BA54+BA55+BA56+BA57+BA59+BA61</f>
        <v>0</v>
      </c>
      <c r="BB46" s="64"/>
      <c r="BC46" s="64">
        <f>BC47+BC48+BC49+BC50+BC54+BC55+BC56+BC57+BC59+BC61</f>
        <v>0</v>
      </c>
      <c r="BD46" s="64">
        <f>BD47+BD48+BD49+BD50+BD54+BD55+BD56+BD57+BD59+BD61</f>
        <v>0</v>
      </c>
      <c r="BE46" s="64"/>
      <c r="BF46" s="64">
        <f>BF47+BF48+BF49+BF50+BF54+BF55+BF56+BF57+BF59+BF61</f>
        <v>1000</v>
      </c>
      <c r="BG46" s="64">
        <f>BG47+BG48+BG49+BG50+BG54+BG55+BG56+BG57+BG59+BG61</f>
        <v>0</v>
      </c>
      <c r="BH46" s="64"/>
      <c r="BI46" s="64">
        <f>BI47+BI48+BI49+BI50+BI54+BI55+BI56+BI57+BI59+BI61</f>
        <v>1741</v>
      </c>
      <c r="BJ46" s="64">
        <f>BJ47+BJ48+BJ49+BJ50+BJ54+BJ55+BJ56+BJ57+BJ59+BJ61</f>
        <v>0</v>
      </c>
      <c r="BK46" s="64"/>
      <c r="BL46" s="64">
        <f>BL47+BL48+BL49+BL50+BL54+BL55+BL56+BL57+BL59+BL61</f>
        <v>651</v>
      </c>
      <c r="BM46" s="64">
        <f>BM47+BM48+BM49+BM50+BM54+BM55+BM56+BM57+BM59+BM61</f>
        <v>0</v>
      </c>
      <c r="BN46" s="64"/>
      <c r="BO46" s="64">
        <f>BO47+BO48+BO49+BO50+BO54+BO55+BO56+BO57+BO59+BO61</f>
        <v>400</v>
      </c>
      <c r="BP46" s="64">
        <f>BP47+BP48+BP49+BP50+BP54+BP55+BP56+BP57+BP59+BP61</f>
        <v>0</v>
      </c>
      <c r="BQ46" s="64"/>
      <c r="BR46" s="64">
        <f>BR47+BR48+BR49+BR50+BR54+BR55+BR56+BR57+BR59+BR61</f>
        <v>446</v>
      </c>
      <c r="BS46" s="64">
        <f>BS47+BS48+BS49+BS50+BS54+BS55+BS56+BS57+BS59+BS61</f>
        <v>0</v>
      </c>
      <c r="BT46" s="64"/>
      <c r="BU46" s="64">
        <f>BU47+BU48+BU49+BU50+BU54+BU55+BU56+BU57+BU59+BU61</f>
        <v>349</v>
      </c>
      <c r="BV46" s="64">
        <f>BV47+BV48+BV49+BV50+BV54+BV55+BV56+BV57+BV59+BV61</f>
        <v>0</v>
      </c>
      <c r="BW46" s="64"/>
      <c r="BX46" s="64">
        <f>BX47+BX48+BX49+BX50+BX54+BX55+BX56+BX57+BX59+BX61</f>
        <v>1300</v>
      </c>
      <c r="BY46" s="64">
        <f>BY47+BY48+BY49+BY50+BY54+BY55+BY56+BY57+BY59+BY61</f>
        <v>0</v>
      </c>
      <c r="BZ46" s="64"/>
      <c r="CA46" s="64">
        <f>CA47+CA48+CA49+CA50+CA54+CA55+CA56+CA57+CA59+CA61</f>
        <v>1677</v>
      </c>
      <c r="CB46" s="64">
        <f>CB47+CB48+CB49+CB50+CB54+CB55+CB56+CB57+CB59+CB61</f>
        <v>0</v>
      </c>
      <c r="CC46" s="64"/>
      <c r="CD46" s="64">
        <f>CD47+CD48+CD49+CD50+CD54+CD55+CD56+CD57+CD59+CD61</f>
        <v>1677</v>
      </c>
      <c r="CE46" s="64">
        <f>CE47+CE48+CE49+CE50+CE54+CE55+CE56+CE57+CE59+CE61</f>
        <v>0</v>
      </c>
      <c r="CF46" s="64"/>
      <c r="CG46" s="64">
        <f>CG47+CG48+CG49+CG50+CG54+CG55+CG56+CG57+CG59+CG61</f>
        <v>2400</v>
      </c>
      <c r="CH46" s="64">
        <f>CH47+CH48+CH49+CH50+CH54+CH55+CH56+CH57+CH59+CH61</f>
        <v>0</v>
      </c>
      <c r="CI46" s="64"/>
      <c r="CJ46" s="64">
        <f>CJ47+CJ48+CJ49+CJ50+CJ54+CJ55+CJ56+CJ57+CJ59+CJ61</f>
        <v>1729</v>
      </c>
      <c r="CK46" s="64">
        <f>CK47+CK48+CK49+CK50+CK54+CK55+CK56+CK57+CK59+CK61</f>
        <v>0</v>
      </c>
      <c r="CL46" s="64"/>
      <c r="CM46" s="64">
        <f>CM47+CM48+CM49+CM50+CM54+CM55+CM56+CM57+CM59+CM61</f>
        <v>1729</v>
      </c>
      <c r="CN46" s="64">
        <f>CN47+CN48+CN49+CN50+CN54+CN55+CN56+CN57+CN59+CN61</f>
        <v>0</v>
      </c>
      <c r="CO46" s="64"/>
      <c r="CP46" s="64">
        <f>CP47+CP48+CP49+CP50+CP54+CP55+CP56+CP57+CP59+CP61</f>
        <v>0</v>
      </c>
      <c r="CQ46" s="64">
        <f>CQ47+CQ48+CQ49+CQ50+CQ54+CQ55+CQ56+CQ57+CQ59+CQ61</f>
        <v>0</v>
      </c>
      <c r="CR46" s="64"/>
      <c r="CS46" s="64">
        <f>CS47+CS48+CS49+CS50+CS54+CS55+CS56+CS57+CS59+CS61</f>
        <v>162</v>
      </c>
      <c r="CT46" s="64">
        <f>CT47+CT48+CT49+CT50+CT54+CT55+CT56+CT57+CT59+CT61</f>
        <v>0</v>
      </c>
      <c r="CU46" s="64"/>
      <c r="CV46" s="64">
        <f>CV47+CV48+CV49+CV50+CV54+CV55+CV56+CV57+CV59+CV61</f>
        <v>162</v>
      </c>
      <c r="CW46" s="64">
        <f>CW47+CW48+CW49+CW50+CW54+CW55+CW56+CW57+CW59+CW61</f>
        <v>0</v>
      </c>
      <c r="CX46" s="64"/>
      <c r="CY46" s="64">
        <f>CY47+CY48+CY49+CY50+CY54+CY55+CY56+CY57+CY59+CY61</f>
        <v>4100</v>
      </c>
      <c r="CZ46" s="64">
        <f>CZ47+CZ48+CZ49+CZ50+CZ54+CZ55+CZ56+CZ57+CZ59+CZ61</f>
        <v>0</v>
      </c>
      <c r="DA46" s="64"/>
      <c r="DB46" s="90">
        <f>BR46+CA46+CJ46+CS46</f>
        <v>4014</v>
      </c>
      <c r="DC46" s="64"/>
      <c r="DD46" s="64"/>
      <c r="DE46" s="64">
        <f>DE47+DE48+DE49+DE50+DE54+DE55+DE56+DE57+DE59+DE61</f>
        <v>3917</v>
      </c>
      <c r="DF46" s="64">
        <f>DF47+DF48+DF49+DF50+DF54+DF55+DF56+DF57+DF59+DF61</f>
        <v>0</v>
      </c>
      <c r="DG46" s="64"/>
      <c r="DH46" s="64">
        <f>DH47+DH48+DH49+DH50+DH54+DH55+DH56+DH57+DH59+DH61</f>
        <v>0</v>
      </c>
      <c r="DI46" s="64">
        <f>DI47+DI48+DI49+DI50+DI54+DI55+DI56+DI57+DI59+DI61</f>
        <v>0</v>
      </c>
      <c r="DJ46" s="64"/>
      <c r="DK46" s="64">
        <f>DK47+DK48+DK49+DK50+DK54+DK55+DK56+DK57+DK59+DK61</f>
        <v>520</v>
      </c>
      <c r="DL46" s="64">
        <f>DL47+DL48+DL49+DL50+DL54+DL55+DL56+DL57+DL59+DL61</f>
        <v>0</v>
      </c>
      <c r="DM46" s="64"/>
      <c r="DN46" s="64">
        <f>DN47+DN48+DN49+DN50+DN54+DN55+DN56+DN57+DN59+DN61</f>
        <v>520</v>
      </c>
      <c r="DO46" s="64">
        <f>DO47+DO48+DO49+DO50+DO54+DO55+DO56+DO57+DO59+DO61</f>
        <v>0</v>
      </c>
      <c r="DP46" s="64"/>
      <c r="DQ46" s="64">
        <f>DQ47+DQ48+DQ49+DQ50+DQ54+DQ55+DQ56+DQ57+DQ59+DQ61</f>
        <v>0</v>
      </c>
      <c r="DR46" s="64">
        <f>DR47+DR48+DR49+DR50+DR54+DR55+DR56+DR57+DR59+DR61</f>
        <v>0</v>
      </c>
      <c r="DS46" s="64"/>
      <c r="DT46" s="64">
        <f>DT47+DT48+DT49+DT50+DT54+DT55+DT56+DT57+DT59+DT61</f>
        <v>86</v>
      </c>
      <c r="DU46" s="64">
        <f>DU47+DU48+DU49+DU50+DU54+DU55+DU56+DU57+DU59+DU61</f>
        <v>0</v>
      </c>
      <c r="DV46" s="64"/>
      <c r="DW46" s="64">
        <f>DW47+DW48+DW49+DW50+DW54+DW55+DW56+DW57+DW59+DW61</f>
        <v>86</v>
      </c>
      <c r="DX46" s="64">
        <f>DX47+DX48+DX49+DX50+DX54+DX55+DX56+DX57+DX59+DX61</f>
        <v>0</v>
      </c>
      <c r="DY46" s="64"/>
      <c r="DZ46" s="64">
        <f>DZ47+DZ48+DZ49+DZ50+DZ54+DZ55+DZ56+DZ57+DZ59+DZ61</f>
        <v>0</v>
      </c>
      <c r="EA46" s="64">
        <f>EA47+EA48+EA49+EA50+EA54+EA55+EA56+EA57+EA59+EA61</f>
        <v>0</v>
      </c>
      <c r="EB46" s="64"/>
      <c r="EC46" s="64">
        <f>EC47+EC48+EC49+EC50+EC54+EC55+EC56+EC57+EC59+EC61</f>
        <v>0</v>
      </c>
      <c r="ED46" s="64">
        <f>ED47+ED48+ED49+ED50+ED54+ED55+ED56+ED57+ED59+ED61</f>
        <v>0</v>
      </c>
      <c r="EE46" s="64"/>
      <c r="EF46" s="64">
        <f>EF47+EF48+EF49+EF50+EF54+EF55+EF56+EF57+EF59+EF61</f>
        <v>0</v>
      </c>
      <c r="EG46" s="64">
        <f>EG47+EG48+EG49+EG50+EG54+EG55+EG56+EG57+EG59+EG61</f>
        <v>0</v>
      </c>
      <c r="EH46" s="64"/>
      <c r="EI46" s="64">
        <f>EI47+EI48+EI49+EI50+EI54+EI55+EI56+EI57+EI59+EI61</f>
        <v>0</v>
      </c>
      <c r="EJ46" s="64">
        <f>EJ47+EJ48+EJ49+EJ50+EJ54+EJ55+EJ56+EJ57+EJ59+EJ61</f>
        <v>0</v>
      </c>
      <c r="EK46" s="64"/>
      <c r="EL46" s="64">
        <f>EL47+EL48+EL49+EL50+EL54+EL55+EL56+EL57+EL59+EL61</f>
        <v>120</v>
      </c>
      <c r="EM46" s="64">
        <f>EM47+EM48+EM49+EM50+EM54+EM55+EM56+EM57+EM59+EM61</f>
        <v>0</v>
      </c>
      <c r="EN46" s="64"/>
      <c r="EO46" s="64">
        <f>EO47+EO48+EO49+EO50+EO54+EO55+EO56+EO57+EO59+EO61</f>
        <v>120</v>
      </c>
      <c r="EP46" s="64">
        <f>EP47+EP48+EP49+EP50+EP54+EP55+EP56+EP57+EP59+EP61</f>
        <v>0</v>
      </c>
      <c r="EQ46" s="64"/>
      <c r="ER46" s="64">
        <f>ER47+ER48+ER49+ER50+ER54+ER55+ER56+ER57+ER59+ER61</f>
        <v>15967</v>
      </c>
      <c r="ES46" s="64">
        <f>ES47+ES48+ES49+ES50+ES54+ES55+ES56+ES57+ES59+ES61</f>
        <v>0</v>
      </c>
      <c r="ET46" s="64"/>
      <c r="EU46" s="64">
        <f>EU47+EU48+EU49+EU50+EU54+EU55+EU56+EU57+EU59+EU61</f>
        <v>9982</v>
      </c>
      <c r="EV46" s="64">
        <f>EV47+EV48+EV49+EV50+EV54+EV55+EV56+EV57+EV59+EV61</f>
        <v>0</v>
      </c>
      <c r="EW46" s="64"/>
      <c r="EX46" s="64">
        <f>EX47+EX48+EX49+EX50+EX54+EX55+EX56+EX57+EX59+EX61</f>
        <v>9982</v>
      </c>
      <c r="EY46" s="64">
        <f>EY47+EY48+EY49+EY50+EY54+EY55+EY56+EY57+EY59+EY61</f>
        <v>0</v>
      </c>
      <c r="EZ46" s="64"/>
      <c r="FA46" s="64">
        <f>FA47+FA48+FA49+FA50+FA54+FA55+FA56+FA57+FA59+FA61</f>
        <v>23950</v>
      </c>
      <c r="FB46" s="64">
        <f>FB47+FB48+FB49+FB50+FB54+FB55+FB56+FB57+FB59+FB61</f>
        <v>0</v>
      </c>
      <c r="FC46" s="64"/>
      <c r="FD46" s="64">
        <f>FD47+FD48+FD49+FD50+FD54+FD55+FD56+FD57+FD59+FD61</f>
        <v>2767</v>
      </c>
      <c r="FE46" s="64">
        <f>FE47+FE48+FE49+FE50+FE54+FE55+FE56+FE57+FE59+FE61</f>
        <v>0</v>
      </c>
      <c r="FF46" s="64"/>
      <c r="FG46" s="64">
        <f>FG47+FG48+FG49+FG50+FG54+FG55+FG56+FG57+FG59+FG61</f>
        <v>2767</v>
      </c>
      <c r="FH46" s="64">
        <f>FH47+FH48+FH49+FH50+FH54+FH55+FH56+FH57+FH59+FH61</f>
        <v>0</v>
      </c>
      <c r="FI46" s="64"/>
      <c r="FJ46" s="64">
        <f>FJ47+FJ48+FJ49+FJ50+FJ54+FJ55+FJ56+FJ57+FJ59+FJ61</f>
        <v>0</v>
      </c>
      <c r="FK46" s="64">
        <f>FK47+FK48+FK49+FK50+FK54+FK55+FK56+FK57+FK59+FK61</f>
        <v>0</v>
      </c>
      <c r="FL46" s="64"/>
      <c r="FM46" s="64">
        <f>FM47+FM48+FM49+FM50+FM54+FM55+FM56+FM57+FM59+FM61</f>
        <v>128</v>
      </c>
      <c r="FN46" s="64">
        <f>FN47+FN48+FN49+FN50+FN54+FN55+FN56+FN57+FN59+FN61</f>
        <v>0</v>
      </c>
      <c r="FO46" s="64"/>
      <c r="FP46" s="64">
        <f>FP47+FP48+FP49+FP50+FP54+FP55+FP56+FP57+FP59+FP61</f>
        <v>128</v>
      </c>
      <c r="FQ46" s="64">
        <f>FQ47+FQ48+FQ49+FQ50+FQ54+FQ55+FQ56+FQ57+FQ59+FQ61</f>
        <v>0</v>
      </c>
      <c r="FR46" s="64"/>
      <c r="FS46" s="64">
        <f>FS47+FS48+FS49+FS50+FS54+FS55+FS56+FS57+FS59+FS61</f>
        <v>37000</v>
      </c>
      <c r="FT46" s="64">
        <f>FT47+FT48+FT49+FT50+FT54+FT55+FT56+FT57+FT59+FT61</f>
        <v>0</v>
      </c>
      <c r="FU46" s="64"/>
      <c r="FV46" s="64">
        <f>FV47+FV48+FV49+FV50+FV54+FV55+FV56+FV57+FV59+FV61</f>
        <v>43998</v>
      </c>
      <c r="FW46" s="64">
        <f>FW47+FW48+FW49+FW50+FW54+FW55+FW56+FW57+FW59+FW61</f>
        <v>0</v>
      </c>
      <c r="FX46" s="64"/>
      <c r="FY46" s="64">
        <f>FY47+FY48+FY49+FY50+FY54+FY55+FY56+FY57+FY59+FY61</f>
        <v>43998</v>
      </c>
      <c r="FZ46" s="64">
        <f>FZ47+FZ48+FZ49+FZ50+FZ54+FZ55+FZ56+FZ57+FZ59+FZ61</f>
        <v>0</v>
      </c>
      <c r="GA46" s="64"/>
      <c r="GB46" s="64">
        <f>GB47+GB48+GB49+GB50+GB54+GB55+GB56+GB57+GB59+GB61</f>
        <v>2000</v>
      </c>
      <c r="GC46" s="64">
        <f>GC47+GC48+GC49+GC50+GC54+GC55+GC56+GC57+GC59+GC61</f>
        <v>0</v>
      </c>
      <c r="GD46" s="64"/>
      <c r="GE46" s="64">
        <f>GE47+GE48+GE49+GE50+GE54+GE55+GE56+GE57+GE59+GE61</f>
        <v>3593</v>
      </c>
      <c r="GF46" s="64">
        <f>GF47+GF48+GF49+GF50+GF54+GF55+GF56+GF57+GF59+GF61</f>
        <v>0</v>
      </c>
      <c r="GG46" s="64"/>
      <c r="GH46" s="64">
        <f>GH47+GH48+GH49+GH50+GH54+GH55+GH56+GH57+GH59+GH61</f>
        <v>3593</v>
      </c>
      <c r="GI46" s="64">
        <f>GI47+GI48+GI49+GI50+GI54+GI55+GI56+GI57+GI59+GI61</f>
        <v>0</v>
      </c>
      <c r="GJ46" s="64"/>
      <c r="GK46" s="64">
        <f>GK47+GK48+GK49+GK50+GK54+GK55+GK56+GK57+GK59+GK61</f>
        <v>4500</v>
      </c>
      <c r="GL46" s="64">
        <f>GL47+GL48+GL49+GL50+GL54+GL55+GL56+GL57+GL59+GL61</f>
        <v>0</v>
      </c>
      <c r="GM46" s="64"/>
      <c r="GN46" s="64">
        <f>GN47+GN48+GN49+GN50+GN54+GN55+GN56+GN57+GN59+GN61</f>
        <v>0</v>
      </c>
      <c r="GO46" s="64">
        <f>GO47+GO48+GO49+GO50+GO54+GO55+GO56+GO57+GO59+GO61</f>
        <v>0</v>
      </c>
      <c r="GP46" s="64"/>
      <c r="GQ46" s="64">
        <f>GQ47+GQ48+GQ49+GQ50+GQ54+GQ55+GQ56+GQ57+GQ59+GQ61</f>
        <v>0</v>
      </c>
      <c r="GR46" s="64">
        <f>GR47+GR48+GR49+GR50+GR54+GR55+GR56+GR57+GR59+GR61</f>
        <v>0</v>
      </c>
      <c r="GS46" s="64"/>
      <c r="GT46" s="64">
        <f>GT47+GT48+GT49+GT50+GT54+GT55+GT56+GT57+GT59+GT61</f>
        <v>0</v>
      </c>
      <c r="GU46" s="64">
        <f>GU47+GU48+GU49+GU50+GU54+GU55+GU56+GU57+GU59+GU61</f>
        <v>0</v>
      </c>
      <c r="GV46" s="64"/>
      <c r="GW46" s="64">
        <f>GW47+GW48+GW49+GW50+GW54+GW55+GW56+GW57+GW59+GW61</f>
        <v>29064</v>
      </c>
      <c r="GX46" s="64">
        <f>GX47+GX48+GX49+GX50+GX54+GX55+GX56+GX57+GX59+GX61</f>
        <v>0</v>
      </c>
      <c r="GY46" s="64"/>
      <c r="GZ46" s="64">
        <f>GZ47+GZ48+GZ49+GZ50+GZ54+GZ55+GZ56+GZ57+GZ59+GZ61</f>
        <v>36660</v>
      </c>
      <c r="HA46" s="64">
        <f>HA47+HA48+HA49+HA50+HA54+HA55+HA56+HA57+HA59+HA61</f>
        <v>0</v>
      </c>
      <c r="HB46" s="64"/>
      <c r="HC46" s="64">
        <f>HC47+HC48+HC49+HC50+HC54+HC55+HC56+HC57+HC59+HC61</f>
        <v>2300</v>
      </c>
      <c r="HD46" s="64">
        <f>HD47+HD48+HD49+HD50+HD54+HD55+HD56+HD57+HD59+HD61</f>
        <v>0</v>
      </c>
      <c r="HE46" s="64"/>
      <c r="HF46" s="64">
        <f>HF47+HF48+HF49+HF50+HF54+HF55+HF56+HF57+HF59+HF61</f>
        <v>13831</v>
      </c>
      <c r="HG46" s="64">
        <f>HG47+HG48+HG49+HG50+HG54+HG55+HG56+HG57+HG59+HG61</f>
        <v>0</v>
      </c>
      <c r="HH46" s="64"/>
      <c r="HI46" s="64">
        <f>HI47+HI48+HI49+HI50+HI54+HI55+HI56+HI57+HI59+HI61</f>
        <v>13810</v>
      </c>
      <c r="HJ46" s="64">
        <f>HJ47+HJ48+HJ49+HJ50+HJ54+HJ55+HJ56+HJ57+HJ59+HJ61</f>
        <v>0</v>
      </c>
      <c r="HK46" s="64"/>
      <c r="HL46" s="64">
        <f>HL47+HL48+HL49+HL50+HL54+HL55+HL56+HL57+HL59+HL61</f>
        <v>0</v>
      </c>
      <c r="HM46" s="64">
        <f>HM47+HM48+HM49+HM50+HM54+HM55+HM56+HM57+HM59+HM61</f>
        <v>0</v>
      </c>
      <c r="HN46" s="64"/>
      <c r="HO46" s="64">
        <f>HO47+HO48+HO49+HO50+HO54+HO55+HO56+HO57+HO59+HO61</f>
        <v>7186</v>
      </c>
      <c r="HP46" s="64">
        <f>HP47+HP48+HP49+HP50+HP54+HP55+HP56+HP57+HP59+HP61</f>
        <v>0</v>
      </c>
      <c r="HQ46" s="64"/>
      <c r="HR46" s="64">
        <f>HR47+HR48+HR49+HR50+HR54+HR55+HR56+HR57+HR59+HR61</f>
        <v>7184</v>
      </c>
      <c r="HS46" s="64">
        <f>HS47+HS48+HS49+HS50+HS54+HS55+HS56+HS57+HS59+HS61</f>
        <v>0</v>
      </c>
      <c r="HT46" s="64"/>
      <c r="HU46" s="64">
        <f>HU47+HU48+HU49+HU50+HU54+HU55+HU56+HU57+HU59+HU61</f>
        <v>28500</v>
      </c>
      <c r="HV46" s="64">
        <f>HV47+HV48+HV49+HV50+HV54+HV55+HV56+HV57+HV59+HV61</f>
        <v>0</v>
      </c>
      <c r="HW46" s="64"/>
      <c r="HX46" s="64">
        <f>HX47+HX48+HX49+HX50+HX54+HX55+HX56+HX57+HX59+HX61</f>
        <v>0</v>
      </c>
      <c r="HY46" s="64">
        <f>HY47+HY48+HY49+HY50+HY54+HY55+HY56+HY57+HY59+HY61</f>
        <v>41379</v>
      </c>
      <c r="HZ46" s="64"/>
      <c r="IA46" s="64">
        <f>IA47+IA48+IA49+IA50+IA54+IA55+IA56+IA57+IA59+IA61</f>
        <v>0</v>
      </c>
      <c r="IB46" s="64">
        <f>IB47+IB48+IB49+IB50+IB54+IB55+IB56+IB57+IB59+IB61</f>
        <v>41369</v>
      </c>
      <c r="IC46" s="64"/>
      <c r="ID46" s="64">
        <f>ID47+ID48+ID49+ID50+ID54+ID55+ID56+ID57+ID59+ID61</f>
        <v>0</v>
      </c>
      <c r="IE46" s="64">
        <f>IE47+IE48+IE49+IE50+IE54+IE55+IE56+IE57+IE59+IE61</f>
        <v>0</v>
      </c>
      <c r="IF46" s="64"/>
      <c r="IG46" s="64">
        <f>IG47+IG48+IG49+IG50+IG54+IG55+IG56+IG57+IG59+IG61</f>
        <v>975</v>
      </c>
      <c r="IH46" s="64">
        <f>IH47+IH48+IH49+IH50+IH54+IH55+IH56+IH57+IH59+IH61</f>
        <v>0</v>
      </c>
      <c r="II46" s="64"/>
      <c r="IJ46" s="64">
        <f>IJ47+IJ48+IJ49+IJ50+IJ54+IJ55+IJ56+IJ57+IJ59+IJ61</f>
        <v>975</v>
      </c>
      <c r="IK46" s="64">
        <f>IK47+IK48+IK49+IK50+IK54+IK55+IK56+IK57+IK59+IK61</f>
        <v>0</v>
      </c>
      <c r="IL46" s="64"/>
      <c r="IM46" s="64">
        <f>IM47+IM48+IM49+IM50+IM54+IM55+IM56+IM57+IM59+IM61</f>
        <v>0</v>
      </c>
      <c r="IN46" s="64">
        <f>IN47+IN48+IN49+IN50+IN54+IN55+IN56+IN57+IN59+IN61</f>
        <v>0</v>
      </c>
      <c r="IO46" s="64"/>
      <c r="IP46" s="64">
        <f>IP47+IP48+IP49+IP50+IP54+IP55+IP56+IP57+IP59+IP61</f>
        <v>0</v>
      </c>
      <c r="IQ46" s="64">
        <f>IQ47+IQ48+IQ49+IQ50+IQ54+IQ55+IQ56+IQ57+IQ59+IQ61</f>
        <v>0</v>
      </c>
      <c r="IR46" s="64"/>
      <c r="IS46" s="64">
        <f>IS47+IS48+IS49+IS50+IS54+IS55+IS56+IS57+IS59+IS61</f>
        <v>0</v>
      </c>
      <c r="IT46" s="64">
        <f>IT47+IT48+IT49+IT50+IT54+IT55+IT56+IT57+IT59+IT61</f>
        <v>0</v>
      </c>
      <c r="IU46" s="64"/>
      <c r="IV46" s="64">
        <f>IV47+IV48+IV49+IV50+IV54+IV55+IV56+IV57+IV59+IV61</f>
        <v>0</v>
      </c>
      <c r="IW46" s="64">
        <f>IW47+IW48+IW49+IW50+IW54+IW55+IW56+IW57+IW59+IW61</f>
        <v>0</v>
      </c>
      <c r="IX46" s="64"/>
      <c r="IY46" s="64">
        <f>IY47+IY48+IY49+IY50+IY54+IY55+IY56+IY57+IY59+IY61</f>
        <v>0</v>
      </c>
      <c r="IZ46" s="64">
        <f>IZ47+IZ48+IZ49+IZ50+IZ54+IZ55+IZ56+IZ57+IZ59+IZ61</f>
        <v>0</v>
      </c>
      <c r="JA46" s="64"/>
      <c r="JB46" s="64">
        <f>JB47+JB48+JB49+JB50+JB54+JB55+JB56+JB57+JB59+JB61</f>
        <v>0</v>
      </c>
      <c r="JC46" s="64">
        <f>JC47+JC48+JC49+JC50+JC54+JC55+JC56+JC57+JC59+JC61</f>
        <v>0</v>
      </c>
      <c r="JD46" s="64"/>
      <c r="JE46" s="64">
        <f>JE47+JE48+JE49+JE50+JE54+JE55+JE56+JE57+JE59+JE61</f>
        <v>0</v>
      </c>
      <c r="JF46" s="64">
        <f>JF47+JF48+JF49+JF50+JF54+JF55+JF56+JF57+JF59+JF61</f>
        <v>0</v>
      </c>
      <c r="JG46" s="64"/>
      <c r="JH46" s="64">
        <f>JH47+JH48+JH49+JH50+JH54+JH55+JH56+JH57+JH59+JH61</f>
        <v>0</v>
      </c>
      <c r="JI46" s="64">
        <f>JI47+JI48+JI49+JI50+JI54+JI55+JI56+JI57+JI59+JI61</f>
        <v>0</v>
      </c>
      <c r="JJ46" s="64"/>
      <c r="JK46" s="64">
        <f>JK47+JK48+JK49+JK50+JK54+JK55+JK56+JK57+JK59+JK61</f>
        <v>0</v>
      </c>
      <c r="JL46" s="64">
        <f>JL47+JL48+JL49+JL50+JL54+JL55+JL56+JL57+JL59+JL61</f>
        <v>0</v>
      </c>
      <c r="JM46" s="64"/>
      <c r="JN46" s="64">
        <f>JN47+JN48+JN49+JN50+JN54+JN55+JN56+JN57+JN59+JN61</f>
        <v>3250</v>
      </c>
      <c r="JO46" s="64">
        <f>JO47+JO48+JO49+JO50+JO54+JO55+JO56+JO57+JO59+JO61</f>
        <v>0</v>
      </c>
      <c r="JP46" s="64"/>
      <c r="JQ46" s="64">
        <f>JQ47+JQ48+JQ49+JQ50+JQ54+JQ55+JQ56+JQ57+JQ59+JQ61</f>
        <v>4250</v>
      </c>
      <c r="JR46" s="64">
        <f>JR47+JR48+JR49+JR50+JR54+JR55+JR56+JR57+JR59+JR61</f>
        <v>0</v>
      </c>
      <c r="JS46" s="64"/>
      <c r="JT46" s="64">
        <f>JT47+JT48+JT49+JT50+JT54+JT55+JT56+JT57+JT59+JT61</f>
        <v>4183</v>
      </c>
      <c r="JU46" s="64">
        <f>JU47+JU48+JU49+JU50+JU54+JU55+JU56+JU57+JU59+JU61</f>
        <v>0</v>
      </c>
      <c r="JV46" s="64"/>
      <c r="JW46" s="64">
        <f>JW47+JW48+JW49+JW50+JW54+JW55+JW56+JW57+JW59+JW61</f>
        <v>0</v>
      </c>
      <c r="JX46" s="64">
        <f>JX47+JX48+JX49+JX50+JX54+JX55+JX56+JX57+JX59+JX61</f>
        <v>0</v>
      </c>
      <c r="JY46" s="64"/>
      <c r="JZ46" s="64">
        <f>JZ47+JZ48+JZ49+JZ50+JZ54+JZ55+JZ56+JZ57+JZ59+JZ61</f>
        <v>0</v>
      </c>
      <c r="KA46" s="64">
        <f>KA47+KA48+KA49+KA50+KA54+KA55+KA56+KA57+KA59+KA61</f>
        <v>0</v>
      </c>
      <c r="KB46" s="64"/>
      <c r="KC46" s="64">
        <f>KC47+KC48+KC49+KC50+KC54+KC55+KC56+KC57+KC59+KC61</f>
        <v>0</v>
      </c>
      <c r="KD46" s="64">
        <f>KD47+KD48+KD49+KD50+KD54+KD55+KD56+KD57+KD59+KD61</f>
        <v>0</v>
      </c>
      <c r="KE46" s="64"/>
      <c r="KF46" s="64">
        <f>KF47+KF48+KF49+KF50+KF54+KF55+KF56+KF57+KF59+KF61</f>
        <v>0</v>
      </c>
      <c r="KG46" s="64">
        <f>KG47+KG48+KG49+KG50+KG54+KG55+KG56+KG57+KG59+KG61</f>
        <v>0</v>
      </c>
      <c r="KH46" s="64"/>
      <c r="KI46" s="64">
        <f>KI47+KI48+KI49+KI50+KI54+KI55+KI56+KI57+KI59+KI61</f>
        <v>0</v>
      </c>
      <c r="KJ46" s="64">
        <f>KJ47+KJ48+KJ49+KJ50+KJ54+KJ55+KJ56+KJ57+KJ59+KJ61</f>
        <v>0</v>
      </c>
      <c r="KK46" s="64"/>
      <c r="KL46" s="64">
        <f>KL47+KL48+KL49+KL50+KL54+KL55+KL56+KL57+KL59+KL61</f>
        <v>0</v>
      </c>
      <c r="KM46" s="64">
        <f>KM47+KM48+KM49+KM50+KM54+KM55+KM56+KM57+KM59+KM61</f>
        <v>0</v>
      </c>
      <c r="KN46" s="64"/>
      <c r="KO46" s="64">
        <f>KO47+KO48+KO49+KO50+KO54+KO55+KO56+KO57+KO59+KO61</f>
        <v>0</v>
      </c>
      <c r="KP46" s="64">
        <f>KP47+KP48+KP49+KP50+KP54+KP55+KP56+KP57+KP59+KP61</f>
        <v>0</v>
      </c>
      <c r="KQ46" s="64"/>
      <c r="KR46" s="64">
        <f>KR47+KR48+KR49+KR50+KR54+KR55+KR56+KR57+KR59+KR61</f>
        <v>114</v>
      </c>
      <c r="KS46" s="64">
        <f>KS47+KS48+KS49+KS50+KS54+KS55+KS56+KS57+KS59+KS61</f>
        <v>0</v>
      </c>
      <c r="KT46" s="64"/>
      <c r="KU46" s="64">
        <f>KU47+KU48+KU49+KU50+KU54+KU55+KU56+KU57+KU59+KU61</f>
        <v>114</v>
      </c>
      <c r="KV46" s="64">
        <f>KV47+KV48+KV49+KV50+KV54+KV55+KV56+KV57+KV59+KV61</f>
        <v>0</v>
      </c>
      <c r="KW46" s="64"/>
      <c r="KX46" s="64">
        <f>KX47+KX48+KX49+KX50+KX54+KX55+KX56+KX57+KX59+KX61</f>
        <v>2000</v>
      </c>
      <c r="KY46" s="64">
        <f>KY47+KY48+KY49+KY50+KY54+KY55+KY56+KY57+KY59+KY61</f>
        <v>0</v>
      </c>
      <c r="KZ46" s="64"/>
      <c r="LA46" s="64">
        <f>LA47+LA48+LA49+LA50+LA54+LA55+LA56+LA57+LA59+LA61</f>
        <v>0</v>
      </c>
      <c r="LB46" s="64">
        <f>LB47+LB48+LB49+LB50+LB54+LB55+LB56+LB57+LB59+LB61</f>
        <v>0</v>
      </c>
      <c r="LC46" s="64"/>
      <c r="LD46" s="64">
        <f>LD47+LD48+LD49+LD50+LD54+LD55+LD56+LD57+LD59+LD61</f>
        <v>0</v>
      </c>
      <c r="LE46" s="64">
        <f>LE47+LE48+LE49+LE50+LE54+LE55+LE56+LE57+LE59+LE61</f>
        <v>0</v>
      </c>
      <c r="LF46" s="64"/>
      <c r="LG46" s="64">
        <f>LG47+LG48+LG49+LG50+LG54+LG55+LG56+LG57+LG59+LG61</f>
        <v>10000</v>
      </c>
      <c r="LH46" s="64">
        <f>LH47+LH48+LH49+LH50+LH54+LH55+LH56+LH57+LH59+LH61</f>
        <v>0</v>
      </c>
      <c r="LI46" s="64"/>
      <c r="LJ46" s="64">
        <f>LJ47+LJ48+LJ49+LJ50+LJ54+LJ55+LJ56+LJ57+LJ59+LJ61</f>
        <v>0</v>
      </c>
      <c r="LK46" s="64">
        <f>LK47+LK48+LK49+LK50+LK54+LK55+LK56+LK57+LK59+LK61</f>
        <v>0</v>
      </c>
      <c r="LL46" s="64"/>
      <c r="LM46" s="64">
        <f>LM47+LM48+LM49+LM50+LM54+LM55+LM56+LM57+LM59+LM61</f>
        <v>0</v>
      </c>
      <c r="LN46" s="64">
        <f>LN47+LN48+LN49+LN50+LN54+LN55+LN56+LN57+LN59+LN61</f>
        <v>0</v>
      </c>
      <c r="LO46" s="64"/>
      <c r="LP46" s="64">
        <f>LP47+LP48+LP49+LP50+LP54+LP55+LP56+LP57+LP59+LP61</f>
        <v>0</v>
      </c>
      <c r="LQ46" s="64">
        <f>LQ47+LQ48+LQ49+LQ50+LQ54+LQ55+LQ56+LQ57+LQ59+LQ61</f>
        <v>0</v>
      </c>
      <c r="LR46" s="64"/>
      <c r="LS46" s="64">
        <f>LS47+LS48+LS49+LS50+LS54+LS55+LS56+LS57+LS59+LS61</f>
        <v>13538</v>
      </c>
      <c r="LT46" s="64">
        <f>LT47+LT48+LT49+LT50+LT54+LT55+LT56+LT57+LT59+LT61</f>
        <v>0</v>
      </c>
      <c r="LU46" s="64"/>
      <c r="LV46" s="64">
        <f>LV47+LV48+LV49+LV50+LV54+LV55+LV56+LV57+LV59+LV61</f>
        <v>13538</v>
      </c>
      <c r="LW46" s="64">
        <f>LW47+LW48+LW49+LW50+LW54+LW55+LW56+LW57+LW59+LW61</f>
        <v>0</v>
      </c>
      <c r="LX46" s="64"/>
      <c r="LY46" s="64">
        <f>LY47+LY48+LY49+LY50+LY54+LY55+LY56+LY57+LY59+LY61</f>
        <v>0</v>
      </c>
      <c r="LZ46" s="64">
        <f>LZ47+LZ48+LZ49+LZ50+LZ54+LZ55+LZ56+LZ57+LZ59+LZ61</f>
        <v>2700</v>
      </c>
      <c r="MA46" s="64"/>
      <c r="MB46" s="64">
        <f>MB47+MB48+MB49+MB50+MB54+MB55+MB56+MB57+MB59+MB61</f>
        <v>0</v>
      </c>
      <c r="MC46" s="64">
        <f>MC47+MC48+MC49+MC50+MC54+MC55+MC56+MC57+MC59+MC61</f>
        <v>2843</v>
      </c>
      <c r="MD46" s="64"/>
      <c r="ME46" s="64">
        <f>ME47+ME48+ME49+ME50+ME54+ME55+ME56+ME57+ME59+ME61</f>
        <v>0</v>
      </c>
      <c r="MF46" s="64">
        <f>MF47+MF48+MF49+MF50+MF54+MF55+MF56+MF57+MF59+MF61</f>
        <v>2843</v>
      </c>
      <c r="MG46" s="64"/>
      <c r="MH46" s="64">
        <f>MH47+MH48+MH49+MH50+MH54+MH55+MH56+MH57+MH59+MH61</f>
        <v>0</v>
      </c>
      <c r="MI46" s="64">
        <f>MI47+MI48+MI49+MI50+MI54+MI55+MI56+MI57+MI59+MI61</f>
        <v>1700</v>
      </c>
      <c r="MJ46" s="64"/>
      <c r="MK46" s="64">
        <f>MK47+MK48+MK49+MK50+MK54+MK55+MK56+MK57+MK59+MK61</f>
        <v>0</v>
      </c>
      <c r="ML46" s="64">
        <f>ML47+ML48+ML49+ML50+ML54+ML55+ML56+ML57+ML59+ML61</f>
        <v>0</v>
      </c>
      <c r="MM46" s="64"/>
      <c r="MN46" s="64">
        <f>MN47+MN48+MN49+MN50+MN54+MN55+MN56+MN57+MN59+MN61</f>
        <v>0</v>
      </c>
      <c r="MO46" s="64">
        <f>MO47+MO48+MO49+MO50+MO54+MO55+MO56+MO57+MO59+MO61</f>
        <v>0</v>
      </c>
      <c r="MP46" s="64"/>
      <c r="MQ46" s="64">
        <f>MQ47+MQ48+MQ49+MQ50+MQ54+MQ55+MQ56+MQ57+MQ59+MQ61</f>
        <v>0</v>
      </c>
      <c r="MR46" s="64">
        <f>MR47+MR48+MR49+MR50+MR54+MR55+MR56+MR57+MR59+MR61</f>
        <v>0</v>
      </c>
      <c r="MS46" s="64"/>
      <c r="MT46" s="64">
        <f>MT47+MT48+MT49+MT50+MT54+MT55+MT56+MT57+MT59+MT61</f>
        <v>23</v>
      </c>
      <c r="MU46" s="64">
        <f>MU47+MU48+MU49+MU50+MU54+MU55+MU56+MU57+MU59+MU61</f>
        <v>0</v>
      </c>
      <c r="MV46" s="64"/>
      <c r="MW46" s="64">
        <f>MW47+MW48+MW49+MW50+MW54+MW55+MW56+MW57+MW59+MW61</f>
        <v>23</v>
      </c>
      <c r="MX46" s="64">
        <f>MX47+MX48+MX49+MX50+MX54+MX55+MX56+MX57+MX59+MX61</f>
        <v>0</v>
      </c>
      <c r="MY46" s="64"/>
      <c r="MZ46" s="64">
        <f>MZ47+MZ48+MZ49+MZ50+MZ54+MZ55+MZ56+MZ57+MZ59+MZ61</f>
        <v>0</v>
      </c>
      <c r="NA46" s="64">
        <f>NA47+NA48+NA49+NA50+NA54+NA55+NA56+NA57+NA59+NA61</f>
        <v>0</v>
      </c>
      <c r="NB46" s="64"/>
      <c r="NC46" s="64">
        <f>NC47+NC48+NC49+NC50+NC54+NC55+NC56+NC57+NC59+NC61</f>
        <v>396</v>
      </c>
      <c r="ND46" s="64">
        <f>ND47+ND48+ND49+ND50+ND54+ND55+ND56+ND57+ND59+ND61</f>
        <v>0</v>
      </c>
      <c r="NE46" s="64"/>
      <c r="NF46" s="64">
        <f>NF47+NF48+NF49+NF50+NF54+NF55+NF56+NF57+NF59+NF61</f>
        <v>396</v>
      </c>
      <c r="NG46" s="64">
        <f>NG47+NG48+NG49+NG50+NG54+NG55+NG56+NG57+NG59+NG61</f>
        <v>0</v>
      </c>
      <c r="NH46" s="64"/>
      <c r="NI46" s="64">
        <f>NI47+NI48+NI49+NI50+NI54+NI55+NI56+NI57+NI59+NI61</f>
        <v>0</v>
      </c>
      <c r="NJ46" s="64">
        <f>NJ47+NJ48+NJ49+NJ50+NJ54+NJ55+NJ56+NJ57+NJ59+NJ61</f>
        <v>0</v>
      </c>
      <c r="NK46" s="64"/>
      <c r="NL46" s="64">
        <f>NL47+NL48+NL49+NL50+NL54+NL55+NL56+NL57+NL59+NL61</f>
        <v>2</v>
      </c>
      <c r="NM46" s="64">
        <f>NM47+NM48+NM49+NM50+NM54+NM55+NM56+NM57+NM59+NM61</f>
        <v>0</v>
      </c>
      <c r="NN46" s="64"/>
      <c r="NO46" s="64">
        <f>NO47+NO48+NO49+NO50+NO54+NO55+NO56+NO57+NO59+NO61</f>
        <v>2</v>
      </c>
      <c r="NP46" s="64">
        <f>NP47+NP48+NP49+NP50+NP54+NP55+NP56+NP57+NP59+NP61</f>
        <v>0</v>
      </c>
      <c r="NQ46" s="64"/>
      <c r="NR46" s="64">
        <f>NR47+NR48+NR49+NR50+NR54+NR55+NR56+NR57+NR59+NR61</f>
        <v>0</v>
      </c>
      <c r="NS46" s="64">
        <f>NS47+NS48+NS49+NS50+NS54+NS55+NS56+NS57+NS59+NS61</f>
        <v>0</v>
      </c>
      <c r="NT46" s="64"/>
      <c r="NU46" s="64">
        <f>NU47+NU48+NU49+NU50+NU54+NU55+NU56+NU57+NU59+NU61</f>
        <v>0</v>
      </c>
      <c r="NV46" s="64">
        <f>NV47+NV48+NV49+NV50+NV54+NV55+NV56+NV57+NV59+NV61</f>
        <v>0</v>
      </c>
      <c r="NW46" s="64"/>
      <c r="NX46" s="64">
        <f>NX47+NX48+NX49+NX50+NX54+NX55+NX56+NX57+NX59+NX61</f>
        <v>0</v>
      </c>
      <c r="NY46" s="64">
        <f>NY47+NY48+NY49+NY50+NY54+NY55+NY56+NY57+NY59+NY61</f>
        <v>0</v>
      </c>
      <c r="NZ46" s="64"/>
      <c r="OA46" s="64">
        <f>OA47+OA48+OA49+OA50+OA54+OA55+OA56+OA57+OA59+OA61</f>
        <v>0</v>
      </c>
      <c r="OB46" s="64">
        <f>OB47+OB48+OB49+OB50+OB54+OB55+OB56+OB57+OB59+OB61</f>
        <v>0</v>
      </c>
      <c r="OC46" s="64"/>
      <c r="OD46" s="64">
        <f>OD47+OD48+OD49+OD50+OD54+OD55+OD56+OD57+OD59+OD61</f>
        <v>0</v>
      </c>
      <c r="OE46" s="64">
        <f>OE47+OE48+OE49+OE50+OE54+OE55+OE56+OE57+OE59+OE61</f>
        <v>402</v>
      </c>
      <c r="OF46" s="64"/>
      <c r="OG46" s="64">
        <f>OG47+OG48+OG49+OG50+OG54+OG55+OG56+OG57+OG59+OG61</f>
        <v>0</v>
      </c>
      <c r="OH46" s="64">
        <f>OH47+OH48+OH49+OH50+OH54+OH55+OH56+OH57+OH59+OH61</f>
        <v>402</v>
      </c>
      <c r="OI46" s="64"/>
      <c r="OJ46" s="64">
        <f>OJ47+OJ48+OJ49+OJ50+OJ54+OJ55+OJ56+OJ57+OJ59+OJ61</f>
        <v>0</v>
      </c>
      <c r="OK46" s="64">
        <f>OK47+OK48+OK49+OK50+OK54+OK55+OK56+OK57+OK59+OK61</f>
        <v>0</v>
      </c>
      <c r="OL46" s="64"/>
      <c r="OM46" s="64">
        <f>OM47+OM48+OM49+OM50+OM54+OM55+OM56+OM57+OM59+OM61</f>
        <v>0</v>
      </c>
      <c r="ON46" s="64">
        <f>ON47+ON48+ON49+ON50+ON54+ON55+ON56+ON57+ON59+ON61</f>
        <v>0</v>
      </c>
      <c r="OO46" s="64"/>
      <c r="OP46" s="64">
        <f>OP47+OP48+OP49+OP50+OP54+OP55+OP56+OP57+OP59+OP61</f>
        <v>0</v>
      </c>
      <c r="OQ46" s="64">
        <f>OQ47+OQ48+OQ49+OQ50+OQ54+OQ55+OQ56+OQ57+OQ59+OQ61</f>
        <v>0</v>
      </c>
      <c r="OR46" s="64"/>
      <c r="OS46" s="64">
        <f>OS47+OS48+OS49+OS50+OS54+OS55+OS56+OS57+OS59+OS61</f>
        <v>0</v>
      </c>
      <c r="OT46" s="64">
        <f>OT47+OT48+OT49+OT50+OT54+OT55+OT56+OT57+OT59+OT61</f>
        <v>0</v>
      </c>
      <c r="OU46" s="64"/>
      <c r="OV46" s="64">
        <f>OV47+OV48+OV49+OV50+OV54+OV55+OV56+OV57+OV59+OV61</f>
        <v>40</v>
      </c>
      <c r="OW46" s="64">
        <f>OW47+OW48+OW49+OW50+OW54+OW55+OW56+OW57+OW59+OW61</f>
        <v>0</v>
      </c>
      <c r="OX46" s="64"/>
      <c r="OY46" s="64">
        <f>OY47+OY48+OY49+OY50+OY54+OY55+OY56+OY57+OY59+OY61</f>
        <v>40</v>
      </c>
      <c r="OZ46" s="91">
        <f>OZ47+OZ48+OZ49+OZ50+OZ54+OZ55+OZ56+OZ57+OZ59+OZ61</f>
        <v>0</v>
      </c>
      <c r="PA46" s="64"/>
      <c r="PB46" s="62">
        <f t="shared" si="8"/>
        <v>129467</v>
      </c>
      <c r="PC46" s="62">
        <f t="shared" si="3"/>
        <v>4400</v>
      </c>
      <c r="PD46" s="65"/>
      <c r="PE46" s="62">
        <f t="shared" si="23"/>
        <v>130613</v>
      </c>
      <c r="PF46" s="62">
        <f t="shared" si="23"/>
        <v>44624</v>
      </c>
      <c r="PG46" s="62">
        <f>SUMIF($DH$5:$PD$5,"Államigazgatási feladatok",DH46:PD46)</f>
        <v>0</v>
      </c>
      <c r="PH46" s="62">
        <f t="shared" si="24"/>
        <v>138119</v>
      </c>
      <c r="PI46" s="62">
        <f t="shared" si="24"/>
        <v>44614</v>
      </c>
      <c r="PJ46" s="64"/>
      <c r="PK46" s="7"/>
      <c r="PL46" s="7"/>
    </row>
    <row r="47" spans="1:428">
      <c r="A47" s="83"/>
      <c r="B47" s="1"/>
      <c r="C47" s="1"/>
      <c r="D47" s="67">
        <v>1</v>
      </c>
      <c r="E47" s="1" t="s">
        <v>179</v>
      </c>
      <c r="F47" s="67"/>
      <c r="G47" s="67"/>
      <c r="H47" s="67"/>
      <c r="I47" s="1" t="s">
        <v>180</v>
      </c>
      <c r="J47" s="68">
        <f t="shared" si="20"/>
        <v>0</v>
      </c>
      <c r="K47" s="68">
        <f t="shared" si="20"/>
        <v>0</v>
      </c>
      <c r="L47" s="68"/>
      <c r="M47" s="69">
        <f t="shared" si="5"/>
        <v>0</v>
      </c>
      <c r="N47" s="68">
        <f t="shared" si="21"/>
        <v>286</v>
      </c>
      <c r="O47" s="68">
        <f t="shared" si="21"/>
        <v>0</v>
      </c>
      <c r="P47" s="68"/>
      <c r="Q47" s="69">
        <f t="shared" si="6"/>
        <v>286</v>
      </c>
      <c r="R47" s="68">
        <f t="shared" si="22"/>
        <v>260</v>
      </c>
      <c r="S47" s="68">
        <f t="shared" si="22"/>
        <v>0</v>
      </c>
      <c r="T47" s="68"/>
      <c r="U47" s="69">
        <f t="shared" si="7"/>
        <v>260</v>
      </c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3">
        <f t="shared" ref="BF47:BF61" si="25">V47+AE47</f>
        <v>0</v>
      </c>
      <c r="BG47" s="76"/>
      <c r="BH47" s="76"/>
      <c r="BI47" s="73">
        <f t="shared" ref="BI47:BI61" si="26">Y47+AH47</f>
        <v>0</v>
      </c>
      <c r="BJ47" s="76"/>
      <c r="BK47" s="76"/>
      <c r="BL47" s="73">
        <f t="shared" si="14"/>
        <v>0</v>
      </c>
      <c r="BM47" s="76"/>
      <c r="BN47" s="76"/>
      <c r="BO47" s="76"/>
      <c r="BP47" s="76"/>
      <c r="BQ47" s="76"/>
      <c r="BR47" s="76">
        <v>76</v>
      </c>
      <c r="BS47" s="76"/>
      <c r="BT47" s="76"/>
      <c r="BU47" s="76">
        <v>52</v>
      </c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3">
        <f t="shared" ref="CY47:CY61" si="27">BO47+BX47+CG47</f>
        <v>0</v>
      </c>
      <c r="CZ47" s="76"/>
      <c r="DA47" s="76"/>
      <c r="DB47" s="73">
        <f t="shared" si="19"/>
        <v>76</v>
      </c>
      <c r="DC47" s="76"/>
      <c r="DD47" s="76"/>
      <c r="DE47" s="73">
        <f t="shared" si="15"/>
        <v>52</v>
      </c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>
        <v>120</v>
      </c>
      <c r="HP47" s="76"/>
      <c r="HQ47" s="76"/>
      <c r="HR47" s="76">
        <v>118</v>
      </c>
      <c r="HS47" s="76"/>
      <c r="HT47" s="76"/>
      <c r="HU47" s="76"/>
      <c r="HV47" s="76"/>
      <c r="HW47" s="76"/>
      <c r="HX47" s="76"/>
      <c r="HY47" s="76"/>
      <c r="HZ47" s="76"/>
      <c r="IA47" s="76"/>
      <c r="IB47" s="76"/>
      <c r="IC47" s="76"/>
      <c r="ID47" s="76"/>
      <c r="IE47" s="76"/>
      <c r="IF47" s="76"/>
      <c r="IG47" s="76"/>
      <c r="IH47" s="76"/>
      <c r="II47" s="76"/>
      <c r="IJ47" s="76"/>
      <c r="IK47" s="76"/>
      <c r="IL47" s="76"/>
      <c r="IM47" s="76"/>
      <c r="IN47" s="76"/>
      <c r="IO47" s="76"/>
      <c r="IP47" s="76"/>
      <c r="IQ47" s="76"/>
      <c r="IR47" s="76"/>
      <c r="IS47" s="76"/>
      <c r="IT47" s="76"/>
      <c r="IU47" s="76"/>
      <c r="IV47" s="76"/>
      <c r="IW47" s="76"/>
      <c r="IX47" s="76"/>
      <c r="IY47" s="76"/>
      <c r="IZ47" s="76"/>
      <c r="JA47" s="76"/>
      <c r="JB47" s="76"/>
      <c r="JC47" s="76"/>
      <c r="JD47" s="76"/>
      <c r="JE47" s="76"/>
      <c r="JF47" s="76"/>
      <c r="JG47" s="76"/>
      <c r="JH47" s="76"/>
      <c r="JI47" s="76"/>
      <c r="JJ47" s="76"/>
      <c r="JK47" s="76"/>
      <c r="JL47" s="76"/>
      <c r="JM47" s="76"/>
      <c r="JN47" s="76"/>
      <c r="JO47" s="76"/>
      <c r="JP47" s="76"/>
      <c r="JQ47" s="76"/>
      <c r="JR47" s="76"/>
      <c r="JS47" s="76"/>
      <c r="JT47" s="76"/>
      <c r="JU47" s="76"/>
      <c r="JV47" s="76"/>
      <c r="JW47" s="76"/>
      <c r="JX47" s="76"/>
      <c r="JY47" s="76"/>
      <c r="JZ47" s="76"/>
      <c r="KA47" s="76"/>
      <c r="KB47" s="76"/>
      <c r="KC47" s="76"/>
      <c r="KD47" s="76"/>
      <c r="KE47" s="76"/>
      <c r="KF47" s="76"/>
      <c r="KG47" s="76"/>
      <c r="KH47" s="76"/>
      <c r="KI47" s="76"/>
      <c r="KJ47" s="76"/>
      <c r="KK47" s="76"/>
      <c r="KL47" s="76"/>
      <c r="KM47" s="76"/>
      <c r="KN47" s="76"/>
      <c r="KO47" s="76"/>
      <c r="KP47" s="76"/>
      <c r="KQ47" s="76"/>
      <c r="KR47" s="76">
        <v>90</v>
      </c>
      <c r="KS47" s="76"/>
      <c r="KT47" s="76"/>
      <c r="KU47" s="76">
        <v>90</v>
      </c>
      <c r="KV47" s="76"/>
      <c r="KW47" s="76"/>
      <c r="KX47" s="76"/>
      <c r="KY47" s="76"/>
      <c r="KZ47" s="76"/>
      <c r="LA47" s="76"/>
      <c r="LB47" s="76"/>
      <c r="LC47" s="76"/>
      <c r="LD47" s="76"/>
      <c r="LE47" s="76"/>
      <c r="LF47" s="76"/>
      <c r="LG47" s="76"/>
      <c r="LH47" s="76"/>
      <c r="LI47" s="76"/>
      <c r="LJ47" s="76"/>
      <c r="LK47" s="76"/>
      <c r="LL47" s="76"/>
      <c r="LM47" s="76"/>
      <c r="LN47" s="76"/>
      <c r="LO47" s="76"/>
      <c r="LP47" s="76"/>
      <c r="LQ47" s="76"/>
      <c r="LR47" s="76"/>
      <c r="LS47" s="76"/>
      <c r="LT47" s="76"/>
      <c r="LU47" s="76"/>
      <c r="LV47" s="76"/>
      <c r="LW47" s="76"/>
      <c r="LX47" s="76"/>
      <c r="LY47" s="76"/>
      <c r="LZ47" s="76"/>
      <c r="MA47" s="76"/>
      <c r="MB47" s="76"/>
      <c r="MC47" s="76"/>
      <c r="MD47" s="76"/>
      <c r="ME47" s="76"/>
      <c r="MF47" s="76"/>
      <c r="MG47" s="76"/>
      <c r="MH47" s="76"/>
      <c r="MI47" s="76"/>
      <c r="MJ47" s="76"/>
      <c r="MK47" s="76"/>
      <c r="ML47" s="76"/>
      <c r="MM47" s="76"/>
      <c r="MN47" s="76"/>
      <c r="MO47" s="76"/>
      <c r="MP47" s="76"/>
      <c r="MQ47" s="76"/>
      <c r="MR47" s="76"/>
      <c r="MS47" s="76"/>
      <c r="MT47" s="76"/>
      <c r="MU47" s="76"/>
      <c r="MV47" s="76"/>
      <c r="MW47" s="76"/>
      <c r="MX47" s="76"/>
      <c r="MY47" s="76"/>
      <c r="MZ47" s="76"/>
      <c r="NA47" s="76"/>
      <c r="NB47" s="76"/>
      <c r="NC47" s="76"/>
      <c r="ND47" s="76"/>
      <c r="NE47" s="76"/>
      <c r="NF47" s="76"/>
      <c r="NG47" s="76"/>
      <c r="NH47" s="76"/>
      <c r="NI47" s="76"/>
      <c r="NJ47" s="76"/>
      <c r="NK47" s="76"/>
      <c r="NL47" s="76"/>
      <c r="NM47" s="76"/>
      <c r="NN47" s="76"/>
      <c r="NO47" s="76"/>
      <c r="NP47" s="76"/>
      <c r="NQ47" s="76"/>
      <c r="NR47" s="76"/>
      <c r="NS47" s="76"/>
      <c r="NT47" s="76"/>
      <c r="NU47" s="76"/>
      <c r="NV47" s="76"/>
      <c r="NW47" s="76"/>
      <c r="NX47" s="76"/>
      <c r="NY47" s="76"/>
      <c r="NZ47" s="76"/>
      <c r="OA47" s="76"/>
      <c r="OB47" s="76"/>
      <c r="OC47" s="76"/>
      <c r="OD47" s="76"/>
      <c r="OE47" s="76"/>
      <c r="OF47" s="76"/>
      <c r="OG47" s="76"/>
      <c r="OH47" s="76"/>
      <c r="OI47" s="76"/>
      <c r="OJ47" s="76"/>
      <c r="OK47" s="76"/>
      <c r="OL47" s="76"/>
      <c r="OM47" s="76"/>
      <c r="ON47" s="76"/>
      <c r="OO47" s="76"/>
      <c r="OP47" s="76"/>
      <c r="OQ47" s="76"/>
      <c r="OR47" s="76"/>
      <c r="OS47" s="76"/>
      <c r="OT47" s="76"/>
      <c r="OU47" s="76"/>
      <c r="OV47" s="76"/>
      <c r="OW47" s="76"/>
      <c r="OX47" s="76"/>
      <c r="OY47" s="76"/>
      <c r="OZ47" s="78"/>
      <c r="PA47" s="76"/>
      <c r="PB47" s="68">
        <f t="shared" si="8"/>
        <v>0</v>
      </c>
      <c r="PC47" s="68">
        <f t="shared" si="3"/>
        <v>0</v>
      </c>
      <c r="PD47" s="76"/>
      <c r="PE47" s="68">
        <f t="shared" si="23"/>
        <v>210</v>
      </c>
      <c r="PF47" s="68">
        <f t="shared" si="23"/>
        <v>0</v>
      </c>
      <c r="PG47" s="68"/>
      <c r="PH47" s="68">
        <f t="shared" si="24"/>
        <v>208</v>
      </c>
      <c r="PI47" s="68">
        <f t="shared" si="24"/>
        <v>0</v>
      </c>
      <c r="PJ47" s="76"/>
      <c r="PK47" s="7"/>
      <c r="PL47" s="7"/>
    </row>
    <row r="48" spans="1:428">
      <c r="A48" s="92">
        <f>PE48+PF48</f>
        <v>86700</v>
      </c>
      <c r="B48" s="1"/>
      <c r="C48" s="1"/>
      <c r="D48" s="67">
        <v>2</v>
      </c>
      <c r="E48" s="1" t="s">
        <v>181</v>
      </c>
      <c r="F48" s="67"/>
      <c r="G48" s="67"/>
      <c r="H48" s="67"/>
      <c r="I48" s="72" t="s">
        <v>182</v>
      </c>
      <c r="J48" s="68">
        <f t="shared" si="20"/>
        <v>65600</v>
      </c>
      <c r="K48" s="68">
        <f t="shared" si="20"/>
        <v>0</v>
      </c>
      <c r="L48" s="68"/>
      <c r="M48" s="69">
        <f t="shared" si="5"/>
        <v>65600</v>
      </c>
      <c r="N48" s="68">
        <f t="shared" si="21"/>
        <v>51451</v>
      </c>
      <c r="O48" s="68">
        <f t="shared" si="21"/>
        <v>39624</v>
      </c>
      <c r="P48" s="68"/>
      <c r="Q48" s="69">
        <f t="shared" si="6"/>
        <v>91075</v>
      </c>
      <c r="R48" s="68">
        <f t="shared" si="22"/>
        <v>51107</v>
      </c>
      <c r="S48" s="68">
        <f t="shared" si="22"/>
        <v>39614</v>
      </c>
      <c r="T48" s="68"/>
      <c r="U48" s="69">
        <f t="shared" si="7"/>
        <v>90721</v>
      </c>
      <c r="V48" s="73"/>
      <c r="W48" s="73"/>
      <c r="X48" s="73"/>
      <c r="Y48" s="73">
        <v>600</v>
      </c>
      <c r="Z48" s="73"/>
      <c r="AA48" s="73"/>
      <c r="AB48" s="73">
        <v>329</v>
      </c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>
        <f t="shared" si="25"/>
        <v>0</v>
      </c>
      <c r="BG48" s="73"/>
      <c r="BH48" s="73"/>
      <c r="BI48" s="73">
        <f t="shared" si="26"/>
        <v>600</v>
      </c>
      <c r="BJ48" s="73"/>
      <c r="BK48" s="73"/>
      <c r="BL48" s="73">
        <f t="shared" si="14"/>
        <v>329</v>
      </c>
      <c r="BM48" s="73"/>
      <c r="BN48" s="73"/>
      <c r="BO48" s="73">
        <v>400</v>
      </c>
      <c r="BP48" s="73"/>
      <c r="BQ48" s="73"/>
      <c r="BR48" s="73">
        <v>370</v>
      </c>
      <c r="BS48" s="73"/>
      <c r="BT48" s="73"/>
      <c r="BU48" s="73">
        <v>297</v>
      </c>
      <c r="BV48" s="73"/>
      <c r="BW48" s="73"/>
      <c r="BX48" s="73">
        <v>1300</v>
      </c>
      <c r="BY48" s="73"/>
      <c r="BZ48" s="73"/>
      <c r="CA48" s="73">
        <v>1677</v>
      </c>
      <c r="CB48" s="73"/>
      <c r="CC48" s="73"/>
      <c r="CD48" s="73">
        <v>1677</v>
      </c>
      <c r="CE48" s="73"/>
      <c r="CF48" s="73"/>
      <c r="CG48" s="73">
        <v>2400</v>
      </c>
      <c r="CH48" s="73"/>
      <c r="CI48" s="73"/>
      <c r="CJ48" s="73">
        <v>1728</v>
      </c>
      <c r="CK48" s="73"/>
      <c r="CL48" s="73"/>
      <c r="CM48" s="73">
        <v>1728</v>
      </c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>
        <f t="shared" si="27"/>
        <v>4100</v>
      </c>
      <c r="CZ48" s="73"/>
      <c r="DA48" s="73"/>
      <c r="DB48" s="73">
        <f t="shared" si="19"/>
        <v>3775</v>
      </c>
      <c r="DC48" s="73"/>
      <c r="DD48" s="73"/>
      <c r="DE48" s="73">
        <f t="shared" si="15"/>
        <v>3702</v>
      </c>
      <c r="DF48" s="73"/>
      <c r="DG48" s="73"/>
      <c r="DH48" s="73"/>
      <c r="DI48" s="73"/>
      <c r="DJ48" s="73"/>
      <c r="DK48" s="73">
        <v>520</v>
      </c>
      <c r="DL48" s="73"/>
      <c r="DM48" s="73"/>
      <c r="DN48" s="73">
        <v>520</v>
      </c>
      <c r="DO48" s="73"/>
      <c r="DP48" s="73"/>
      <c r="DQ48" s="73"/>
      <c r="DR48" s="73"/>
      <c r="DS48" s="73"/>
      <c r="DT48" s="73">
        <v>86</v>
      </c>
      <c r="DU48" s="73"/>
      <c r="DV48" s="73"/>
      <c r="DW48" s="73">
        <v>86</v>
      </c>
      <c r="DX48" s="73"/>
      <c r="DY48" s="73"/>
      <c r="DZ48" s="73"/>
      <c r="EA48" s="73"/>
      <c r="EB48" s="73"/>
      <c r="EC48" s="73"/>
      <c r="ED48" s="73"/>
      <c r="EE48" s="73"/>
      <c r="EF48" s="73"/>
      <c r="EG48" s="73"/>
      <c r="EH48" s="73"/>
      <c r="EI48" s="73"/>
      <c r="EJ48" s="73"/>
      <c r="EK48" s="73"/>
      <c r="EL48" s="73">
        <v>120</v>
      </c>
      <c r="EM48" s="73"/>
      <c r="EN48" s="73"/>
      <c r="EO48" s="73">
        <v>120</v>
      </c>
      <c r="EP48" s="73"/>
      <c r="EQ48" s="73"/>
      <c r="ER48" s="73"/>
      <c r="ES48" s="73"/>
      <c r="ET48" s="73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3"/>
      <c r="FJ48" s="73"/>
      <c r="FK48" s="73"/>
      <c r="FL48" s="73"/>
      <c r="FM48" s="73"/>
      <c r="FN48" s="73"/>
      <c r="FO48" s="73"/>
      <c r="FP48" s="73"/>
      <c r="FQ48" s="73"/>
      <c r="FR48" s="73"/>
      <c r="FS48" s="73">
        <v>29134</v>
      </c>
      <c r="FT48" s="73"/>
      <c r="FU48" s="73"/>
      <c r="FV48" s="73">
        <v>34548</v>
      </c>
      <c r="FW48" s="73"/>
      <c r="FX48" s="73"/>
      <c r="FY48" s="73">
        <v>34548</v>
      </c>
      <c r="FZ48" s="73"/>
      <c r="GA48" s="73"/>
      <c r="GB48" s="73">
        <v>2000</v>
      </c>
      <c r="GC48" s="73"/>
      <c r="GD48" s="73"/>
      <c r="GE48" s="93">
        <v>3593</v>
      </c>
      <c r="GF48" s="73"/>
      <c r="GG48" s="73"/>
      <c r="GH48" s="93">
        <v>3593</v>
      </c>
      <c r="GI48" s="73"/>
      <c r="GJ48" s="73"/>
      <c r="GK48" s="73">
        <v>4500</v>
      </c>
      <c r="GL48" s="73"/>
      <c r="GM48" s="73"/>
      <c r="GN48" s="73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3"/>
      <c r="HC48" s="73">
        <v>866</v>
      </c>
      <c r="HD48" s="73"/>
      <c r="HE48" s="73"/>
      <c r="HF48" s="73">
        <v>2533</v>
      </c>
      <c r="HG48" s="73"/>
      <c r="HH48" s="73"/>
      <c r="HI48" s="73">
        <v>2533</v>
      </c>
      <c r="HJ48" s="73"/>
      <c r="HK48" s="73"/>
      <c r="HL48" s="73"/>
      <c r="HM48" s="73"/>
      <c r="HN48" s="73"/>
      <c r="HO48" s="73">
        <v>4533</v>
      </c>
      <c r="HP48" s="73"/>
      <c r="HQ48" s="73"/>
      <c r="HR48" s="73">
        <v>4533</v>
      </c>
      <c r="HS48" s="73"/>
      <c r="HT48" s="73"/>
      <c r="HU48" s="73">
        <v>25000</v>
      </c>
      <c r="HV48" s="73"/>
      <c r="HW48" s="73"/>
      <c r="HX48" s="73"/>
      <c r="HY48" s="73">
        <v>37173</v>
      </c>
      <c r="HZ48" s="73"/>
      <c r="IA48" s="73">
        <v>0</v>
      </c>
      <c r="IB48" s="73">
        <v>37163</v>
      </c>
      <c r="IC48" s="73"/>
      <c r="ID48" s="73"/>
      <c r="IE48" s="73"/>
      <c r="IF48" s="73"/>
      <c r="IG48" s="75">
        <v>768</v>
      </c>
      <c r="IH48" s="75"/>
      <c r="II48" s="75"/>
      <c r="IJ48" s="75">
        <v>768</v>
      </c>
      <c r="IK48" s="75"/>
      <c r="IL48" s="73"/>
      <c r="IM48" s="73"/>
      <c r="IN48" s="73"/>
      <c r="IO48" s="73"/>
      <c r="IP48" s="73"/>
      <c r="IQ48" s="73"/>
      <c r="IR48" s="73"/>
      <c r="IS48" s="73"/>
      <c r="IT48" s="73"/>
      <c r="IU48" s="73"/>
      <c r="IV48" s="73"/>
      <c r="IW48" s="73"/>
      <c r="IX48" s="73"/>
      <c r="IY48" s="73"/>
      <c r="IZ48" s="73"/>
      <c r="JA48" s="73"/>
      <c r="JB48" s="73"/>
      <c r="JC48" s="73"/>
      <c r="JD48" s="73"/>
      <c r="JE48" s="73"/>
      <c r="JF48" s="73"/>
      <c r="JG48" s="73"/>
      <c r="JH48" s="73"/>
      <c r="JI48" s="73"/>
      <c r="JJ48" s="73"/>
      <c r="JK48" s="73"/>
      <c r="JL48" s="73"/>
      <c r="JM48" s="73"/>
      <c r="JN48" s="73"/>
      <c r="JO48" s="73"/>
      <c r="JP48" s="73"/>
      <c r="JQ48" s="73"/>
      <c r="JR48" s="73"/>
      <c r="JS48" s="73"/>
      <c r="JT48" s="73"/>
      <c r="JU48" s="73"/>
      <c r="JV48" s="73"/>
      <c r="JW48" s="73"/>
      <c r="JX48" s="73"/>
      <c r="JY48" s="73"/>
      <c r="JZ48" s="73"/>
      <c r="KA48" s="73"/>
      <c r="KB48" s="73"/>
      <c r="KC48" s="73"/>
      <c r="KD48" s="73"/>
      <c r="KE48" s="73"/>
      <c r="KF48" s="73"/>
      <c r="KG48" s="73"/>
      <c r="KH48" s="73"/>
      <c r="KI48" s="73"/>
      <c r="KJ48" s="73"/>
      <c r="KK48" s="73"/>
      <c r="KL48" s="73"/>
      <c r="KM48" s="73"/>
      <c r="KN48" s="73"/>
      <c r="KO48" s="73"/>
      <c r="KP48" s="73"/>
      <c r="KQ48" s="73"/>
      <c r="KR48" s="73"/>
      <c r="KS48" s="73"/>
      <c r="KT48" s="73"/>
      <c r="KU48" s="73"/>
      <c r="KV48" s="73"/>
      <c r="KW48" s="73"/>
      <c r="KX48" s="73"/>
      <c r="KY48" s="73"/>
      <c r="KZ48" s="73"/>
      <c r="LA48" s="73"/>
      <c r="LB48" s="73"/>
      <c r="LC48" s="73"/>
      <c r="LD48" s="73"/>
      <c r="LE48" s="73"/>
      <c r="LF48" s="73"/>
      <c r="LG48" s="73"/>
      <c r="LH48" s="73"/>
      <c r="LI48" s="73"/>
      <c r="LJ48" s="73"/>
      <c r="LK48" s="73"/>
      <c r="LL48" s="73"/>
      <c r="LM48" s="73"/>
      <c r="LN48" s="73"/>
      <c r="LO48" s="73"/>
      <c r="LP48" s="73"/>
      <c r="LQ48" s="73"/>
      <c r="LR48" s="73"/>
      <c r="LS48" s="73"/>
      <c r="LT48" s="73"/>
      <c r="LU48" s="73"/>
      <c r="LV48" s="73"/>
      <c r="LW48" s="73"/>
      <c r="LX48" s="73"/>
      <c r="LY48" s="73"/>
      <c r="LZ48" s="73"/>
      <c r="MA48" s="73"/>
      <c r="MB48" s="73"/>
      <c r="MC48" s="75">
        <v>2239</v>
      </c>
      <c r="MD48" s="73"/>
      <c r="ME48" s="73"/>
      <c r="MF48" s="75">
        <v>2239</v>
      </c>
      <c r="MG48" s="73"/>
      <c r="MH48" s="73"/>
      <c r="MI48" s="73"/>
      <c r="MJ48" s="73"/>
      <c r="MK48" s="73"/>
      <c r="ML48" s="73"/>
      <c r="MM48" s="73"/>
      <c r="MN48" s="73"/>
      <c r="MO48" s="73"/>
      <c r="MP48" s="73"/>
      <c r="MQ48" s="73"/>
      <c r="MR48" s="73"/>
      <c r="MS48" s="73"/>
      <c r="MT48" s="73">
        <v>18</v>
      </c>
      <c r="MU48" s="73"/>
      <c r="MV48" s="73"/>
      <c r="MW48" s="73">
        <v>18</v>
      </c>
      <c r="MX48" s="73"/>
      <c r="MY48" s="73"/>
      <c r="MZ48" s="73"/>
      <c r="NA48" s="73"/>
      <c r="NB48" s="73"/>
      <c r="NC48" s="73">
        <v>317</v>
      </c>
      <c r="ND48" s="73"/>
      <c r="NE48" s="73"/>
      <c r="NF48" s="73">
        <v>317</v>
      </c>
      <c r="NG48" s="73"/>
      <c r="NH48" s="73"/>
      <c r="NI48" s="73"/>
      <c r="NJ48" s="73"/>
      <c r="NK48" s="73"/>
      <c r="NL48" s="73"/>
      <c r="NM48" s="73"/>
      <c r="NN48" s="73"/>
      <c r="NO48" s="73"/>
      <c r="NP48" s="73"/>
      <c r="NQ48" s="73"/>
      <c r="NR48" s="73"/>
      <c r="NS48" s="73"/>
      <c r="NT48" s="73"/>
      <c r="NU48" s="73"/>
      <c r="NV48" s="73"/>
      <c r="NW48" s="73"/>
      <c r="NX48" s="73"/>
      <c r="NY48" s="73"/>
      <c r="NZ48" s="73"/>
      <c r="OA48" s="73"/>
      <c r="OB48" s="73"/>
      <c r="OC48" s="73"/>
      <c r="OD48" s="73"/>
      <c r="OE48" s="93">
        <v>212</v>
      </c>
      <c r="OF48" s="73"/>
      <c r="OG48" s="73"/>
      <c r="OH48" s="93">
        <v>212</v>
      </c>
      <c r="OI48" s="73"/>
      <c r="OJ48" s="73"/>
      <c r="OK48" s="73"/>
      <c r="OL48" s="73"/>
      <c r="OM48" s="73"/>
      <c r="ON48" s="73"/>
      <c r="OO48" s="73"/>
      <c r="OP48" s="73"/>
      <c r="OQ48" s="73"/>
      <c r="OR48" s="73"/>
      <c r="OS48" s="73"/>
      <c r="OT48" s="73"/>
      <c r="OU48" s="73"/>
      <c r="OV48" s="73">
        <v>40</v>
      </c>
      <c r="OW48" s="73"/>
      <c r="OX48" s="73"/>
      <c r="OY48" s="75">
        <v>40</v>
      </c>
      <c r="OZ48" s="74"/>
      <c r="PA48" s="73"/>
      <c r="PB48" s="68">
        <f t="shared" si="8"/>
        <v>61500</v>
      </c>
      <c r="PC48" s="68">
        <f t="shared" si="3"/>
        <v>0</v>
      </c>
      <c r="PD48" s="73"/>
      <c r="PE48" s="68">
        <f>SUMIFS(DK48:OV48,$DK$1:$OV$1,"módosított előirányzat",$DK$5:$OV$5,"Kötelező feladatok")</f>
        <v>47076</v>
      </c>
      <c r="PF48" s="68">
        <f t="shared" si="23"/>
        <v>39624</v>
      </c>
      <c r="PG48" s="68"/>
      <c r="PH48" s="68">
        <f t="shared" si="24"/>
        <v>47076</v>
      </c>
      <c r="PI48" s="68">
        <f t="shared" si="24"/>
        <v>39614</v>
      </c>
      <c r="PJ48" s="73"/>
      <c r="PK48" s="7"/>
      <c r="PL48" s="7"/>
    </row>
    <row r="49" spans="1:428">
      <c r="A49" s="83"/>
      <c r="B49" s="83"/>
      <c r="C49" s="1"/>
      <c r="D49" s="67">
        <v>3</v>
      </c>
      <c r="E49" s="1" t="s">
        <v>183</v>
      </c>
      <c r="F49" s="67"/>
      <c r="G49" s="67"/>
      <c r="H49" s="67"/>
      <c r="I49" s="72" t="s">
        <v>184</v>
      </c>
      <c r="J49" s="68">
        <f t="shared" si="20"/>
        <v>4401</v>
      </c>
      <c r="K49" s="68">
        <f t="shared" si="20"/>
        <v>0</v>
      </c>
      <c r="L49" s="68"/>
      <c r="M49" s="69">
        <f t="shared" si="5"/>
        <v>4401</v>
      </c>
      <c r="N49" s="68">
        <f t="shared" si="21"/>
        <v>5009</v>
      </c>
      <c r="O49" s="68">
        <f t="shared" si="21"/>
        <v>3745</v>
      </c>
      <c r="P49" s="68"/>
      <c r="Q49" s="69">
        <f t="shared" si="6"/>
        <v>8754</v>
      </c>
      <c r="R49" s="68">
        <f t="shared" si="22"/>
        <v>4149</v>
      </c>
      <c r="S49" s="68">
        <f t="shared" si="22"/>
        <v>3745</v>
      </c>
      <c r="T49" s="68"/>
      <c r="U49" s="69">
        <f t="shared" si="7"/>
        <v>7894</v>
      </c>
      <c r="V49" s="73">
        <v>700</v>
      </c>
      <c r="W49" s="73"/>
      <c r="X49" s="73"/>
      <c r="Y49" s="73">
        <v>1141</v>
      </c>
      <c r="Z49" s="73"/>
      <c r="AA49" s="73"/>
      <c r="AB49" s="73">
        <v>320</v>
      </c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>
        <f t="shared" si="25"/>
        <v>700</v>
      </c>
      <c r="BG49" s="73"/>
      <c r="BH49" s="73"/>
      <c r="BI49" s="73">
        <f t="shared" si="26"/>
        <v>1141</v>
      </c>
      <c r="BJ49" s="73"/>
      <c r="BK49" s="73"/>
      <c r="BL49" s="73">
        <f t="shared" si="14"/>
        <v>320</v>
      </c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>
        <v>162</v>
      </c>
      <c r="CT49" s="73"/>
      <c r="CU49" s="73"/>
      <c r="CV49" s="73">
        <v>162</v>
      </c>
      <c r="CW49" s="73"/>
      <c r="CX49" s="73"/>
      <c r="CY49" s="73">
        <f t="shared" si="27"/>
        <v>0</v>
      </c>
      <c r="CZ49" s="73"/>
      <c r="DA49" s="73"/>
      <c r="DB49" s="73">
        <f>BR49+CA49+CJ49+CS49</f>
        <v>162</v>
      </c>
      <c r="DC49" s="73"/>
      <c r="DD49" s="73"/>
      <c r="DE49" s="73">
        <f t="shared" si="15"/>
        <v>162</v>
      </c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3"/>
      <c r="EF49" s="73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3"/>
      <c r="FJ49" s="73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>
        <v>30</v>
      </c>
      <c r="FW49" s="73"/>
      <c r="FX49" s="73"/>
      <c r="FY49" s="73">
        <v>30</v>
      </c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3"/>
      <c r="GN49" s="73"/>
      <c r="GO49" s="73"/>
      <c r="GP49" s="73"/>
      <c r="GQ49" s="73"/>
      <c r="GR49" s="73"/>
      <c r="GS49" s="73"/>
      <c r="GT49" s="73"/>
      <c r="GU49" s="73"/>
      <c r="GV49" s="73"/>
      <c r="GW49" s="93">
        <v>1317</v>
      </c>
      <c r="GX49" s="73"/>
      <c r="GY49" s="73"/>
      <c r="GZ49" s="93">
        <v>1317</v>
      </c>
      <c r="HA49" s="73"/>
      <c r="HB49" s="73"/>
      <c r="HC49" s="73">
        <v>945</v>
      </c>
      <c r="HD49" s="73"/>
      <c r="HE49" s="73"/>
      <c r="HF49" s="73">
        <v>2071</v>
      </c>
      <c r="HG49" s="73"/>
      <c r="HH49" s="73"/>
      <c r="HI49" s="73">
        <v>2032</v>
      </c>
      <c r="HJ49" s="73"/>
      <c r="HK49" s="73"/>
      <c r="HL49" s="73"/>
      <c r="HM49" s="73"/>
      <c r="HN49" s="73"/>
      <c r="HO49" s="73">
        <v>287</v>
      </c>
      <c r="HP49" s="73"/>
      <c r="HQ49" s="73"/>
      <c r="HR49" s="73">
        <v>287</v>
      </c>
      <c r="HS49" s="73"/>
      <c r="HT49" s="73"/>
      <c r="HU49" s="73">
        <v>2756</v>
      </c>
      <c r="HV49" s="73"/>
      <c r="HW49" s="73"/>
      <c r="HX49" s="73"/>
      <c r="HY49" s="73">
        <v>3745</v>
      </c>
      <c r="HZ49" s="73"/>
      <c r="IA49" s="73">
        <v>0</v>
      </c>
      <c r="IB49" s="73">
        <v>3745</v>
      </c>
      <c r="IC49" s="73"/>
      <c r="ID49" s="73"/>
      <c r="IE49" s="73"/>
      <c r="IF49" s="73"/>
      <c r="IG49" s="75"/>
      <c r="IH49" s="75"/>
      <c r="II49" s="75"/>
      <c r="IJ49" s="75"/>
      <c r="IK49" s="75"/>
      <c r="IL49" s="73"/>
      <c r="IM49" s="73"/>
      <c r="IN49" s="73"/>
      <c r="IO49" s="73"/>
      <c r="IP49" s="73"/>
      <c r="IQ49" s="73"/>
      <c r="IR49" s="73"/>
      <c r="IS49" s="73"/>
      <c r="IT49" s="73"/>
      <c r="IU49" s="73"/>
      <c r="IV49" s="73"/>
      <c r="IW49" s="73"/>
      <c r="IX49" s="73"/>
      <c r="IY49" s="73"/>
      <c r="IZ49" s="73"/>
      <c r="JA49" s="73"/>
      <c r="JB49" s="73"/>
      <c r="JC49" s="73"/>
      <c r="JD49" s="73"/>
      <c r="JE49" s="73"/>
      <c r="JF49" s="73"/>
      <c r="JG49" s="73"/>
      <c r="JH49" s="73"/>
      <c r="JI49" s="73"/>
      <c r="JJ49" s="73"/>
      <c r="JK49" s="73"/>
      <c r="JL49" s="73"/>
      <c r="JM49" s="73"/>
      <c r="JN49" s="73"/>
      <c r="JO49" s="73"/>
      <c r="JP49" s="73"/>
      <c r="JQ49" s="73"/>
      <c r="JR49" s="73"/>
      <c r="JS49" s="73"/>
      <c r="JT49" s="73"/>
      <c r="JU49" s="73"/>
      <c r="JV49" s="73"/>
      <c r="JW49" s="73"/>
      <c r="JX49" s="73"/>
      <c r="JY49" s="73"/>
      <c r="JZ49" s="73"/>
      <c r="KA49" s="73"/>
      <c r="KB49" s="73"/>
      <c r="KC49" s="73"/>
      <c r="KD49" s="73"/>
      <c r="KE49" s="73"/>
      <c r="KF49" s="73"/>
      <c r="KG49" s="73"/>
      <c r="KH49" s="73"/>
      <c r="KI49" s="73"/>
      <c r="KJ49" s="73"/>
      <c r="KK49" s="73"/>
      <c r="KL49" s="73"/>
      <c r="KM49" s="73"/>
      <c r="KN49" s="73"/>
      <c r="KO49" s="73"/>
      <c r="KP49" s="73"/>
      <c r="KQ49" s="73"/>
      <c r="KR49" s="73"/>
      <c r="KS49" s="73"/>
      <c r="KT49" s="73"/>
      <c r="KU49" s="73"/>
      <c r="KV49" s="73"/>
      <c r="KW49" s="73"/>
      <c r="KX49" s="73"/>
      <c r="KY49" s="73"/>
      <c r="KZ49" s="73"/>
      <c r="LA49" s="73"/>
      <c r="LB49" s="73"/>
      <c r="LC49" s="73"/>
      <c r="LD49" s="73"/>
      <c r="LE49" s="73"/>
      <c r="LF49" s="73"/>
      <c r="LG49" s="73"/>
      <c r="LH49" s="73"/>
      <c r="LI49" s="73"/>
      <c r="LJ49" s="73"/>
      <c r="LK49" s="73"/>
      <c r="LL49" s="73"/>
      <c r="LM49" s="73"/>
      <c r="LN49" s="73"/>
      <c r="LO49" s="73"/>
      <c r="LP49" s="73"/>
      <c r="LQ49" s="73"/>
      <c r="LR49" s="73"/>
      <c r="LS49" s="73"/>
      <c r="LT49" s="73"/>
      <c r="LU49" s="73"/>
      <c r="LV49" s="73"/>
      <c r="LW49" s="73"/>
      <c r="LX49" s="73"/>
      <c r="LY49" s="73"/>
      <c r="LZ49" s="73"/>
      <c r="MA49" s="73"/>
      <c r="MB49" s="73"/>
      <c r="MC49" s="73"/>
      <c r="MD49" s="73"/>
      <c r="ME49" s="73"/>
      <c r="MF49" s="73"/>
      <c r="MG49" s="73"/>
      <c r="MH49" s="73"/>
      <c r="MI49" s="73"/>
      <c r="MJ49" s="73"/>
      <c r="MK49" s="73"/>
      <c r="ML49" s="73"/>
      <c r="MM49" s="73"/>
      <c r="MN49" s="73"/>
      <c r="MO49" s="73"/>
      <c r="MP49" s="73"/>
      <c r="MQ49" s="73"/>
      <c r="MR49" s="73"/>
      <c r="MS49" s="73"/>
      <c r="MT49" s="73"/>
      <c r="MU49" s="73"/>
      <c r="MV49" s="73"/>
      <c r="MW49" s="73"/>
      <c r="MX49" s="73"/>
      <c r="MY49" s="73"/>
      <c r="MZ49" s="73"/>
      <c r="NA49" s="73"/>
      <c r="NB49" s="73"/>
      <c r="NC49" s="73"/>
      <c r="ND49" s="73"/>
      <c r="NE49" s="73"/>
      <c r="NF49" s="73"/>
      <c r="NG49" s="73"/>
      <c r="NH49" s="73"/>
      <c r="NI49" s="73"/>
      <c r="NJ49" s="73"/>
      <c r="NK49" s="73"/>
      <c r="NL49" s="73">
        <v>1</v>
      </c>
      <c r="NM49" s="73"/>
      <c r="NN49" s="73"/>
      <c r="NO49" s="73">
        <v>1</v>
      </c>
      <c r="NP49" s="73"/>
      <c r="NQ49" s="73"/>
      <c r="NR49" s="73"/>
      <c r="NS49" s="73"/>
      <c r="NT49" s="73"/>
      <c r="NU49" s="73"/>
      <c r="NV49" s="73"/>
      <c r="NW49" s="73"/>
      <c r="NX49" s="73"/>
      <c r="NY49" s="73"/>
      <c r="NZ49" s="73"/>
      <c r="OA49" s="73"/>
      <c r="OB49" s="73"/>
      <c r="OC49" s="73"/>
      <c r="OD49" s="73"/>
      <c r="OE49" s="73"/>
      <c r="OF49" s="73"/>
      <c r="OG49" s="73"/>
      <c r="OH49" s="73"/>
      <c r="OI49" s="73"/>
      <c r="OJ49" s="73"/>
      <c r="OK49" s="73"/>
      <c r="OL49" s="73"/>
      <c r="OM49" s="73"/>
      <c r="ON49" s="73"/>
      <c r="OO49" s="73"/>
      <c r="OP49" s="73"/>
      <c r="OQ49" s="73"/>
      <c r="OR49" s="73"/>
      <c r="OS49" s="73"/>
      <c r="OT49" s="73"/>
      <c r="OU49" s="73"/>
      <c r="OV49" s="73"/>
      <c r="OW49" s="73"/>
      <c r="OX49" s="73"/>
      <c r="OY49" s="73"/>
      <c r="OZ49" s="74"/>
      <c r="PA49" s="73"/>
      <c r="PB49" s="68">
        <f t="shared" si="8"/>
        <v>3701</v>
      </c>
      <c r="PC49" s="68">
        <f t="shared" si="3"/>
        <v>0</v>
      </c>
      <c r="PD49" s="73"/>
      <c r="PE49" s="68">
        <f t="shared" si="23"/>
        <v>3706</v>
      </c>
      <c r="PF49" s="68">
        <f t="shared" si="23"/>
        <v>3745</v>
      </c>
      <c r="PG49" s="68"/>
      <c r="PH49" s="68">
        <f t="shared" si="24"/>
        <v>3667</v>
      </c>
      <c r="PI49" s="68">
        <f t="shared" si="24"/>
        <v>3745</v>
      </c>
      <c r="PJ49" s="73"/>
      <c r="PK49" s="7"/>
      <c r="PL49" s="7"/>
    </row>
    <row r="50" spans="1:428">
      <c r="A50" s="83"/>
      <c r="B50" s="83"/>
      <c r="C50" s="1"/>
      <c r="D50" s="67">
        <v>4</v>
      </c>
      <c r="E50" s="58" t="s">
        <v>185</v>
      </c>
      <c r="F50" s="58"/>
      <c r="G50" s="58"/>
      <c r="H50" s="58"/>
      <c r="I50" s="58" t="s">
        <v>186</v>
      </c>
      <c r="J50" s="68">
        <f t="shared" si="20"/>
        <v>31431</v>
      </c>
      <c r="K50" s="68">
        <f t="shared" si="20"/>
        <v>0</v>
      </c>
      <c r="L50" s="68"/>
      <c r="M50" s="69">
        <f t="shared" si="5"/>
        <v>31431</v>
      </c>
      <c r="N50" s="68">
        <f t="shared" si="21"/>
        <v>40815</v>
      </c>
      <c r="O50" s="68">
        <f t="shared" si="21"/>
        <v>0</v>
      </c>
      <c r="P50" s="68"/>
      <c r="Q50" s="69">
        <f t="shared" si="6"/>
        <v>40815</v>
      </c>
      <c r="R50" s="68">
        <f t="shared" si="22"/>
        <v>40815</v>
      </c>
      <c r="S50" s="68">
        <f t="shared" si="22"/>
        <v>0</v>
      </c>
      <c r="T50" s="68"/>
      <c r="U50" s="69">
        <f t="shared" si="7"/>
        <v>40815</v>
      </c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3">
        <f t="shared" si="25"/>
        <v>0</v>
      </c>
      <c r="BG50" s="76"/>
      <c r="BH50" s="76"/>
      <c r="BI50" s="73">
        <f t="shared" si="26"/>
        <v>0</v>
      </c>
      <c r="BJ50" s="76"/>
      <c r="BK50" s="76"/>
      <c r="BL50" s="73">
        <f t="shared" si="14"/>
        <v>0</v>
      </c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3">
        <f t="shared" si="27"/>
        <v>0</v>
      </c>
      <c r="CZ50" s="76"/>
      <c r="DA50" s="76"/>
      <c r="DB50" s="73">
        <f t="shared" si="19"/>
        <v>0</v>
      </c>
      <c r="DC50" s="76"/>
      <c r="DD50" s="76"/>
      <c r="DE50" s="73">
        <f t="shared" si="15"/>
        <v>0</v>
      </c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>
        <f t="shared" ref="ER50:ET50" si="28">SUM(ER51:ER53)</f>
        <v>12573</v>
      </c>
      <c r="ES50" s="76">
        <f t="shared" si="28"/>
        <v>0</v>
      </c>
      <c r="ET50" s="76">
        <f t="shared" si="28"/>
        <v>0</v>
      </c>
      <c r="EU50" s="76">
        <v>7830</v>
      </c>
      <c r="EV50" s="76"/>
      <c r="EW50" s="76"/>
      <c r="EX50" s="76">
        <v>7830</v>
      </c>
      <c r="EY50" s="76"/>
      <c r="EZ50" s="76"/>
      <c r="FA50" s="76">
        <f t="shared" ref="FA50:FC50" si="29">SUM(FA51:FA53)</f>
        <v>18858</v>
      </c>
      <c r="FB50" s="76">
        <f t="shared" si="29"/>
        <v>0</v>
      </c>
      <c r="FC50" s="76">
        <f t="shared" si="29"/>
        <v>0</v>
      </c>
      <c r="FD50" s="76">
        <v>2126</v>
      </c>
      <c r="FE50" s="76"/>
      <c r="FF50" s="76"/>
      <c r="FG50" s="76">
        <v>2126</v>
      </c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94">
        <v>27619</v>
      </c>
      <c r="GX50" s="76"/>
      <c r="GY50" s="76"/>
      <c r="GZ50" s="94">
        <v>27619</v>
      </c>
      <c r="HA50" s="76"/>
      <c r="HB50" s="76"/>
      <c r="HC50" s="76"/>
      <c r="HD50" s="76"/>
      <c r="HE50" s="76"/>
      <c r="HF50" s="76">
        <v>3217</v>
      </c>
      <c r="HG50" s="76"/>
      <c r="HH50" s="76"/>
      <c r="HI50" s="76">
        <v>3217</v>
      </c>
      <c r="HJ50" s="76"/>
      <c r="HK50" s="76"/>
      <c r="HL50" s="76"/>
      <c r="HM50" s="76"/>
      <c r="HN50" s="76"/>
      <c r="HO50" s="76">
        <v>23</v>
      </c>
      <c r="HP50" s="76"/>
      <c r="HQ50" s="76"/>
      <c r="HR50" s="76">
        <v>23</v>
      </c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  <c r="IG50" s="77"/>
      <c r="IH50" s="77"/>
      <c r="II50" s="77"/>
      <c r="IJ50" s="77"/>
      <c r="IK50" s="77"/>
      <c r="IL50" s="76"/>
      <c r="IM50" s="76"/>
      <c r="IN50" s="76"/>
      <c r="IO50" s="76"/>
      <c r="IP50" s="76"/>
      <c r="IQ50" s="76"/>
      <c r="IR50" s="76"/>
      <c r="IS50" s="76"/>
      <c r="IT50" s="76"/>
      <c r="IU50" s="76"/>
      <c r="IV50" s="76"/>
      <c r="IW50" s="76"/>
      <c r="IX50" s="76"/>
      <c r="IY50" s="76"/>
      <c r="IZ50" s="76"/>
      <c r="JA50" s="76"/>
      <c r="JB50" s="76"/>
      <c r="JC50" s="76"/>
      <c r="JD50" s="76"/>
      <c r="JE50" s="76"/>
      <c r="JF50" s="76"/>
      <c r="JG50" s="76"/>
      <c r="JH50" s="76"/>
      <c r="JI50" s="76"/>
      <c r="JJ50" s="76"/>
      <c r="JK50" s="76"/>
      <c r="JL50" s="76"/>
      <c r="JM50" s="76"/>
      <c r="JN50" s="76"/>
      <c r="JO50" s="76"/>
      <c r="JP50" s="76"/>
      <c r="JQ50" s="76"/>
      <c r="JR50" s="76"/>
      <c r="JS50" s="76"/>
      <c r="JT50" s="76"/>
      <c r="JU50" s="76"/>
      <c r="JV50" s="76"/>
      <c r="JW50" s="76"/>
      <c r="JX50" s="76"/>
      <c r="JY50" s="76"/>
      <c r="JZ50" s="76"/>
      <c r="KA50" s="76"/>
      <c r="KB50" s="76"/>
      <c r="KC50" s="76"/>
      <c r="KD50" s="76"/>
      <c r="KE50" s="76"/>
      <c r="KF50" s="76"/>
      <c r="KG50" s="76"/>
      <c r="KH50" s="76"/>
      <c r="KI50" s="76"/>
      <c r="KJ50" s="76"/>
      <c r="KK50" s="76"/>
      <c r="KL50" s="76"/>
      <c r="KM50" s="76"/>
      <c r="KN50" s="76"/>
      <c r="KO50" s="76"/>
      <c r="KP50" s="76"/>
      <c r="KQ50" s="76"/>
      <c r="KR50" s="76"/>
      <c r="KS50" s="76"/>
      <c r="KT50" s="76"/>
      <c r="KU50" s="76"/>
      <c r="KV50" s="76"/>
      <c r="KW50" s="76"/>
      <c r="KX50" s="76"/>
      <c r="KY50" s="76"/>
      <c r="KZ50" s="76"/>
      <c r="LA50" s="76"/>
      <c r="LB50" s="76"/>
      <c r="LC50" s="76"/>
      <c r="LD50" s="76"/>
      <c r="LE50" s="76"/>
      <c r="LF50" s="76"/>
      <c r="LG50" s="76"/>
      <c r="LH50" s="76"/>
      <c r="LI50" s="76"/>
      <c r="LJ50" s="76"/>
      <c r="LK50" s="76"/>
      <c r="LL50" s="76"/>
      <c r="LM50" s="76"/>
      <c r="LN50" s="76"/>
      <c r="LO50" s="76"/>
      <c r="LP50" s="76"/>
      <c r="LQ50" s="76"/>
      <c r="LR50" s="76"/>
      <c r="LS50" s="76"/>
      <c r="LT50" s="76"/>
      <c r="LU50" s="76"/>
      <c r="LV50" s="76"/>
      <c r="LW50" s="76"/>
      <c r="LX50" s="76"/>
      <c r="LY50" s="76"/>
      <c r="LZ50" s="76"/>
      <c r="MA50" s="76"/>
      <c r="MB50" s="76"/>
      <c r="MC50" s="76"/>
      <c r="MD50" s="76"/>
      <c r="ME50" s="76"/>
      <c r="MF50" s="76"/>
      <c r="MG50" s="76"/>
      <c r="MH50" s="76"/>
      <c r="MI50" s="76"/>
      <c r="MJ50" s="76"/>
      <c r="MK50" s="76"/>
      <c r="ML50" s="76"/>
      <c r="MM50" s="76"/>
      <c r="MN50" s="76"/>
      <c r="MO50" s="76"/>
      <c r="MP50" s="76"/>
      <c r="MQ50" s="76"/>
      <c r="MR50" s="76"/>
      <c r="MS50" s="76"/>
      <c r="MT50" s="76"/>
      <c r="MU50" s="76"/>
      <c r="MV50" s="76"/>
      <c r="MW50" s="76"/>
      <c r="MX50" s="76"/>
      <c r="MY50" s="76"/>
      <c r="MZ50" s="76"/>
      <c r="NA50" s="76"/>
      <c r="NB50" s="76"/>
      <c r="NC50" s="76"/>
      <c r="ND50" s="76"/>
      <c r="NE50" s="76"/>
      <c r="NF50" s="76"/>
      <c r="NG50" s="76"/>
      <c r="NH50" s="76"/>
      <c r="NI50" s="76"/>
      <c r="NJ50" s="76"/>
      <c r="NK50" s="76"/>
      <c r="NL50" s="76"/>
      <c r="NM50" s="76"/>
      <c r="NN50" s="76"/>
      <c r="NO50" s="76"/>
      <c r="NP50" s="76"/>
      <c r="NQ50" s="76"/>
      <c r="NR50" s="76"/>
      <c r="NS50" s="76"/>
      <c r="NT50" s="76"/>
      <c r="NU50" s="76"/>
      <c r="NV50" s="76"/>
      <c r="NW50" s="76"/>
      <c r="NX50" s="76"/>
      <c r="NY50" s="76"/>
      <c r="NZ50" s="76"/>
      <c r="OA50" s="76"/>
      <c r="OB50" s="76"/>
      <c r="OC50" s="76"/>
      <c r="OD50" s="76"/>
      <c r="OE50" s="76"/>
      <c r="OF50" s="76"/>
      <c r="OG50" s="76"/>
      <c r="OH50" s="76"/>
      <c r="OI50" s="76"/>
      <c r="OJ50" s="76"/>
      <c r="OK50" s="76"/>
      <c r="OL50" s="76"/>
      <c r="OM50" s="76"/>
      <c r="ON50" s="76"/>
      <c r="OO50" s="76"/>
      <c r="OP50" s="76"/>
      <c r="OQ50" s="76"/>
      <c r="OR50" s="76"/>
      <c r="OS50" s="76"/>
      <c r="OT50" s="76"/>
      <c r="OU50" s="76"/>
      <c r="OV50" s="76"/>
      <c r="OW50" s="76"/>
      <c r="OX50" s="76"/>
      <c r="OY50" s="76"/>
      <c r="OZ50" s="78"/>
      <c r="PA50" s="76"/>
      <c r="PB50" s="68">
        <f t="shared" si="8"/>
        <v>31431</v>
      </c>
      <c r="PC50" s="68">
        <f t="shared" si="3"/>
        <v>0</v>
      </c>
      <c r="PD50" s="76"/>
      <c r="PE50" s="68">
        <f t="shared" si="23"/>
        <v>40815</v>
      </c>
      <c r="PF50" s="68">
        <f t="shared" si="23"/>
        <v>0</v>
      </c>
      <c r="PG50" s="68"/>
      <c r="PH50" s="68">
        <f t="shared" si="24"/>
        <v>40815</v>
      </c>
      <c r="PI50" s="68">
        <f t="shared" si="24"/>
        <v>0</v>
      </c>
      <c r="PJ50" s="76"/>
      <c r="PK50" s="7"/>
      <c r="PL50" s="7"/>
    </row>
    <row r="51" spans="1:428">
      <c r="A51" s="83"/>
      <c r="B51" s="83"/>
      <c r="C51" s="1"/>
      <c r="D51" s="83"/>
      <c r="E51" s="83"/>
      <c r="F51" s="83" t="s">
        <v>146</v>
      </c>
      <c r="G51" s="87" t="s">
        <v>187</v>
      </c>
      <c r="H51" s="87"/>
      <c r="I51" s="58" t="s">
        <v>186</v>
      </c>
      <c r="J51" s="68">
        <f t="shared" si="20"/>
        <v>31431</v>
      </c>
      <c r="K51" s="68">
        <f t="shared" si="20"/>
        <v>0</v>
      </c>
      <c r="L51" s="68"/>
      <c r="M51" s="69">
        <f t="shared" si="5"/>
        <v>31431</v>
      </c>
      <c r="N51" s="68">
        <f t="shared" si="21"/>
        <v>40792</v>
      </c>
      <c r="O51" s="68">
        <f t="shared" si="21"/>
        <v>0</v>
      </c>
      <c r="P51" s="68"/>
      <c r="Q51" s="69">
        <f t="shared" si="6"/>
        <v>40792</v>
      </c>
      <c r="R51" s="68">
        <f t="shared" si="22"/>
        <v>40792</v>
      </c>
      <c r="S51" s="68">
        <f t="shared" si="22"/>
        <v>0</v>
      </c>
      <c r="T51" s="68"/>
      <c r="U51" s="69">
        <f t="shared" si="7"/>
        <v>40792</v>
      </c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3">
        <f t="shared" si="25"/>
        <v>0</v>
      </c>
      <c r="BG51" s="76"/>
      <c r="BH51" s="76"/>
      <c r="BI51" s="73">
        <f t="shared" si="26"/>
        <v>0</v>
      </c>
      <c r="BJ51" s="76"/>
      <c r="BK51" s="76"/>
      <c r="BL51" s="73">
        <f t="shared" si="14"/>
        <v>0</v>
      </c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3">
        <f t="shared" si="27"/>
        <v>0</v>
      </c>
      <c r="CZ51" s="76"/>
      <c r="DA51" s="76"/>
      <c r="DB51" s="73">
        <f t="shared" si="19"/>
        <v>0</v>
      </c>
      <c r="DC51" s="76"/>
      <c r="DD51" s="76"/>
      <c r="DE51" s="73">
        <f t="shared" si="15"/>
        <v>0</v>
      </c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>
        <v>12573</v>
      </c>
      <c r="ES51" s="76"/>
      <c r="ET51" s="76"/>
      <c r="EU51" s="76">
        <v>7830</v>
      </c>
      <c r="EV51" s="76"/>
      <c r="EW51" s="76"/>
      <c r="EX51" s="76">
        <v>7830</v>
      </c>
      <c r="EY51" s="76"/>
      <c r="EZ51" s="76"/>
      <c r="FA51" s="76">
        <v>18858</v>
      </c>
      <c r="FB51" s="76"/>
      <c r="FC51" s="76"/>
      <c r="FD51" s="76">
        <v>2126</v>
      </c>
      <c r="FE51" s="76"/>
      <c r="FF51" s="76"/>
      <c r="FG51" s="76">
        <v>2126</v>
      </c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>
        <v>27619</v>
      </c>
      <c r="GX51" s="76"/>
      <c r="GY51" s="76"/>
      <c r="GZ51" s="76">
        <v>27619</v>
      </c>
      <c r="HA51" s="76"/>
      <c r="HB51" s="76"/>
      <c r="HC51" s="76"/>
      <c r="HD51" s="76"/>
      <c r="HE51" s="76"/>
      <c r="HF51" s="76">
        <v>3217</v>
      </c>
      <c r="HG51" s="76"/>
      <c r="HH51" s="76"/>
      <c r="HI51" s="76">
        <v>3217</v>
      </c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7"/>
      <c r="IH51" s="77"/>
      <c r="II51" s="77"/>
      <c r="IJ51" s="77"/>
      <c r="IK51" s="77"/>
      <c r="IL51" s="76"/>
      <c r="IM51" s="76"/>
      <c r="IN51" s="76"/>
      <c r="IO51" s="76"/>
      <c r="IP51" s="76"/>
      <c r="IQ51" s="76"/>
      <c r="IR51" s="76"/>
      <c r="IS51" s="76"/>
      <c r="IT51" s="76"/>
      <c r="IU51" s="76"/>
      <c r="IV51" s="76"/>
      <c r="IW51" s="76"/>
      <c r="IX51" s="76"/>
      <c r="IY51" s="76"/>
      <c r="IZ51" s="76"/>
      <c r="JA51" s="76"/>
      <c r="JB51" s="76"/>
      <c r="JC51" s="76"/>
      <c r="JD51" s="76"/>
      <c r="JE51" s="76"/>
      <c r="JF51" s="76"/>
      <c r="JG51" s="76"/>
      <c r="JH51" s="76"/>
      <c r="JI51" s="76"/>
      <c r="JJ51" s="76"/>
      <c r="JK51" s="76"/>
      <c r="JL51" s="76"/>
      <c r="JM51" s="76"/>
      <c r="JN51" s="76"/>
      <c r="JO51" s="76"/>
      <c r="JP51" s="76"/>
      <c r="JQ51" s="76"/>
      <c r="JR51" s="76"/>
      <c r="JS51" s="76"/>
      <c r="JT51" s="76"/>
      <c r="JU51" s="76"/>
      <c r="JV51" s="76"/>
      <c r="JW51" s="76"/>
      <c r="JX51" s="76"/>
      <c r="JY51" s="76"/>
      <c r="JZ51" s="76"/>
      <c r="KA51" s="76"/>
      <c r="KB51" s="76"/>
      <c r="KC51" s="76"/>
      <c r="KD51" s="76"/>
      <c r="KE51" s="76"/>
      <c r="KF51" s="76"/>
      <c r="KG51" s="76"/>
      <c r="KH51" s="76"/>
      <c r="KI51" s="76"/>
      <c r="KJ51" s="76"/>
      <c r="KK51" s="76"/>
      <c r="KL51" s="76"/>
      <c r="KM51" s="76"/>
      <c r="KN51" s="76"/>
      <c r="KO51" s="76"/>
      <c r="KP51" s="76"/>
      <c r="KQ51" s="76"/>
      <c r="KR51" s="76"/>
      <c r="KS51" s="76"/>
      <c r="KT51" s="76"/>
      <c r="KU51" s="76"/>
      <c r="KV51" s="76"/>
      <c r="KW51" s="76"/>
      <c r="KX51" s="76"/>
      <c r="KY51" s="76"/>
      <c r="KZ51" s="76"/>
      <c r="LA51" s="76"/>
      <c r="LB51" s="76"/>
      <c r="LC51" s="76"/>
      <c r="LD51" s="76"/>
      <c r="LE51" s="76"/>
      <c r="LF51" s="76"/>
      <c r="LG51" s="76"/>
      <c r="LH51" s="76"/>
      <c r="LI51" s="76"/>
      <c r="LJ51" s="76"/>
      <c r="LK51" s="76"/>
      <c r="LL51" s="76"/>
      <c r="LM51" s="76"/>
      <c r="LN51" s="76"/>
      <c r="LO51" s="76"/>
      <c r="LP51" s="76"/>
      <c r="LQ51" s="76"/>
      <c r="LR51" s="76"/>
      <c r="LS51" s="76"/>
      <c r="LT51" s="76"/>
      <c r="LU51" s="76"/>
      <c r="LV51" s="76"/>
      <c r="LW51" s="76"/>
      <c r="LX51" s="76"/>
      <c r="LY51" s="76"/>
      <c r="LZ51" s="76"/>
      <c r="MA51" s="76"/>
      <c r="MB51" s="76"/>
      <c r="MC51" s="76"/>
      <c r="MD51" s="76"/>
      <c r="ME51" s="76"/>
      <c r="MF51" s="76"/>
      <c r="MG51" s="76"/>
      <c r="MH51" s="76"/>
      <c r="MI51" s="76"/>
      <c r="MJ51" s="76"/>
      <c r="MK51" s="76"/>
      <c r="ML51" s="76"/>
      <c r="MM51" s="76"/>
      <c r="MN51" s="76"/>
      <c r="MO51" s="76"/>
      <c r="MP51" s="76"/>
      <c r="MQ51" s="76"/>
      <c r="MR51" s="76"/>
      <c r="MS51" s="76"/>
      <c r="MT51" s="76"/>
      <c r="MU51" s="76"/>
      <c r="MV51" s="76"/>
      <c r="MW51" s="76"/>
      <c r="MX51" s="76"/>
      <c r="MY51" s="76"/>
      <c r="MZ51" s="76"/>
      <c r="NA51" s="76"/>
      <c r="NB51" s="76"/>
      <c r="NC51" s="76"/>
      <c r="ND51" s="76"/>
      <c r="NE51" s="76"/>
      <c r="NF51" s="76"/>
      <c r="NG51" s="76"/>
      <c r="NH51" s="76"/>
      <c r="NI51" s="76"/>
      <c r="NJ51" s="76"/>
      <c r="NK51" s="76"/>
      <c r="NL51" s="76"/>
      <c r="NM51" s="76"/>
      <c r="NN51" s="76"/>
      <c r="NO51" s="76"/>
      <c r="NP51" s="76"/>
      <c r="NQ51" s="76"/>
      <c r="NR51" s="76"/>
      <c r="NS51" s="76"/>
      <c r="NT51" s="76"/>
      <c r="NU51" s="76"/>
      <c r="NV51" s="76"/>
      <c r="NW51" s="76"/>
      <c r="NX51" s="76"/>
      <c r="NY51" s="76"/>
      <c r="NZ51" s="76"/>
      <c r="OA51" s="76"/>
      <c r="OB51" s="76"/>
      <c r="OC51" s="76"/>
      <c r="OD51" s="76"/>
      <c r="OE51" s="76"/>
      <c r="OF51" s="76"/>
      <c r="OG51" s="76"/>
      <c r="OH51" s="76"/>
      <c r="OI51" s="76"/>
      <c r="OJ51" s="76"/>
      <c r="OK51" s="76"/>
      <c r="OL51" s="76"/>
      <c r="OM51" s="76"/>
      <c r="ON51" s="76"/>
      <c r="OO51" s="76"/>
      <c r="OP51" s="76"/>
      <c r="OQ51" s="76"/>
      <c r="OR51" s="76"/>
      <c r="OS51" s="76"/>
      <c r="OT51" s="76"/>
      <c r="OU51" s="76"/>
      <c r="OV51" s="76"/>
      <c r="OW51" s="76"/>
      <c r="OX51" s="76"/>
      <c r="OY51" s="76"/>
      <c r="OZ51" s="78"/>
      <c r="PA51" s="76"/>
      <c r="PB51" s="68">
        <f t="shared" si="8"/>
        <v>31431</v>
      </c>
      <c r="PC51" s="68">
        <f t="shared" si="3"/>
        <v>0</v>
      </c>
      <c r="PD51" s="76"/>
      <c r="PE51" s="68">
        <f t="shared" si="23"/>
        <v>40792</v>
      </c>
      <c r="PF51" s="68">
        <f t="shared" si="23"/>
        <v>0</v>
      </c>
      <c r="PG51" s="68"/>
      <c r="PH51" s="68">
        <f t="shared" si="24"/>
        <v>40792</v>
      </c>
      <c r="PI51" s="68">
        <f t="shared" si="24"/>
        <v>0</v>
      </c>
      <c r="PJ51" s="76"/>
      <c r="PK51" s="7"/>
      <c r="PL51" s="7"/>
    </row>
    <row r="52" spans="1:428">
      <c r="A52" s="57"/>
      <c r="B52" s="83"/>
      <c r="C52" s="1"/>
      <c r="D52" s="57"/>
      <c r="E52" s="57"/>
      <c r="F52" s="83" t="s">
        <v>146</v>
      </c>
      <c r="G52" s="87" t="s">
        <v>188</v>
      </c>
      <c r="H52" s="87"/>
      <c r="I52" s="58" t="s">
        <v>186</v>
      </c>
      <c r="J52" s="68">
        <f t="shared" si="20"/>
        <v>0</v>
      </c>
      <c r="K52" s="68">
        <f t="shared" si="20"/>
        <v>0</v>
      </c>
      <c r="L52" s="68"/>
      <c r="M52" s="69">
        <f t="shared" si="5"/>
        <v>0</v>
      </c>
      <c r="N52" s="68">
        <f t="shared" si="21"/>
        <v>23</v>
      </c>
      <c r="O52" s="68">
        <f t="shared" si="21"/>
        <v>0</v>
      </c>
      <c r="P52" s="68"/>
      <c r="Q52" s="69">
        <f t="shared" si="6"/>
        <v>23</v>
      </c>
      <c r="R52" s="68">
        <f t="shared" si="22"/>
        <v>23</v>
      </c>
      <c r="S52" s="68">
        <f t="shared" si="22"/>
        <v>0</v>
      </c>
      <c r="T52" s="68"/>
      <c r="U52" s="69">
        <f t="shared" si="7"/>
        <v>23</v>
      </c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3">
        <f t="shared" si="25"/>
        <v>0</v>
      </c>
      <c r="BG52" s="76"/>
      <c r="BH52" s="76"/>
      <c r="BI52" s="73">
        <f t="shared" si="26"/>
        <v>0</v>
      </c>
      <c r="BJ52" s="76"/>
      <c r="BK52" s="76"/>
      <c r="BL52" s="73">
        <f t="shared" si="14"/>
        <v>0</v>
      </c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3">
        <f t="shared" si="27"/>
        <v>0</v>
      </c>
      <c r="CZ52" s="76"/>
      <c r="DA52" s="76"/>
      <c r="DB52" s="73">
        <f t="shared" si="19"/>
        <v>0</v>
      </c>
      <c r="DC52" s="76"/>
      <c r="DD52" s="76"/>
      <c r="DE52" s="73">
        <f t="shared" si="15"/>
        <v>0</v>
      </c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>
        <v>23</v>
      </c>
      <c r="HP52" s="76"/>
      <c r="HQ52" s="76"/>
      <c r="HR52" s="76">
        <v>23</v>
      </c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7"/>
      <c r="IH52" s="77"/>
      <c r="II52" s="77"/>
      <c r="IJ52" s="77"/>
      <c r="IK52" s="77"/>
      <c r="IL52" s="76"/>
      <c r="IM52" s="76"/>
      <c r="IN52" s="76"/>
      <c r="IO52" s="76"/>
      <c r="IP52" s="76"/>
      <c r="IQ52" s="76"/>
      <c r="IR52" s="76"/>
      <c r="IS52" s="76"/>
      <c r="IT52" s="76"/>
      <c r="IU52" s="76"/>
      <c r="IV52" s="76"/>
      <c r="IW52" s="76"/>
      <c r="IX52" s="76"/>
      <c r="IY52" s="76"/>
      <c r="IZ52" s="76"/>
      <c r="JA52" s="76"/>
      <c r="JB52" s="76"/>
      <c r="JC52" s="76"/>
      <c r="JD52" s="76"/>
      <c r="JE52" s="76"/>
      <c r="JF52" s="76"/>
      <c r="JG52" s="76"/>
      <c r="JH52" s="76"/>
      <c r="JI52" s="76"/>
      <c r="JJ52" s="76"/>
      <c r="JK52" s="76"/>
      <c r="JL52" s="76"/>
      <c r="JM52" s="76"/>
      <c r="JN52" s="76"/>
      <c r="JO52" s="76"/>
      <c r="JP52" s="76"/>
      <c r="JQ52" s="76"/>
      <c r="JR52" s="76"/>
      <c r="JS52" s="76"/>
      <c r="JT52" s="76"/>
      <c r="JU52" s="76"/>
      <c r="JV52" s="76"/>
      <c r="JW52" s="76"/>
      <c r="JX52" s="76"/>
      <c r="JY52" s="76"/>
      <c r="JZ52" s="76"/>
      <c r="KA52" s="76"/>
      <c r="KB52" s="76"/>
      <c r="KC52" s="76"/>
      <c r="KD52" s="76"/>
      <c r="KE52" s="76"/>
      <c r="KF52" s="76"/>
      <c r="KG52" s="76"/>
      <c r="KH52" s="76"/>
      <c r="KI52" s="76"/>
      <c r="KJ52" s="76"/>
      <c r="KK52" s="76"/>
      <c r="KL52" s="76"/>
      <c r="KM52" s="76"/>
      <c r="KN52" s="76"/>
      <c r="KO52" s="76"/>
      <c r="KP52" s="76"/>
      <c r="KQ52" s="76"/>
      <c r="KR52" s="76"/>
      <c r="KS52" s="76"/>
      <c r="KT52" s="76"/>
      <c r="KU52" s="76"/>
      <c r="KV52" s="76"/>
      <c r="KW52" s="76"/>
      <c r="KX52" s="76"/>
      <c r="KY52" s="76"/>
      <c r="KZ52" s="76"/>
      <c r="LA52" s="76"/>
      <c r="LB52" s="76"/>
      <c r="LC52" s="76"/>
      <c r="LD52" s="76"/>
      <c r="LE52" s="76"/>
      <c r="LF52" s="76"/>
      <c r="LG52" s="76"/>
      <c r="LH52" s="76"/>
      <c r="LI52" s="76"/>
      <c r="LJ52" s="76"/>
      <c r="LK52" s="76"/>
      <c r="LL52" s="76"/>
      <c r="LM52" s="76"/>
      <c r="LN52" s="76"/>
      <c r="LO52" s="76"/>
      <c r="LP52" s="76"/>
      <c r="LQ52" s="76"/>
      <c r="LR52" s="76"/>
      <c r="LS52" s="76"/>
      <c r="LT52" s="76"/>
      <c r="LU52" s="76"/>
      <c r="LV52" s="76"/>
      <c r="LW52" s="76"/>
      <c r="LX52" s="76"/>
      <c r="LY52" s="76"/>
      <c r="LZ52" s="76"/>
      <c r="MA52" s="76"/>
      <c r="MB52" s="76"/>
      <c r="MC52" s="76"/>
      <c r="MD52" s="76"/>
      <c r="ME52" s="76"/>
      <c r="MF52" s="76"/>
      <c r="MG52" s="76"/>
      <c r="MH52" s="76"/>
      <c r="MI52" s="76"/>
      <c r="MJ52" s="76"/>
      <c r="MK52" s="76"/>
      <c r="ML52" s="76"/>
      <c r="MM52" s="76"/>
      <c r="MN52" s="76"/>
      <c r="MO52" s="76"/>
      <c r="MP52" s="76"/>
      <c r="MQ52" s="76"/>
      <c r="MR52" s="76"/>
      <c r="MS52" s="76"/>
      <c r="MT52" s="76"/>
      <c r="MU52" s="76"/>
      <c r="MV52" s="76"/>
      <c r="MW52" s="76"/>
      <c r="MX52" s="76"/>
      <c r="MY52" s="76"/>
      <c r="MZ52" s="76"/>
      <c r="NA52" s="76"/>
      <c r="NB52" s="76"/>
      <c r="NC52" s="76"/>
      <c r="ND52" s="76"/>
      <c r="NE52" s="76"/>
      <c r="NF52" s="76"/>
      <c r="NG52" s="76"/>
      <c r="NH52" s="76"/>
      <c r="NI52" s="76"/>
      <c r="NJ52" s="76"/>
      <c r="NK52" s="76"/>
      <c r="NL52" s="76"/>
      <c r="NM52" s="76"/>
      <c r="NN52" s="76"/>
      <c r="NO52" s="76"/>
      <c r="NP52" s="76"/>
      <c r="NQ52" s="76"/>
      <c r="NR52" s="76"/>
      <c r="NS52" s="76"/>
      <c r="NT52" s="76"/>
      <c r="NU52" s="76"/>
      <c r="NV52" s="76"/>
      <c r="NW52" s="76"/>
      <c r="NX52" s="76"/>
      <c r="NY52" s="76"/>
      <c r="NZ52" s="76"/>
      <c r="OA52" s="76"/>
      <c r="OB52" s="76"/>
      <c r="OC52" s="76"/>
      <c r="OD52" s="76"/>
      <c r="OE52" s="76"/>
      <c r="OF52" s="76"/>
      <c r="OG52" s="76"/>
      <c r="OH52" s="76"/>
      <c r="OI52" s="76"/>
      <c r="OJ52" s="76"/>
      <c r="OK52" s="76"/>
      <c r="OL52" s="76"/>
      <c r="OM52" s="76"/>
      <c r="ON52" s="76"/>
      <c r="OO52" s="76"/>
      <c r="OP52" s="76"/>
      <c r="OQ52" s="76"/>
      <c r="OR52" s="76"/>
      <c r="OS52" s="76"/>
      <c r="OT52" s="76"/>
      <c r="OU52" s="76"/>
      <c r="OV52" s="76"/>
      <c r="OW52" s="76"/>
      <c r="OX52" s="76"/>
      <c r="OY52" s="76"/>
      <c r="OZ52" s="78"/>
      <c r="PA52" s="76"/>
      <c r="PB52" s="68">
        <f t="shared" si="8"/>
        <v>0</v>
      </c>
      <c r="PC52" s="68">
        <f t="shared" si="3"/>
        <v>0</v>
      </c>
      <c r="PD52" s="76"/>
      <c r="PE52" s="68">
        <f t="shared" si="23"/>
        <v>23</v>
      </c>
      <c r="PF52" s="68">
        <f t="shared" si="23"/>
        <v>0</v>
      </c>
      <c r="PG52" s="68"/>
      <c r="PH52" s="68">
        <f t="shared" si="24"/>
        <v>23</v>
      </c>
      <c r="PI52" s="68">
        <f t="shared" si="24"/>
        <v>0</v>
      </c>
      <c r="PJ52" s="76"/>
      <c r="PK52" s="7"/>
      <c r="PL52" s="7"/>
    </row>
    <row r="53" spans="1:428">
      <c r="A53" s="1"/>
      <c r="B53" s="83"/>
      <c r="C53" s="1"/>
      <c r="D53" s="1"/>
      <c r="E53" s="1"/>
      <c r="F53" s="83" t="s">
        <v>146</v>
      </c>
      <c r="G53" s="87" t="s">
        <v>189</v>
      </c>
      <c r="H53" s="87"/>
      <c r="I53" s="58" t="s">
        <v>186</v>
      </c>
      <c r="J53" s="68">
        <f t="shared" si="20"/>
        <v>0</v>
      </c>
      <c r="K53" s="68">
        <f t="shared" si="20"/>
        <v>0</v>
      </c>
      <c r="L53" s="68"/>
      <c r="M53" s="69">
        <f t="shared" si="5"/>
        <v>0</v>
      </c>
      <c r="N53" s="68">
        <f t="shared" si="21"/>
        <v>0</v>
      </c>
      <c r="O53" s="68">
        <f t="shared" si="21"/>
        <v>0</v>
      </c>
      <c r="P53" s="68"/>
      <c r="Q53" s="69">
        <f t="shared" si="6"/>
        <v>0</v>
      </c>
      <c r="R53" s="68">
        <f t="shared" si="22"/>
        <v>0</v>
      </c>
      <c r="S53" s="68">
        <f t="shared" si="22"/>
        <v>0</v>
      </c>
      <c r="T53" s="68"/>
      <c r="U53" s="69">
        <f t="shared" si="7"/>
        <v>0</v>
      </c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3">
        <f t="shared" si="25"/>
        <v>0</v>
      </c>
      <c r="BG53" s="76"/>
      <c r="BH53" s="76"/>
      <c r="BI53" s="73">
        <f t="shared" si="26"/>
        <v>0</v>
      </c>
      <c r="BJ53" s="76"/>
      <c r="BK53" s="76"/>
      <c r="BL53" s="73">
        <f t="shared" si="14"/>
        <v>0</v>
      </c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3">
        <f t="shared" si="27"/>
        <v>0</v>
      </c>
      <c r="CZ53" s="76"/>
      <c r="DA53" s="76"/>
      <c r="DB53" s="73">
        <f t="shared" si="19"/>
        <v>0</v>
      </c>
      <c r="DC53" s="76"/>
      <c r="DD53" s="76"/>
      <c r="DE53" s="73">
        <f t="shared" si="15"/>
        <v>0</v>
      </c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7"/>
      <c r="IH53" s="77"/>
      <c r="II53" s="77"/>
      <c r="IJ53" s="77"/>
      <c r="IK53" s="77"/>
      <c r="IL53" s="76"/>
      <c r="IM53" s="76"/>
      <c r="IN53" s="76"/>
      <c r="IO53" s="76"/>
      <c r="IP53" s="76"/>
      <c r="IQ53" s="76"/>
      <c r="IR53" s="76"/>
      <c r="IS53" s="76"/>
      <c r="IT53" s="76"/>
      <c r="IU53" s="76"/>
      <c r="IV53" s="76"/>
      <c r="IW53" s="76"/>
      <c r="IX53" s="76"/>
      <c r="IY53" s="76"/>
      <c r="IZ53" s="76"/>
      <c r="JA53" s="76"/>
      <c r="JB53" s="76"/>
      <c r="JC53" s="76"/>
      <c r="JD53" s="76"/>
      <c r="JE53" s="76"/>
      <c r="JF53" s="76"/>
      <c r="JG53" s="76"/>
      <c r="JH53" s="76"/>
      <c r="JI53" s="76"/>
      <c r="JJ53" s="76"/>
      <c r="JK53" s="76"/>
      <c r="JL53" s="76"/>
      <c r="JM53" s="76"/>
      <c r="JN53" s="76"/>
      <c r="JO53" s="76"/>
      <c r="JP53" s="76"/>
      <c r="JQ53" s="76"/>
      <c r="JR53" s="76"/>
      <c r="JS53" s="76"/>
      <c r="JT53" s="76"/>
      <c r="JU53" s="76"/>
      <c r="JV53" s="76"/>
      <c r="JW53" s="76"/>
      <c r="JX53" s="76"/>
      <c r="JY53" s="76"/>
      <c r="JZ53" s="76"/>
      <c r="KA53" s="76"/>
      <c r="KB53" s="76"/>
      <c r="KC53" s="76"/>
      <c r="KD53" s="76"/>
      <c r="KE53" s="76"/>
      <c r="KF53" s="76"/>
      <c r="KG53" s="76"/>
      <c r="KH53" s="76"/>
      <c r="KI53" s="76"/>
      <c r="KJ53" s="76"/>
      <c r="KK53" s="76"/>
      <c r="KL53" s="76"/>
      <c r="KM53" s="76"/>
      <c r="KN53" s="76"/>
      <c r="KO53" s="76"/>
      <c r="KP53" s="76"/>
      <c r="KQ53" s="76"/>
      <c r="KR53" s="76"/>
      <c r="KS53" s="76"/>
      <c r="KT53" s="76"/>
      <c r="KU53" s="76"/>
      <c r="KV53" s="76"/>
      <c r="KW53" s="76"/>
      <c r="KX53" s="76"/>
      <c r="KY53" s="76"/>
      <c r="KZ53" s="76"/>
      <c r="LA53" s="76"/>
      <c r="LB53" s="76"/>
      <c r="LC53" s="76"/>
      <c r="LD53" s="76"/>
      <c r="LE53" s="76"/>
      <c r="LF53" s="76"/>
      <c r="LG53" s="76"/>
      <c r="LH53" s="76"/>
      <c r="LI53" s="76"/>
      <c r="LJ53" s="76"/>
      <c r="LK53" s="76"/>
      <c r="LL53" s="76"/>
      <c r="LM53" s="76"/>
      <c r="LN53" s="76"/>
      <c r="LO53" s="76"/>
      <c r="LP53" s="76"/>
      <c r="LQ53" s="76"/>
      <c r="LR53" s="76"/>
      <c r="LS53" s="76"/>
      <c r="LT53" s="76"/>
      <c r="LU53" s="76"/>
      <c r="LV53" s="76"/>
      <c r="LW53" s="76"/>
      <c r="LX53" s="76"/>
      <c r="LY53" s="76"/>
      <c r="LZ53" s="76"/>
      <c r="MA53" s="76"/>
      <c r="MB53" s="76"/>
      <c r="MC53" s="76"/>
      <c r="MD53" s="76"/>
      <c r="ME53" s="76"/>
      <c r="MF53" s="76"/>
      <c r="MG53" s="76"/>
      <c r="MH53" s="76"/>
      <c r="MI53" s="76"/>
      <c r="MJ53" s="76"/>
      <c r="MK53" s="76"/>
      <c r="ML53" s="76"/>
      <c r="MM53" s="76"/>
      <c r="MN53" s="76"/>
      <c r="MO53" s="76"/>
      <c r="MP53" s="76"/>
      <c r="MQ53" s="76"/>
      <c r="MR53" s="76"/>
      <c r="MS53" s="76"/>
      <c r="MT53" s="76"/>
      <c r="MU53" s="76"/>
      <c r="MV53" s="76"/>
      <c r="MW53" s="76"/>
      <c r="MX53" s="76"/>
      <c r="MY53" s="76"/>
      <c r="MZ53" s="76"/>
      <c r="NA53" s="76"/>
      <c r="NB53" s="76"/>
      <c r="NC53" s="76"/>
      <c r="ND53" s="76"/>
      <c r="NE53" s="76"/>
      <c r="NF53" s="76"/>
      <c r="NG53" s="76"/>
      <c r="NH53" s="76"/>
      <c r="NI53" s="76"/>
      <c r="NJ53" s="76"/>
      <c r="NK53" s="76"/>
      <c r="NL53" s="76"/>
      <c r="NM53" s="76"/>
      <c r="NN53" s="76"/>
      <c r="NO53" s="76"/>
      <c r="NP53" s="76"/>
      <c r="NQ53" s="76"/>
      <c r="NR53" s="76"/>
      <c r="NS53" s="76"/>
      <c r="NT53" s="76"/>
      <c r="NU53" s="76"/>
      <c r="NV53" s="76"/>
      <c r="NW53" s="76"/>
      <c r="NX53" s="76"/>
      <c r="NY53" s="76"/>
      <c r="NZ53" s="76"/>
      <c r="OA53" s="76"/>
      <c r="OB53" s="76"/>
      <c r="OC53" s="76"/>
      <c r="OD53" s="76"/>
      <c r="OE53" s="76"/>
      <c r="OF53" s="76"/>
      <c r="OG53" s="76"/>
      <c r="OH53" s="76"/>
      <c r="OI53" s="76"/>
      <c r="OJ53" s="76"/>
      <c r="OK53" s="76"/>
      <c r="OL53" s="76"/>
      <c r="OM53" s="76"/>
      <c r="ON53" s="76"/>
      <c r="OO53" s="76"/>
      <c r="OP53" s="76"/>
      <c r="OQ53" s="76"/>
      <c r="OR53" s="76"/>
      <c r="OS53" s="76"/>
      <c r="OT53" s="76"/>
      <c r="OU53" s="76"/>
      <c r="OV53" s="76"/>
      <c r="OW53" s="76"/>
      <c r="OX53" s="76"/>
      <c r="OY53" s="76"/>
      <c r="OZ53" s="78"/>
      <c r="PA53" s="76"/>
      <c r="PB53" s="68">
        <f t="shared" si="8"/>
        <v>0</v>
      </c>
      <c r="PC53" s="68">
        <f t="shared" si="3"/>
        <v>0</v>
      </c>
      <c r="PD53" s="76"/>
      <c r="PE53" s="68">
        <f t="shared" si="23"/>
        <v>0</v>
      </c>
      <c r="PF53" s="68">
        <f t="shared" si="23"/>
        <v>0</v>
      </c>
      <c r="PG53" s="68"/>
      <c r="PH53" s="68">
        <f t="shared" si="24"/>
        <v>0</v>
      </c>
      <c r="PI53" s="68">
        <f t="shared" si="24"/>
        <v>0</v>
      </c>
      <c r="PJ53" s="76"/>
      <c r="PK53" s="7"/>
      <c r="PL53" s="7"/>
    </row>
    <row r="54" spans="1:428">
      <c r="A54" s="1"/>
      <c r="B54" s="83"/>
      <c r="C54" s="1"/>
      <c r="D54" s="67">
        <v>5</v>
      </c>
      <c r="E54" s="58" t="s">
        <v>190</v>
      </c>
      <c r="F54" s="58"/>
      <c r="G54" s="58"/>
      <c r="H54" s="58"/>
      <c r="I54" s="58" t="s">
        <v>191</v>
      </c>
      <c r="J54" s="68">
        <f t="shared" si="20"/>
        <v>12008</v>
      </c>
      <c r="K54" s="68">
        <f t="shared" si="20"/>
        <v>3464</v>
      </c>
      <c r="L54" s="68"/>
      <c r="M54" s="69">
        <f t="shared" si="5"/>
        <v>15472</v>
      </c>
      <c r="N54" s="68">
        <f t="shared" si="21"/>
        <v>14016</v>
      </c>
      <c r="O54" s="68">
        <f t="shared" si="21"/>
        <v>190</v>
      </c>
      <c r="P54" s="68"/>
      <c r="Q54" s="69">
        <f t="shared" si="6"/>
        <v>14206</v>
      </c>
      <c r="R54" s="68">
        <f t="shared" si="22"/>
        <v>13949</v>
      </c>
      <c r="S54" s="68">
        <f t="shared" si="22"/>
        <v>190</v>
      </c>
      <c r="T54" s="68"/>
      <c r="U54" s="69">
        <f t="shared" si="7"/>
        <v>14139</v>
      </c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3">
        <f t="shared" si="25"/>
        <v>0</v>
      </c>
      <c r="BG54" s="76"/>
      <c r="BH54" s="76"/>
      <c r="BI54" s="73">
        <f t="shared" si="26"/>
        <v>0</v>
      </c>
      <c r="BJ54" s="76"/>
      <c r="BK54" s="76"/>
      <c r="BL54" s="73">
        <f t="shared" si="14"/>
        <v>0</v>
      </c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3">
        <f t="shared" si="27"/>
        <v>0</v>
      </c>
      <c r="CZ54" s="76"/>
      <c r="DA54" s="76"/>
      <c r="DB54" s="73">
        <f t="shared" si="19"/>
        <v>0</v>
      </c>
      <c r="DC54" s="76"/>
      <c r="DD54" s="76"/>
      <c r="DE54" s="73">
        <f t="shared" si="15"/>
        <v>0</v>
      </c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7"/>
      <c r="IH54" s="77"/>
      <c r="II54" s="77"/>
      <c r="IJ54" s="77"/>
      <c r="IK54" s="77"/>
      <c r="IL54" s="76"/>
      <c r="IM54" s="76"/>
      <c r="IN54" s="76"/>
      <c r="IO54" s="76"/>
      <c r="IP54" s="76"/>
      <c r="IQ54" s="76"/>
      <c r="IR54" s="76"/>
      <c r="IS54" s="76"/>
      <c r="IT54" s="76"/>
      <c r="IU54" s="76"/>
      <c r="IV54" s="76"/>
      <c r="IW54" s="76"/>
      <c r="IX54" s="76"/>
      <c r="IY54" s="76"/>
      <c r="IZ54" s="76"/>
      <c r="JA54" s="76"/>
      <c r="JB54" s="76"/>
      <c r="JC54" s="76"/>
      <c r="JD54" s="76"/>
      <c r="JE54" s="76"/>
      <c r="JF54" s="76"/>
      <c r="JG54" s="76"/>
      <c r="JH54" s="76"/>
      <c r="JI54" s="76"/>
      <c r="JJ54" s="76"/>
      <c r="JK54" s="76"/>
      <c r="JL54" s="76"/>
      <c r="JM54" s="76"/>
      <c r="JN54" s="76">
        <v>2559</v>
      </c>
      <c r="JO54" s="76"/>
      <c r="JP54" s="76"/>
      <c r="JQ54" s="76">
        <v>3361</v>
      </c>
      <c r="JR54" s="76"/>
      <c r="JS54" s="76"/>
      <c r="JT54" s="76">
        <v>3294</v>
      </c>
      <c r="JU54" s="76"/>
      <c r="JV54" s="76"/>
      <c r="JW54" s="76"/>
      <c r="JX54" s="76"/>
      <c r="JY54" s="76"/>
      <c r="JZ54" s="76"/>
      <c r="KA54" s="76"/>
      <c r="KB54" s="76"/>
      <c r="KC54" s="76"/>
      <c r="KD54" s="76"/>
      <c r="KE54" s="76"/>
      <c r="KF54" s="76"/>
      <c r="KG54" s="76"/>
      <c r="KH54" s="76"/>
      <c r="KI54" s="76"/>
      <c r="KJ54" s="76"/>
      <c r="KK54" s="76"/>
      <c r="KL54" s="76"/>
      <c r="KM54" s="76"/>
      <c r="KN54" s="76"/>
      <c r="KO54" s="76"/>
      <c r="KP54" s="76"/>
      <c r="KQ54" s="76"/>
      <c r="KR54" s="76"/>
      <c r="KS54" s="76"/>
      <c r="KT54" s="76"/>
      <c r="KU54" s="76"/>
      <c r="KV54" s="76"/>
      <c r="KW54" s="76"/>
      <c r="KX54" s="76">
        <v>1575</v>
      </c>
      <c r="KY54" s="76"/>
      <c r="KZ54" s="76"/>
      <c r="LA54" s="76"/>
      <c r="LB54" s="76"/>
      <c r="LC54" s="76"/>
      <c r="LD54" s="76"/>
      <c r="LE54" s="76"/>
      <c r="LF54" s="76"/>
      <c r="LG54" s="76">
        <v>7874</v>
      </c>
      <c r="LH54" s="76"/>
      <c r="LI54" s="76"/>
      <c r="LJ54" s="76"/>
      <c r="LK54" s="76"/>
      <c r="LL54" s="76"/>
      <c r="LM54" s="76"/>
      <c r="LN54" s="76"/>
      <c r="LO54" s="76"/>
      <c r="LP54" s="76"/>
      <c r="LQ54" s="76"/>
      <c r="LR54" s="76"/>
      <c r="LS54" s="76">
        <v>10655</v>
      </c>
      <c r="LT54" s="76"/>
      <c r="LU54" s="76"/>
      <c r="LV54" s="76">
        <v>10655</v>
      </c>
      <c r="LW54" s="76"/>
      <c r="LX54" s="76"/>
      <c r="LY54" s="76"/>
      <c r="LZ54" s="76">
        <v>2126</v>
      </c>
      <c r="MA54" s="76"/>
      <c r="MB54" s="76"/>
      <c r="MC54" s="76"/>
      <c r="MD54" s="76"/>
      <c r="ME54" s="76"/>
      <c r="MF54" s="76"/>
      <c r="MG54" s="76"/>
      <c r="MH54" s="76"/>
      <c r="MI54" s="76">
        <v>1338</v>
      </c>
      <c r="MJ54" s="76"/>
      <c r="MK54" s="76"/>
      <c r="ML54" s="76"/>
      <c r="MM54" s="76"/>
      <c r="MN54" s="76"/>
      <c r="MO54" s="76"/>
      <c r="MP54" s="76"/>
      <c r="MQ54" s="76"/>
      <c r="MR54" s="76"/>
      <c r="MS54" s="76"/>
      <c r="MT54" s="76"/>
      <c r="MU54" s="76"/>
      <c r="MV54" s="76"/>
      <c r="MW54" s="76"/>
      <c r="MX54" s="76"/>
      <c r="MY54" s="76"/>
      <c r="MZ54" s="76"/>
      <c r="NA54" s="76"/>
      <c r="NB54" s="76"/>
      <c r="NC54" s="76"/>
      <c r="ND54" s="76"/>
      <c r="NE54" s="76"/>
      <c r="NF54" s="76"/>
      <c r="NG54" s="76"/>
      <c r="NH54" s="76"/>
      <c r="NI54" s="76"/>
      <c r="NJ54" s="76"/>
      <c r="NK54" s="76"/>
      <c r="NL54" s="76"/>
      <c r="NM54" s="76"/>
      <c r="NN54" s="76"/>
      <c r="NO54" s="76"/>
      <c r="NP54" s="76"/>
      <c r="NQ54" s="76"/>
      <c r="NR54" s="76"/>
      <c r="NS54" s="76"/>
      <c r="NT54" s="76"/>
      <c r="NU54" s="76"/>
      <c r="NV54" s="76"/>
      <c r="NW54" s="76"/>
      <c r="NX54" s="76"/>
      <c r="NY54" s="76"/>
      <c r="NZ54" s="76"/>
      <c r="OA54" s="76"/>
      <c r="OB54" s="76"/>
      <c r="OC54" s="76"/>
      <c r="OD54" s="76"/>
      <c r="OE54" s="94">
        <v>190</v>
      </c>
      <c r="OF54" s="76"/>
      <c r="OG54" s="76"/>
      <c r="OH54" s="94">
        <v>190</v>
      </c>
      <c r="OI54" s="76"/>
      <c r="OJ54" s="76"/>
      <c r="OK54" s="76"/>
      <c r="OL54" s="76"/>
      <c r="OM54" s="76"/>
      <c r="ON54" s="76"/>
      <c r="OO54" s="76"/>
      <c r="OP54" s="76"/>
      <c r="OQ54" s="76"/>
      <c r="OR54" s="76"/>
      <c r="OS54" s="76"/>
      <c r="OT54" s="76"/>
      <c r="OU54" s="76"/>
      <c r="OV54" s="76"/>
      <c r="OW54" s="76"/>
      <c r="OX54" s="76"/>
      <c r="OY54" s="76"/>
      <c r="OZ54" s="78"/>
      <c r="PA54" s="76"/>
      <c r="PB54" s="68">
        <f t="shared" si="8"/>
        <v>12008</v>
      </c>
      <c r="PC54" s="68">
        <f t="shared" si="3"/>
        <v>3464</v>
      </c>
      <c r="PD54" s="76"/>
      <c r="PE54" s="68">
        <f t="shared" si="23"/>
        <v>14016</v>
      </c>
      <c r="PF54" s="68">
        <f t="shared" si="23"/>
        <v>190</v>
      </c>
      <c r="PG54" s="68"/>
      <c r="PH54" s="68">
        <f t="shared" si="24"/>
        <v>13949</v>
      </c>
      <c r="PI54" s="68">
        <f t="shared" si="24"/>
        <v>190</v>
      </c>
      <c r="PJ54" s="76"/>
      <c r="PK54" s="7"/>
      <c r="PL54" s="7"/>
    </row>
    <row r="55" spans="1:428">
      <c r="A55" s="83"/>
      <c r="B55" s="83"/>
      <c r="C55" s="1"/>
      <c r="D55" s="67">
        <v>6</v>
      </c>
      <c r="E55" s="1" t="s">
        <v>192</v>
      </c>
      <c r="F55" s="1"/>
      <c r="G55" s="72"/>
      <c r="H55" s="72"/>
      <c r="I55" s="72" t="s">
        <v>193</v>
      </c>
      <c r="J55" s="68">
        <f t="shared" si="20"/>
        <v>20827</v>
      </c>
      <c r="K55" s="68">
        <f t="shared" si="20"/>
        <v>936</v>
      </c>
      <c r="L55" s="68"/>
      <c r="M55" s="69">
        <f t="shared" si="5"/>
        <v>21763</v>
      </c>
      <c r="N55" s="68">
        <f>BI55+DB55+PE55</f>
        <v>20310</v>
      </c>
      <c r="O55" s="68">
        <f t="shared" si="21"/>
        <v>1065</v>
      </c>
      <c r="P55" s="68"/>
      <c r="Q55" s="69">
        <f t="shared" si="6"/>
        <v>21375</v>
      </c>
      <c r="R55" s="68">
        <f t="shared" si="22"/>
        <v>27907</v>
      </c>
      <c r="S55" s="68">
        <f t="shared" si="22"/>
        <v>1065</v>
      </c>
      <c r="T55" s="68"/>
      <c r="U55" s="69">
        <f t="shared" si="7"/>
        <v>28972</v>
      </c>
      <c r="V55" s="73"/>
      <c r="W55" s="73"/>
      <c r="X55" s="73"/>
      <c r="Y55" s="73">
        <v>0</v>
      </c>
      <c r="Z55" s="73"/>
      <c r="AA55" s="73"/>
      <c r="AB55" s="73">
        <v>1</v>
      </c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>
        <f t="shared" si="25"/>
        <v>0</v>
      </c>
      <c r="BG55" s="73"/>
      <c r="BH55" s="73"/>
      <c r="BI55" s="73">
        <f t="shared" si="26"/>
        <v>0</v>
      </c>
      <c r="BJ55" s="73"/>
      <c r="BK55" s="73"/>
      <c r="BL55" s="73">
        <f t="shared" si="14"/>
        <v>1</v>
      </c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>
        <f t="shared" si="27"/>
        <v>0</v>
      </c>
      <c r="CZ55" s="73"/>
      <c r="DA55" s="73"/>
      <c r="DB55" s="73">
        <f t="shared" si="19"/>
        <v>0</v>
      </c>
      <c r="DC55" s="73"/>
      <c r="DD55" s="73"/>
      <c r="DE55" s="73">
        <f t="shared" si="15"/>
        <v>0</v>
      </c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3"/>
      <c r="DQ55" s="73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3"/>
      <c r="EF55" s="73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>
        <v>3394</v>
      </c>
      <c r="ES55" s="73"/>
      <c r="ET55" s="73"/>
      <c r="EU55" s="73">
        <v>2152</v>
      </c>
      <c r="EV55" s="73"/>
      <c r="EW55" s="73"/>
      <c r="EX55" s="73">
        <v>2152</v>
      </c>
      <c r="EY55" s="73"/>
      <c r="EZ55" s="73"/>
      <c r="FA55" s="73">
        <v>5092</v>
      </c>
      <c r="FB55" s="73"/>
      <c r="FC55" s="73"/>
      <c r="FD55" s="73">
        <v>641</v>
      </c>
      <c r="FE55" s="73"/>
      <c r="FF55" s="73"/>
      <c r="FG55" s="73">
        <v>641</v>
      </c>
      <c r="FH55" s="73"/>
      <c r="FI55" s="73"/>
      <c r="FJ55" s="73"/>
      <c r="FK55" s="73"/>
      <c r="FL55" s="73"/>
      <c r="FM55" s="73">
        <v>128</v>
      </c>
      <c r="FN55" s="73"/>
      <c r="FO55" s="73"/>
      <c r="FP55" s="73">
        <v>128</v>
      </c>
      <c r="FQ55" s="73"/>
      <c r="FR55" s="73"/>
      <c r="FS55" s="73">
        <v>7866</v>
      </c>
      <c r="FT55" s="73"/>
      <c r="FU55" s="73"/>
      <c r="FV55" s="73">
        <v>9190</v>
      </c>
      <c r="FW55" s="73"/>
      <c r="FX55" s="73"/>
      <c r="FY55" s="73">
        <v>9190</v>
      </c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3"/>
      <c r="GN55" s="73"/>
      <c r="GO55" s="73"/>
      <c r="GP55" s="73"/>
      <c r="GQ55" s="73"/>
      <c r="GR55" s="73"/>
      <c r="GS55" s="73"/>
      <c r="GT55" s="73"/>
      <c r="GU55" s="73"/>
      <c r="GV55" s="73"/>
      <c r="GW55" s="93">
        <v>128</v>
      </c>
      <c r="GX55" s="73"/>
      <c r="GY55" s="73"/>
      <c r="GZ55" s="93">
        <v>7724</v>
      </c>
      <c r="HA55" s="73"/>
      <c r="HB55" s="73"/>
      <c r="HC55" s="73">
        <v>489</v>
      </c>
      <c r="HD55" s="73"/>
      <c r="HE55" s="73"/>
      <c r="HF55" s="73">
        <v>1760</v>
      </c>
      <c r="HG55" s="73"/>
      <c r="HH55" s="73"/>
      <c r="HI55" s="73">
        <v>1760</v>
      </c>
      <c r="HJ55" s="73"/>
      <c r="HK55" s="73"/>
      <c r="HL55" s="73"/>
      <c r="HM55" s="73"/>
      <c r="HN55" s="73"/>
      <c r="HO55" s="73">
        <v>2223</v>
      </c>
      <c r="HP55" s="73"/>
      <c r="HQ55" s="73"/>
      <c r="HR55" s="73">
        <v>2223</v>
      </c>
      <c r="HS55" s="73"/>
      <c r="HT55" s="73"/>
      <c r="HU55" s="73">
        <v>744</v>
      </c>
      <c r="HV55" s="73"/>
      <c r="HW55" s="73"/>
      <c r="HX55" s="73"/>
      <c r="HY55" s="73">
        <v>461</v>
      </c>
      <c r="HZ55" s="73"/>
      <c r="IA55" s="73"/>
      <c r="IB55" s="73">
        <v>461</v>
      </c>
      <c r="IC55" s="73"/>
      <c r="ID55" s="73"/>
      <c r="IE55" s="73"/>
      <c r="IF55" s="73"/>
      <c r="IG55" s="75">
        <v>207</v>
      </c>
      <c r="IH55" s="75"/>
      <c r="II55" s="75"/>
      <c r="IJ55" s="75">
        <v>207</v>
      </c>
      <c r="IK55" s="75"/>
      <c r="IL55" s="73"/>
      <c r="IM55" s="73"/>
      <c r="IN55" s="73"/>
      <c r="IO55" s="73"/>
      <c r="IP55" s="73"/>
      <c r="IQ55" s="73"/>
      <c r="IR55" s="73"/>
      <c r="IS55" s="73"/>
      <c r="IT55" s="73"/>
      <c r="IU55" s="73"/>
      <c r="IV55" s="73"/>
      <c r="IW55" s="73"/>
      <c r="IX55" s="73"/>
      <c r="IY55" s="73"/>
      <c r="IZ55" s="73"/>
      <c r="JA55" s="73"/>
      <c r="JB55" s="73"/>
      <c r="JC55" s="73"/>
      <c r="JD55" s="73"/>
      <c r="JE55" s="73"/>
      <c r="JF55" s="73"/>
      <c r="JG55" s="73"/>
      <c r="JH55" s="73"/>
      <c r="JI55" s="73"/>
      <c r="JJ55" s="73"/>
      <c r="JK55" s="73"/>
      <c r="JL55" s="73"/>
      <c r="JM55" s="73"/>
      <c r="JN55" s="73">
        <v>691</v>
      </c>
      <c r="JO55" s="73"/>
      <c r="JP55" s="73"/>
      <c r="JQ55" s="73">
        <v>889</v>
      </c>
      <c r="JR55" s="73"/>
      <c r="JS55" s="73"/>
      <c r="JT55" s="73">
        <v>889</v>
      </c>
      <c r="JU55" s="73"/>
      <c r="JV55" s="73"/>
      <c r="JW55" s="73"/>
      <c r="JX55" s="73"/>
      <c r="JY55" s="73"/>
      <c r="JZ55" s="73"/>
      <c r="KA55" s="73"/>
      <c r="KB55" s="73"/>
      <c r="KC55" s="73"/>
      <c r="KD55" s="73"/>
      <c r="KE55" s="73"/>
      <c r="KF55" s="73"/>
      <c r="KG55" s="73"/>
      <c r="KH55" s="73"/>
      <c r="KI55" s="73"/>
      <c r="KJ55" s="73"/>
      <c r="KK55" s="73"/>
      <c r="KL55" s="73"/>
      <c r="KM55" s="73"/>
      <c r="KN55" s="73"/>
      <c r="KO55" s="73"/>
      <c r="KP55" s="73"/>
      <c r="KQ55" s="73"/>
      <c r="KR55" s="73">
        <v>24</v>
      </c>
      <c r="KS55" s="73"/>
      <c r="KT55" s="73"/>
      <c r="KU55" s="73">
        <v>24</v>
      </c>
      <c r="KV55" s="73"/>
      <c r="KW55" s="73"/>
      <c r="KX55" s="73">
        <v>425</v>
      </c>
      <c r="KY55" s="73"/>
      <c r="KZ55" s="73"/>
      <c r="LA55" s="73"/>
      <c r="LB55" s="73"/>
      <c r="LC55" s="73"/>
      <c r="LD55" s="73"/>
      <c r="LE55" s="73"/>
      <c r="LF55" s="73"/>
      <c r="LG55" s="73">
        <v>2126</v>
      </c>
      <c r="LH55" s="73"/>
      <c r="LI55" s="73"/>
      <c r="LJ55" s="73"/>
      <c r="LK55" s="73"/>
      <c r="LL55" s="73"/>
      <c r="LM55" s="73"/>
      <c r="LN55" s="73"/>
      <c r="LO55" s="73"/>
      <c r="LP55" s="73"/>
      <c r="LQ55" s="73"/>
      <c r="LR55" s="73"/>
      <c r="LS55" s="73">
        <v>2883</v>
      </c>
      <c r="LT55" s="73"/>
      <c r="LU55" s="73"/>
      <c r="LV55" s="73">
        <v>2883</v>
      </c>
      <c r="LW55" s="73"/>
      <c r="LX55" s="73"/>
      <c r="LY55" s="73"/>
      <c r="LZ55" s="73">
        <v>574</v>
      </c>
      <c r="MA55" s="73"/>
      <c r="MB55" s="73"/>
      <c r="MC55" s="75">
        <v>604</v>
      </c>
      <c r="MD55" s="73"/>
      <c r="ME55" s="73"/>
      <c r="MF55" s="75">
        <v>604</v>
      </c>
      <c r="MG55" s="73"/>
      <c r="MH55" s="73"/>
      <c r="MI55" s="73">
        <v>362</v>
      </c>
      <c r="MJ55" s="73"/>
      <c r="MK55" s="73"/>
      <c r="ML55" s="73"/>
      <c r="MM55" s="73"/>
      <c r="MN55" s="73"/>
      <c r="MO55" s="73"/>
      <c r="MP55" s="73"/>
      <c r="MQ55" s="73"/>
      <c r="MR55" s="73"/>
      <c r="MS55" s="73"/>
      <c r="MT55" s="93">
        <v>5</v>
      </c>
      <c r="MU55" s="73"/>
      <c r="MV55" s="73"/>
      <c r="MW55" s="73">
        <v>5</v>
      </c>
      <c r="MX55" s="73"/>
      <c r="MY55" s="73"/>
      <c r="MZ55" s="73"/>
      <c r="NA55" s="73"/>
      <c r="NB55" s="73"/>
      <c r="NC55" s="73">
        <v>79</v>
      </c>
      <c r="ND55" s="73"/>
      <c r="NE55" s="73"/>
      <c r="NF55" s="73">
        <v>79</v>
      </c>
      <c r="NG55" s="73"/>
      <c r="NH55" s="73"/>
      <c r="NI55" s="73"/>
      <c r="NJ55" s="73"/>
      <c r="NK55" s="73"/>
      <c r="NL55" s="73">
        <v>1</v>
      </c>
      <c r="NM55" s="73"/>
      <c r="NN55" s="73"/>
      <c r="NO55" s="73">
        <v>1</v>
      </c>
      <c r="NP55" s="73"/>
      <c r="NQ55" s="73"/>
      <c r="NR55" s="73"/>
      <c r="NS55" s="73"/>
      <c r="NT55" s="73"/>
      <c r="NU55" s="73"/>
      <c r="NV55" s="73"/>
      <c r="NW55" s="73"/>
      <c r="NX55" s="73"/>
      <c r="NY55" s="73"/>
      <c r="NZ55" s="73"/>
      <c r="OA55" s="73"/>
      <c r="OB55" s="73"/>
      <c r="OC55" s="73"/>
      <c r="OD55" s="73"/>
      <c r="OE55" s="73"/>
      <c r="OF55" s="73"/>
      <c r="OG55" s="73"/>
      <c r="OH55" s="73"/>
      <c r="OI55" s="73"/>
      <c r="OJ55" s="73"/>
      <c r="OK55" s="73"/>
      <c r="OL55" s="73"/>
      <c r="OM55" s="73"/>
      <c r="ON55" s="73"/>
      <c r="OO55" s="73"/>
      <c r="OP55" s="73"/>
      <c r="OQ55" s="73"/>
      <c r="OR55" s="73"/>
      <c r="OS55" s="73"/>
      <c r="OT55" s="73"/>
      <c r="OU55" s="73"/>
      <c r="OV55" s="73"/>
      <c r="OW55" s="73"/>
      <c r="OX55" s="73"/>
      <c r="OY55" s="73"/>
      <c r="OZ55" s="74"/>
      <c r="PA55" s="73"/>
      <c r="PB55" s="68">
        <f t="shared" si="8"/>
        <v>20827</v>
      </c>
      <c r="PC55" s="68">
        <f t="shared" si="3"/>
        <v>936</v>
      </c>
      <c r="PD55" s="73"/>
      <c r="PE55" s="68">
        <f t="shared" si="23"/>
        <v>20310</v>
      </c>
      <c r="PF55" s="68">
        <f t="shared" si="23"/>
        <v>1065</v>
      </c>
      <c r="PG55" s="68"/>
      <c r="PH55" s="68">
        <f t="shared" si="24"/>
        <v>27906</v>
      </c>
      <c r="PI55" s="68">
        <f t="shared" si="24"/>
        <v>1065</v>
      </c>
      <c r="PJ55" s="73"/>
      <c r="PK55" s="7"/>
      <c r="PL55" s="7"/>
    </row>
    <row r="56" spans="1:428">
      <c r="A56" s="83"/>
      <c r="B56" s="83"/>
      <c r="C56" s="1"/>
      <c r="D56" s="67">
        <v>7</v>
      </c>
      <c r="E56" s="1" t="s">
        <v>194</v>
      </c>
      <c r="F56" s="1"/>
      <c r="G56" s="1"/>
      <c r="H56" s="58"/>
      <c r="I56" s="58" t="s">
        <v>195</v>
      </c>
      <c r="J56" s="68">
        <f t="shared" si="20"/>
        <v>0</v>
      </c>
      <c r="K56" s="68">
        <f t="shared" si="20"/>
        <v>0</v>
      </c>
      <c r="L56" s="68"/>
      <c r="M56" s="69">
        <f t="shared" si="5"/>
        <v>0</v>
      </c>
      <c r="N56" s="68">
        <f t="shared" si="21"/>
        <v>0</v>
      </c>
      <c r="O56" s="68">
        <f t="shared" si="21"/>
        <v>0</v>
      </c>
      <c r="P56" s="68"/>
      <c r="Q56" s="69">
        <f t="shared" si="6"/>
        <v>0</v>
      </c>
      <c r="R56" s="68">
        <f t="shared" si="22"/>
        <v>0</v>
      </c>
      <c r="S56" s="68">
        <f t="shared" si="22"/>
        <v>0</v>
      </c>
      <c r="T56" s="68"/>
      <c r="U56" s="69">
        <f t="shared" si="7"/>
        <v>0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3">
        <f t="shared" si="25"/>
        <v>0</v>
      </c>
      <c r="BG56" s="76"/>
      <c r="BH56" s="76"/>
      <c r="BI56" s="73">
        <f t="shared" si="26"/>
        <v>0</v>
      </c>
      <c r="BJ56" s="76"/>
      <c r="BK56" s="76"/>
      <c r="BL56" s="73">
        <f t="shared" si="14"/>
        <v>0</v>
      </c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3">
        <f t="shared" si="27"/>
        <v>0</v>
      </c>
      <c r="CZ56" s="76"/>
      <c r="DA56" s="76"/>
      <c r="DB56" s="73">
        <f t="shared" si="19"/>
        <v>0</v>
      </c>
      <c r="DC56" s="76"/>
      <c r="DD56" s="76"/>
      <c r="DE56" s="73">
        <f t="shared" si="15"/>
        <v>0</v>
      </c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7"/>
      <c r="IH56" s="77"/>
      <c r="II56" s="77"/>
      <c r="IJ56" s="77"/>
      <c r="IK56" s="77"/>
      <c r="IL56" s="76"/>
      <c r="IM56" s="76"/>
      <c r="IN56" s="76"/>
      <c r="IO56" s="76"/>
      <c r="IP56" s="76"/>
      <c r="IQ56" s="76"/>
      <c r="IR56" s="76"/>
      <c r="IS56" s="76"/>
      <c r="IT56" s="76"/>
      <c r="IU56" s="76"/>
      <c r="IV56" s="76"/>
      <c r="IW56" s="76"/>
      <c r="IX56" s="76"/>
      <c r="IY56" s="76"/>
      <c r="IZ56" s="76"/>
      <c r="JA56" s="76"/>
      <c r="JB56" s="76"/>
      <c r="JC56" s="76"/>
      <c r="JD56" s="76"/>
      <c r="JE56" s="76"/>
      <c r="JF56" s="76"/>
      <c r="JG56" s="76"/>
      <c r="JH56" s="76"/>
      <c r="JI56" s="76"/>
      <c r="JJ56" s="76"/>
      <c r="JK56" s="76"/>
      <c r="JL56" s="76"/>
      <c r="JM56" s="76"/>
      <c r="JN56" s="76"/>
      <c r="JO56" s="76"/>
      <c r="JP56" s="76"/>
      <c r="JQ56" s="76"/>
      <c r="JR56" s="76"/>
      <c r="JS56" s="76"/>
      <c r="JT56" s="76"/>
      <c r="JU56" s="76"/>
      <c r="JV56" s="76"/>
      <c r="JW56" s="76"/>
      <c r="JX56" s="76"/>
      <c r="JY56" s="76"/>
      <c r="JZ56" s="76"/>
      <c r="KA56" s="76"/>
      <c r="KB56" s="76"/>
      <c r="KC56" s="76"/>
      <c r="KD56" s="76"/>
      <c r="KE56" s="76"/>
      <c r="KF56" s="76"/>
      <c r="KG56" s="76"/>
      <c r="KH56" s="76"/>
      <c r="KI56" s="76"/>
      <c r="KJ56" s="76"/>
      <c r="KK56" s="76"/>
      <c r="KL56" s="76"/>
      <c r="KM56" s="76"/>
      <c r="KN56" s="76"/>
      <c r="KO56" s="76"/>
      <c r="KP56" s="76"/>
      <c r="KQ56" s="76"/>
      <c r="KR56" s="76"/>
      <c r="KS56" s="76"/>
      <c r="KT56" s="76"/>
      <c r="KU56" s="76"/>
      <c r="KV56" s="76"/>
      <c r="KW56" s="76"/>
      <c r="KX56" s="76"/>
      <c r="KY56" s="76"/>
      <c r="KZ56" s="76"/>
      <c r="LA56" s="76"/>
      <c r="LB56" s="76"/>
      <c r="LC56" s="76"/>
      <c r="LD56" s="76"/>
      <c r="LE56" s="76"/>
      <c r="LF56" s="76"/>
      <c r="LG56" s="76"/>
      <c r="LH56" s="76"/>
      <c r="LI56" s="76"/>
      <c r="LJ56" s="76"/>
      <c r="LK56" s="76"/>
      <c r="LL56" s="76"/>
      <c r="LM56" s="76"/>
      <c r="LN56" s="76"/>
      <c r="LO56" s="76"/>
      <c r="LP56" s="76"/>
      <c r="LQ56" s="76"/>
      <c r="LR56" s="76"/>
      <c r="LS56" s="76"/>
      <c r="LT56" s="76"/>
      <c r="LU56" s="76"/>
      <c r="LV56" s="76"/>
      <c r="LW56" s="76"/>
      <c r="LX56" s="76"/>
      <c r="LY56" s="76"/>
      <c r="LZ56" s="76"/>
      <c r="MA56" s="76"/>
      <c r="MB56" s="76"/>
      <c r="MC56" s="76"/>
      <c r="MD56" s="76"/>
      <c r="ME56" s="76"/>
      <c r="MF56" s="76"/>
      <c r="MG56" s="76"/>
      <c r="MH56" s="76"/>
      <c r="MI56" s="76"/>
      <c r="MJ56" s="76"/>
      <c r="MK56" s="76"/>
      <c r="ML56" s="76"/>
      <c r="MM56" s="76"/>
      <c r="MN56" s="76"/>
      <c r="MO56" s="76"/>
      <c r="MP56" s="76"/>
      <c r="MQ56" s="76"/>
      <c r="MR56" s="76"/>
      <c r="MS56" s="76"/>
      <c r="MT56" s="76"/>
      <c r="MU56" s="76"/>
      <c r="MV56" s="76"/>
      <c r="MW56" s="76"/>
      <c r="MX56" s="76"/>
      <c r="MY56" s="76"/>
      <c r="MZ56" s="76"/>
      <c r="NA56" s="76"/>
      <c r="NB56" s="76"/>
      <c r="NC56" s="76"/>
      <c r="ND56" s="76"/>
      <c r="NE56" s="76"/>
      <c r="NF56" s="76"/>
      <c r="NG56" s="76"/>
      <c r="NH56" s="76"/>
      <c r="NI56" s="76"/>
      <c r="NJ56" s="76"/>
      <c r="NK56" s="76"/>
      <c r="NL56" s="76"/>
      <c r="NM56" s="76"/>
      <c r="NN56" s="76"/>
      <c r="NO56" s="76"/>
      <c r="NP56" s="76"/>
      <c r="NQ56" s="76"/>
      <c r="NR56" s="76"/>
      <c r="NS56" s="76"/>
      <c r="NT56" s="76"/>
      <c r="NU56" s="76"/>
      <c r="NV56" s="76"/>
      <c r="NW56" s="76"/>
      <c r="NX56" s="76"/>
      <c r="NY56" s="76"/>
      <c r="NZ56" s="76"/>
      <c r="OA56" s="76"/>
      <c r="OB56" s="76"/>
      <c r="OC56" s="76"/>
      <c r="OD56" s="76"/>
      <c r="OE56" s="76"/>
      <c r="OF56" s="76"/>
      <c r="OG56" s="76"/>
      <c r="OH56" s="76"/>
      <c r="OI56" s="76"/>
      <c r="OJ56" s="76"/>
      <c r="OK56" s="76"/>
      <c r="OL56" s="76"/>
      <c r="OM56" s="76"/>
      <c r="ON56" s="76"/>
      <c r="OO56" s="76"/>
      <c r="OP56" s="76"/>
      <c r="OQ56" s="76"/>
      <c r="OR56" s="76"/>
      <c r="OS56" s="76"/>
      <c r="OT56" s="76"/>
      <c r="OU56" s="76"/>
      <c r="OV56" s="76"/>
      <c r="OW56" s="76"/>
      <c r="OX56" s="76"/>
      <c r="OY56" s="76"/>
      <c r="OZ56" s="78"/>
      <c r="PA56" s="76"/>
      <c r="PB56" s="68">
        <f t="shared" si="8"/>
        <v>0</v>
      </c>
      <c r="PC56" s="68">
        <f t="shared" si="3"/>
        <v>0</v>
      </c>
      <c r="PD56" s="76"/>
      <c r="PE56" s="68">
        <f t="shared" si="23"/>
        <v>0</v>
      </c>
      <c r="PF56" s="68">
        <f t="shared" si="23"/>
        <v>0</v>
      </c>
      <c r="PG56" s="68"/>
      <c r="PH56" s="68">
        <f t="shared" si="24"/>
        <v>0</v>
      </c>
      <c r="PI56" s="68">
        <f t="shared" si="24"/>
        <v>0</v>
      </c>
      <c r="PJ56" s="76"/>
      <c r="PK56" s="7"/>
      <c r="PL56" s="7"/>
    </row>
    <row r="57" spans="1:428">
      <c r="A57" s="83"/>
      <c r="B57" s="1"/>
      <c r="C57" s="1"/>
      <c r="D57" s="67">
        <v>8</v>
      </c>
      <c r="E57" s="58" t="s">
        <v>196</v>
      </c>
      <c r="F57" s="58"/>
      <c r="G57" s="58"/>
      <c r="H57" s="58"/>
      <c r="I57" s="58" t="s">
        <v>197</v>
      </c>
      <c r="J57" s="68">
        <f t="shared" si="20"/>
        <v>0</v>
      </c>
      <c r="K57" s="68">
        <f t="shared" si="20"/>
        <v>0</v>
      </c>
      <c r="L57" s="68"/>
      <c r="M57" s="69">
        <f t="shared" si="5"/>
        <v>0</v>
      </c>
      <c r="N57" s="68">
        <f t="shared" si="21"/>
        <v>3601</v>
      </c>
      <c r="O57" s="68">
        <f t="shared" si="21"/>
        <v>0</v>
      </c>
      <c r="P57" s="68"/>
      <c r="Q57" s="69">
        <f t="shared" si="6"/>
        <v>3601</v>
      </c>
      <c r="R57" s="68">
        <f t="shared" si="22"/>
        <v>3620</v>
      </c>
      <c r="S57" s="68">
        <f t="shared" si="22"/>
        <v>0</v>
      </c>
      <c r="T57" s="68"/>
      <c r="U57" s="69">
        <f t="shared" si="7"/>
        <v>3620</v>
      </c>
      <c r="V57" s="76"/>
      <c r="W57" s="76"/>
      <c r="X57" s="76"/>
      <c r="Y57" s="76">
        <v>0</v>
      </c>
      <c r="Z57" s="76"/>
      <c r="AA57" s="76"/>
      <c r="AB57" s="76">
        <v>1</v>
      </c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3">
        <f t="shared" si="25"/>
        <v>0</v>
      </c>
      <c r="BG57" s="76"/>
      <c r="BH57" s="76"/>
      <c r="BI57" s="73">
        <f t="shared" si="26"/>
        <v>0</v>
      </c>
      <c r="BJ57" s="76"/>
      <c r="BK57" s="76"/>
      <c r="BL57" s="73">
        <f t="shared" si="14"/>
        <v>1</v>
      </c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>
        <v>1</v>
      </c>
      <c r="CK57" s="76"/>
      <c r="CL57" s="76"/>
      <c r="CM57" s="76">
        <v>1</v>
      </c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3">
        <f t="shared" si="27"/>
        <v>0</v>
      </c>
      <c r="CZ57" s="76"/>
      <c r="DA57" s="76"/>
      <c r="DB57" s="73">
        <f t="shared" si="19"/>
        <v>1</v>
      </c>
      <c r="DC57" s="76"/>
      <c r="DD57" s="76"/>
      <c r="DE57" s="73">
        <f t="shared" si="15"/>
        <v>1</v>
      </c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>
        <v>3600</v>
      </c>
      <c r="HG57" s="76"/>
      <c r="HH57" s="76"/>
      <c r="HI57" s="76">
        <v>3618</v>
      </c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7"/>
      <c r="IH57" s="77"/>
      <c r="II57" s="77"/>
      <c r="IJ57" s="77"/>
      <c r="IK57" s="77"/>
      <c r="IL57" s="76"/>
      <c r="IM57" s="76"/>
      <c r="IN57" s="76"/>
      <c r="IO57" s="76"/>
      <c r="IP57" s="76"/>
      <c r="IQ57" s="76"/>
      <c r="IR57" s="76"/>
      <c r="IS57" s="76"/>
      <c r="IT57" s="76"/>
      <c r="IU57" s="76"/>
      <c r="IV57" s="76"/>
      <c r="IW57" s="76"/>
      <c r="IX57" s="76"/>
      <c r="IY57" s="76"/>
      <c r="IZ57" s="76"/>
      <c r="JA57" s="76"/>
      <c r="JB57" s="76"/>
      <c r="JC57" s="76"/>
      <c r="JD57" s="76"/>
      <c r="JE57" s="76"/>
      <c r="JF57" s="76"/>
      <c r="JG57" s="76"/>
      <c r="JH57" s="76"/>
      <c r="JI57" s="76"/>
      <c r="JJ57" s="76"/>
      <c r="JK57" s="76"/>
      <c r="JL57" s="76"/>
      <c r="JM57" s="76"/>
      <c r="JN57" s="76"/>
      <c r="JO57" s="76"/>
      <c r="JP57" s="76"/>
      <c r="JQ57" s="76"/>
      <c r="JR57" s="76"/>
      <c r="JS57" s="76"/>
      <c r="JT57" s="76"/>
      <c r="JU57" s="76"/>
      <c r="JV57" s="76"/>
      <c r="JW57" s="76"/>
      <c r="JX57" s="76"/>
      <c r="JY57" s="76"/>
      <c r="JZ57" s="76"/>
      <c r="KA57" s="76"/>
      <c r="KB57" s="76"/>
      <c r="KC57" s="76"/>
      <c r="KD57" s="76"/>
      <c r="KE57" s="76"/>
      <c r="KF57" s="76"/>
      <c r="KG57" s="76"/>
      <c r="KH57" s="76"/>
      <c r="KI57" s="76"/>
      <c r="KJ57" s="76"/>
      <c r="KK57" s="76"/>
      <c r="KL57" s="76"/>
      <c r="KM57" s="76"/>
      <c r="KN57" s="76"/>
      <c r="KO57" s="76"/>
      <c r="KP57" s="76"/>
      <c r="KQ57" s="76"/>
      <c r="KR57" s="76"/>
      <c r="KS57" s="76"/>
      <c r="KT57" s="76"/>
      <c r="KU57" s="76"/>
      <c r="KV57" s="76"/>
      <c r="KW57" s="76"/>
      <c r="KX57" s="76"/>
      <c r="KY57" s="76"/>
      <c r="KZ57" s="76"/>
      <c r="LA57" s="76"/>
      <c r="LB57" s="76"/>
      <c r="LC57" s="76"/>
      <c r="LD57" s="76"/>
      <c r="LE57" s="76"/>
      <c r="LF57" s="76"/>
      <c r="LG57" s="76"/>
      <c r="LH57" s="76"/>
      <c r="LI57" s="76"/>
      <c r="LJ57" s="76"/>
      <c r="LK57" s="76"/>
      <c r="LL57" s="76"/>
      <c r="LM57" s="76"/>
      <c r="LN57" s="76"/>
      <c r="LO57" s="76"/>
      <c r="LP57" s="76"/>
      <c r="LQ57" s="76"/>
      <c r="LR57" s="76"/>
      <c r="LS57" s="76"/>
      <c r="LT57" s="76"/>
      <c r="LU57" s="76"/>
      <c r="LV57" s="76"/>
      <c r="LW57" s="76"/>
      <c r="LX57" s="76"/>
      <c r="LY57" s="76"/>
      <c r="LZ57" s="76"/>
      <c r="MA57" s="76"/>
      <c r="MB57" s="76"/>
      <c r="MC57" s="76"/>
      <c r="MD57" s="76"/>
      <c r="ME57" s="76"/>
      <c r="MF57" s="76"/>
      <c r="MG57" s="76"/>
      <c r="MH57" s="76"/>
      <c r="MI57" s="76"/>
      <c r="MJ57" s="76"/>
      <c r="MK57" s="76"/>
      <c r="ML57" s="76"/>
      <c r="MM57" s="76"/>
      <c r="MN57" s="76"/>
      <c r="MO57" s="76"/>
      <c r="MP57" s="76"/>
      <c r="MQ57" s="76"/>
      <c r="MR57" s="76"/>
      <c r="MS57" s="76"/>
      <c r="MT57" s="76"/>
      <c r="MU57" s="76"/>
      <c r="MV57" s="76"/>
      <c r="MW57" s="76"/>
      <c r="MX57" s="76"/>
      <c r="MY57" s="76"/>
      <c r="MZ57" s="76"/>
      <c r="NA57" s="76"/>
      <c r="NB57" s="76"/>
      <c r="NC57" s="76"/>
      <c r="ND57" s="76"/>
      <c r="NE57" s="76"/>
      <c r="NF57" s="76"/>
      <c r="NG57" s="76"/>
      <c r="NH57" s="76"/>
      <c r="NI57" s="76"/>
      <c r="NJ57" s="76"/>
      <c r="NK57" s="76"/>
      <c r="NL57" s="76"/>
      <c r="NM57" s="76"/>
      <c r="NN57" s="76"/>
      <c r="NO57" s="76"/>
      <c r="NP57" s="76"/>
      <c r="NQ57" s="76"/>
      <c r="NR57" s="76"/>
      <c r="NS57" s="76"/>
      <c r="NT57" s="76"/>
      <c r="NU57" s="76"/>
      <c r="NV57" s="76"/>
      <c r="NW57" s="76"/>
      <c r="NX57" s="76"/>
      <c r="NY57" s="76"/>
      <c r="NZ57" s="76"/>
      <c r="OA57" s="76"/>
      <c r="OB57" s="76"/>
      <c r="OC57" s="76"/>
      <c r="OD57" s="76"/>
      <c r="OE57" s="76"/>
      <c r="OF57" s="76"/>
      <c r="OG57" s="76"/>
      <c r="OH57" s="76"/>
      <c r="OI57" s="76"/>
      <c r="OJ57" s="76"/>
      <c r="OK57" s="76"/>
      <c r="OL57" s="76"/>
      <c r="OM57" s="76"/>
      <c r="ON57" s="76"/>
      <c r="OO57" s="76"/>
      <c r="OP57" s="76"/>
      <c r="OQ57" s="76"/>
      <c r="OR57" s="76"/>
      <c r="OS57" s="76"/>
      <c r="OT57" s="76"/>
      <c r="OU57" s="76"/>
      <c r="OV57" s="76"/>
      <c r="OW57" s="76"/>
      <c r="OX57" s="76"/>
      <c r="OY57" s="76"/>
      <c r="OZ57" s="78"/>
      <c r="PA57" s="76"/>
      <c r="PB57" s="68">
        <f t="shared" si="8"/>
        <v>0</v>
      </c>
      <c r="PC57" s="68">
        <f t="shared" si="3"/>
        <v>0</v>
      </c>
      <c r="PD57" s="76"/>
      <c r="PE57" s="68">
        <f t="shared" si="23"/>
        <v>3600</v>
      </c>
      <c r="PF57" s="68">
        <f t="shared" si="23"/>
        <v>0</v>
      </c>
      <c r="PG57" s="68"/>
      <c r="PH57" s="68">
        <f t="shared" si="24"/>
        <v>3618</v>
      </c>
      <c r="PI57" s="68">
        <f t="shared" si="24"/>
        <v>0</v>
      </c>
      <c r="PJ57" s="76"/>
      <c r="PK57" s="7"/>
      <c r="PL57" s="7"/>
    </row>
    <row r="58" spans="1:428">
      <c r="A58" s="83"/>
      <c r="B58" s="1"/>
      <c r="C58" s="83"/>
      <c r="D58" s="83"/>
      <c r="E58" s="83"/>
      <c r="F58" s="83" t="s">
        <v>146</v>
      </c>
      <c r="G58" s="87" t="s">
        <v>198</v>
      </c>
      <c r="H58" s="83"/>
      <c r="I58" s="58" t="s">
        <v>197</v>
      </c>
      <c r="J58" s="68">
        <f t="shared" si="20"/>
        <v>0</v>
      </c>
      <c r="K58" s="68">
        <f t="shared" si="20"/>
        <v>0</v>
      </c>
      <c r="L58" s="68"/>
      <c r="M58" s="69">
        <f t="shared" si="5"/>
        <v>0</v>
      </c>
      <c r="N58" s="68">
        <f t="shared" si="21"/>
        <v>0</v>
      </c>
      <c r="O58" s="68">
        <f t="shared" si="21"/>
        <v>0</v>
      </c>
      <c r="P58" s="68"/>
      <c r="Q58" s="69">
        <f t="shared" si="6"/>
        <v>0</v>
      </c>
      <c r="R58" s="68">
        <f t="shared" si="22"/>
        <v>0</v>
      </c>
      <c r="S58" s="68">
        <f t="shared" si="22"/>
        <v>0</v>
      </c>
      <c r="T58" s="68"/>
      <c r="U58" s="69">
        <f t="shared" si="7"/>
        <v>0</v>
      </c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3">
        <f t="shared" si="25"/>
        <v>0</v>
      </c>
      <c r="BG58" s="76"/>
      <c r="BH58" s="76"/>
      <c r="BI58" s="73">
        <f t="shared" si="26"/>
        <v>0</v>
      </c>
      <c r="BJ58" s="76"/>
      <c r="BK58" s="76"/>
      <c r="BL58" s="73">
        <f t="shared" si="14"/>
        <v>0</v>
      </c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3">
        <f t="shared" si="27"/>
        <v>0</v>
      </c>
      <c r="CZ58" s="76"/>
      <c r="DA58" s="76"/>
      <c r="DB58" s="73">
        <f t="shared" si="19"/>
        <v>0</v>
      </c>
      <c r="DC58" s="76"/>
      <c r="DD58" s="76"/>
      <c r="DE58" s="73">
        <f t="shared" si="15"/>
        <v>0</v>
      </c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  <c r="IQ58" s="76"/>
      <c r="IR58" s="76"/>
      <c r="IS58" s="76"/>
      <c r="IT58" s="76"/>
      <c r="IU58" s="76"/>
      <c r="IV58" s="76"/>
      <c r="IW58" s="76"/>
      <c r="IX58" s="76"/>
      <c r="IY58" s="76"/>
      <c r="IZ58" s="76"/>
      <c r="JA58" s="76"/>
      <c r="JB58" s="76"/>
      <c r="JC58" s="76"/>
      <c r="JD58" s="76"/>
      <c r="JE58" s="76"/>
      <c r="JF58" s="76"/>
      <c r="JG58" s="76"/>
      <c r="JH58" s="76"/>
      <c r="JI58" s="76"/>
      <c r="JJ58" s="76"/>
      <c r="JK58" s="76"/>
      <c r="JL58" s="76"/>
      <c r="JM58" s="76"/>
      <c r="JN58" s="76"/>
      <c r="JO58" s="76"/>
      <c r="JP58" s="76"/>
      <c r="JQ58" s="76"/>
      <c r="JR58" s="76"/>
      <c r="JS58" s="76"/>
      <c r="JT58" s="76"/>
      <c r="JU58" s="76"/>
      <c r="JV58" s="76"/>
      <c r="JW58" s="76"/>
      <c r="JX58" s="76"/>
      <c r="JY58" s="76"/>
      <c r="JZ58" s="76"/>
      <c r="KA58" s="76"/>
      <c r="KB58" s="76"/>
      <c r="KC58" s="76"/>
      <c r="KD58" s="76"/>
      <c r="KE58" s="76"/>
      <c r="KF58" s="76"/>
      <c r="KG58" s="76"/>
      <c r="KH58" s="76"/>
      <c r="KI58" s="76"/>
      <c r="KJ58" s="76"/>
      <c r="KK58" s="76"/>
      <c r="KL58" s="76"/>
      <c r="KM58" s="76"/>
      <c r="KN58" s="76"/>
      <c r="KO58" s="76"/>
      <c r="KP58" s="76"/>
      <c r="KQ58" s="76"/>
      <c r="KR58" s="76"/>
      <c r="KS58" s="76"/>
      <c r="KT58" s="76"/>
      <c r="KU58" s="76"/>
      <c r="KV58" s="76"/>
      <c r="KW58" s="76"/>
      <c r="KX58" s="76"/>
      <c r="KY58" s="76"/>
      <c r="KZ58" s="76"/>
      <c r="LA58" s="76"/>
      <c r="LB58" s="76"/>
      <c r="LC58" s="76"/>
      <c r="LD58" s="76"/>
      <c r="LE58" s="76"/>
      <c r="LF58" s="76"/>
      <c r="LG58" s="76"/>
      <c r="LH58" s="76"/>
      <c r="LI58" s="76"/>
      <c r="LJ58" s="76"/>
      <c r="LK58" s="76"/>
      <c r="LL58" s="76"/>
      <c r="LM58" s="76"/>
      <c r="LN58" s="76"/>
      <c r="LO58" s="76"/>
      <c r="LP58" s="76"/>
      <c r="LQ58" s="76"/>
      <c r="LR58" s="76"/>
      <c r="LS58" s="76"/>
      <c r="LT58" s="76"/>
      <c r="LU58" s="76"/>
      <c r="LV58" s="76"/>
      <c r="LW58" s="76"/>
      <c r="LX58" s="76"/>
      <c r="LY58" s="76"/>
      <c r="LZ58" s="76"/>
      <c r="MA58" s="76"/>
      <c r="MB58" s="76"/>
      <c r="MC58" s="76"/>
      <c r="MD58" s="76"/>
      <c r="ME58" s="76"/>
      <c r="MF58" s="76"/>
      <c r="MG58" s="76"/>
      <c r="MH58" s="76"/>
      <c r="MI58" s="76"/>
      <c r="MJ58" s="76"/>
      <c r="MK58" s="76"/>
      <c r="ML58" s="76"/>
      <c r="MM58" s="76"/>
      <c r="MN58" s="76"/>
      <c r="MO58" s="76"/>
      <c r="MP58" s="76"/>
      <c r="MQ58" s="76"/>
      <c r="MR58" s="76"/>
      <c r="MS58" s="76"/>
      <c r="MT58" s="76"/>
      <c r="MU58" s="76"/>
      <c r="MV58" s="76"/>
      <c r="MW58" s="76"/>
      <c r="MX58" s="76"/>
      <c r="MY58" s="76"/>
      <c r="MZ58" s="76"/>
      <c r="NA58" s="76"/>
      <c r="NB58" s="76"/>
      <c r="NC58" s="76"/>
      <c r="ND58" s="76"/>
      <c r="NE58" s="76"/>
      <c r="NF58" s="76"/>
      <c r="NG58" s="76"/>
      <c r="NH58" s="76"/>
      <c r="NI58" s="76"/>
      <c r="NJ58" s="76"/>
      <c r="NK58" s="76"/>
      <c r="NL58" s="76"/>
      <c r="NM58" s="76"/>
      <c r="NN58" s="76"/>
      <c r="NO58" s="76"/>
      <c r="NP58" s="76"/>
      <c r="NQ58" s="76"/>
      <c r="NR58" s="76"/>
      <c r="NS58" s="76"/>
      <c r="NT58" s="76"/>
      <c r="NU58" s="76"/>
      <c r="NV58" s="76"/>
      <c r="NW58" s="76"/>
      <c r="NX58" s="76"/>
      <c r="NY58" s="76"/>
      <c r="NZ58" s="76"/>
      <c r="OA58" s="76"/>
      <c r="OB58" s="76"/>
      <c r="OC58" s="76"/>
      <c r="OD58" s="76"/>
      <c r="OE58" s="76"/>
      <c r="OF58" s="76"/>
      <c r="OG58" s="76"/>
      <c r="OH58" s="76"/>
      <c r="OI58" s="76"/>
      <c r="OJ58" s="76"/>
      <c r="OK58" s="76"/>
      <c r="OL58" s="76"/>
      <c r="OM58" s="76"/>
      <c r="ON58" s="76"/>
      <c r="OO58" s="76"/>
      <c r="OP58" s="76"/>
      <c r="OQ58" s="76"/>
      <c r="OR58" s="76"/>
      <c r="OS58" s="76"/>
      <c r="OT58" s="76"/>
      <c r="OU58" s="76"/>
      <c r="OV58" s="76"/>
      <c r="OW58" s="76"/>
      <c r="OX58" s="76"/>
      <c r="OY58" s="76"/>
      <c r="OZ58" s="78"/>
      <c r="PA58" s="76"/>
      <c r="PB58" s="68">
        <f t="shared" si="8"/>
        <v>0</v>
      </c>
      <c r="PC58" s="68">
        <f t="shared" si="3"/>
        <v>0</v>
      </c>
      <c r="PD58" s="76"/>
      <c r="PE58" s="68">
        <f t="shared" si="23"/>
        <v>0</v>
      </c>
      <c r="PF58" s="68">
        <f t="shared" si="23"/>
        <v>0</v>
      </c>
      <c r="PG58" s="68"/>
      <c r="PH58" s="68">
        <f t="shared" si="24"/>
        <v>0</v>
      </c>
      <c r="PI58" s="68">
        <f t="shared" si="24"/>
        <v>0</v>
      </c>
      <c r="PJ58" s="76"/>
      <c r="PK58" s="7"/>
      <c r="PL58" s="7"/>
    </row>
    <row r="59" spans="1:428">
      <c r="A59" s="83"/>
      <c r="B59" s="1"/>
      <c r="C59" s="1"/>
      <c r="D59" s="67">
        <v>9</v>
      </c>
      <c r="E59" s="1" t="s">
        <v>199</v>
      </c>
      <c r="F59" s="1"/>
      <c r="G59" s="72"/>
      <c r="H59" s="72"/>
      <c r="I59" s="72" t="s">
        <v>200</v>
      </c>
      <c r="J59" s="68">
        <f t="shared" si="20"/>
        <v>0</v>
      </c>
      <c r="K59" s="68">
        <f t="shared" si="20"/>
        <v>0</v>
      </c>
      <c r="L59" s="68"/>
      <c r="M59" s="69">
        <f t="shared" si="5"/>
        <v>0</v>
      </c>
      <c r="N59" s="68">
        <f t="shared" si="21"/>
        <v>230</v>
      </c>
      <c r="O59" s="68">
        <f t="shared" si="21"/>
        <v>0</v>
      </c>
      <c r="P59" s="68"/>
      <c r="Q59" s="69">
        <f t="shared" si="6"/>
        <v>230</v>
      </c>
      <c r="R59" s="68">
        <f t="shared" si="22"/>
        <v>230</v>
      </c>
      <c r="S59" s="68">
        <f t="shared" si="22"/>
        <v>0</v>
      </c>
      <c r="T59" s="68"/>
      <c r="U59" s="69">
        <f t="shared" si="7"/>
        <v>230</v>
      </c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>
        <f t="shared" si="25"/>
        <v>0</v>
      </c>
      <c r="BG59" s="73"/>
      <c r="BH59" s="73"/>
      <c r="BI59" s="73">
        <f t="shared" si="26"/>
        <v>0</v>
      </c>
      <c r="BJ59" s="73"/>
      <c r="BK59" s="73"/>
      <c r="BL59" s="73">
        <f t="shared" si="14"/>
        <v>0</v>
      </c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>
        <f t="shared" si="27"/>
        <v>0</v>
      </c>
      <c r="CZ59" s="73"/>
      <c r="DA59" s="73"/>
      <c r="DB59" s="73">
        <f t="shared" si="19"/>
        <v>0</v>
      </c>
      <c r="DC59" s="73"/>
      <c r="DD59" s="73"/>
      <c r="DE59" s="73">
        <f t="shared" si="15"/>
        <v>0</v>
      </c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3"/>
      <c r="EF59" s="73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3"/>
      <c r="EU59" s="73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3"/>
      <c r="FJ59" s="73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>
        <v>230</v>
      </c>
      <c r="FW59" s="73"/>
      <c r="FX59" s="73"/>
      <c r="FY59" s="73">
        <v>230</v>
      </c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3"/>
      <c r="GN59" s="73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3"/>
      <c r="HC59" s="73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3"/>
      <c r="HR59" s="73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3"/>
      <c r="IG59" s="73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3"/>
      <c r="IV59" s="73"/>
      <c r="IW59" s="73"/>
      <c r="IX59" s="73"/>
      <c r="IY59" s="73"/>
      <c r="IZ59" s="73"/>
      <c r="JA59" s="73"/>
      <c r="JB59" s="73"/>
      <c r="JC59" s="73"/>
      <c r="JD59" s="73"/>
      <c r="JE59" s="73"/>
      <c r="JF59" s="73"/>
      <c r="JG59" s="73"/>
      <c r="JH59" s="73"/>
      <c r="JI59" s="73"/>
      <c r="JJ59" s="73"/>
      <c r="JK59" s="73"/>
      <c r="JL59" s="73"/>
      <c r="JM59" s="73"/>
      <c r="JN59" s="73"/>
      <c r="JO59" s="73"/>
      <c r="JP59" s="73"/>
      <c r="JQ59" s="73"/>
      <c r="JR59" s="73"/>
      <c r="JS59" s="73"/>
      <c r="JT59" s="73"/>
      <c r="JU59" s="73"/>
      <c r="JV59" s="73"/>
      <c r="JW59" s="73"/>
      <c r="JX59" s="73"/>
      <c r="JY59" s="73"/>
      <c r="JZ59" s="73"/>
      <c r="KA59" s="73"/>
      <c r="KB59" s="73"/>
      <c r="KC59" s="73"/>
      <c r="KD59" s="73"/>
      <c r="KE59" s="73"/>
      <c r="KF59" s="73"/>
      <c r="KG59" s="73"/>
      <c r="KH59" s="73"/>
      <c r="KI59" s="73"/>
      <c r="KJ59" s="73"/>
      <c r="KK59" s="73"/>
      <c r="KL59" s="73"/>
      <c r="KM59" s="73"/>
      <c r="KN59" s="73"/>
      <c r="KO59" s="73"/>
      <c r="KP59" s="73"/>
      <c r="KQ59" s="73"/>
      <c r="KR59" s="73"/>
      <c r="KS59" s="73"/>
      <c r="KT59" s="73"/>
      <c r="KU59" s="73"/>
      <c r="KV59" s="73"/>
      <c r="KW59" s="73"/>
      <c r="KX59" s="73"/>
      <c r="KY59" s="73"/>
      <c r="KZ59" s="73"/>
      <c r="LA59" s="73"/>
      <c r="LB59" s="73"/>
      <c r="LC59" s="73"/>
      <c r="LD59" s="73"/>
      <c r="LE59" s="73"/>
      <c r="LF59" s="73"/>
      <c r="LG59" s="73"/>
      <c r="LH59" s="73"/>
      <c r="LI59" s="73"/>
      <c r="LJ59" s="73"/>
      <c r="LK59" s="73"/>
      <c r="LL59" s="73"/>
      <c r="LM59" s="73"/>
      <c r="LN59" s="73"/>
      <c r="LO59" s="73"/>
      <c r="LP59" s="73"/>
      <c r="LQ59" s="73"/>
      <c r="LR59" s="73"/>
      <c r="LS59" s="73"/>
      <c r="LT59" s="73"/>
      <c r="LU59" s="73"/>
      <c r="LV59" s="73"/>
      <c r="LW59" s="73"/>
      <c r="LX59" s="73"/>
      <c r="LY59" s="73"/>
      <c r="LZ59" s="73"/>
      <c r="MA59" s="73"/>
      <c r="MB59" s="73"/>
      <c r="MC59" s="73"/>
      <c r="MD59" s="73"/>
      <c r="ME59" s="73"/>
      <c r="MF59" s="73"/>
      <c r="MG59" s="73"/>
      <c r="MH59" s="73"/>
      <c r="MI59" s="73"/>
      <c r="MJ59" s="73"/>
      <c r="MK59" s="73"/>
      <c r="ML59" s="73"/>
      <c r="MM59" s="73"/>
      <c r="MN59" s="73"/>
      <c r="MO59" s="73"/>
      <c r="MP59" s="73"/>
      <c r="MQ59" s="73"/>
      <c r="MR59" s="73"/>
      <c r="MS59" s="73"/>
      <c r="MT59" s="73"/>
      <c r="MU59" s="73"/>
      <c r="MV59" s="73"/>
      <c r="MW59" s="73"/>
      <c r="MX59" s="73"/>
      <c r="MY59" s="73"/>
      <c r="MZ59" s="73"/>
      <c r="NA59" s="73"/>
      <c r="NB59" s="73"/>
      <c r="NC59" s="73"/>
      <c r="ND59" s="73"/>
      <c r="NE59" s="73"/>
      <c r="NF59" s="73"/>
      <c r="NG59" s="73"/>
      <c r="NH59" s="73"/>
      <c r="NI59" s="73"/>
      <c r="NJ59" s="73"/>
      <c r="NK59" s="73"/>
      <c r="NL59" s="73"/>
      <c r="NM59" s="73"/>
      <c r="NN59" s="73"/>
      <c r="NO59" s="73"/>
      <c r="NP59" s="73"/>
      <c r="NQ59" s="73"/>
      <c r="NR59" s="73"/>
      <c r="NS59" s="73"/>
      <c r="NT59" s="73"/>
      <c r="NU59" s="73"/>
      <c r="NV59" s="73"/>
      <c r="NW59" s="73"/>
      <c r="NX59" s="73"/>
      <c r="NY59" s="73"/>
      <c r="NZ59" s="73"/>
      <c r="OA59" s="73"/>
      <c r="OB59" s="73"/>
      <c r="OC59" s="73"/>
      <c r="OD59" s="73"/>
      <c r="OE59" s="73"/>
      <c r="OF59" s="73"/>
      <c r="OG59" s="73"/>
      <c r="OH59" s="73"/>
      <c r="OI59" s="73"/>
      <c r="OJ59" s="73"/>
      <c r="OK59" s="73"/>
      <c r="OL59" s="73"/>
      <c r="OM59" s="73"/>
      <c r="ON59" s="73"/>
      <c r="OO59" s="73"/>
      <c r="OP59" s="73"/>
      <c r="OQ59" s="73"/>
      <c r="OR59" s="73"/>
      <c r="OS59" s="73"/>
      <c r="OT59" s="73"/>
      <c r="OU59" s="73"/>
      <c r="OV59" s="73"/>
      <c r="OW59" s="73"/>
      <c r="OX59" s="73"/>
      <c r="OY59" s="73"/>
      <c r="OZ59" s="74"/>
      <c r="PA59" s="73"/>
      <c r="PB59" s="68">
        <f t="shared" si="8"/>
        <v>0</v>
      </c>
      <c r="PC59" s="68">
        <f t="shared" si="3"/>
        <v>0</v>
      </c>
      <c r="PD59" s="73"/>
      <c r="PE59" s="68">
        <f t="shared" si="23"/>
        <v>230</v>
      </c>
      <c r="PF59" s="68">
        <f t="shared" si="23"/>
        <v>0</v>
      </c>
      <c r="PG59" s="68"/>
      <c r="PH59" s="68">
        <f t="shared" si="24"/>
        <v>230</v>
      </c>
      <c r="PI59" s="68">
        <f t="shared" si="24"/>
        <v>0</v>
      </c>
      <c r="PJ59" s="73"/>
      <c r="PK59" s="7"/>
      <c r="PL59" s="7"/>
    </row>
    <row r="60" spans="1:428">
      <c r="A60" s="83"/>
      <c r="B60" s="83"/>
      <c r="C60" s="83"/>
      <c r="D60" s="67"/>
      <c r="E60" s="83"/>
      <c r="F60" s="83" t="s">
        <v>146</v>
      </c>
      <c r="G60" s="87" t="s">
        <v>201</v>
      </c>
      <c r="H60" s="83"/>
      <c r="I60" s="72" t="s">
        <v>200</v>
      </c>
      <c r="J60" s="68">
        <f t="shared" si="20"/>
        <v>0</v>
      </c>
      <c r="K60" s="68">
        <f t="shared" si="20"/>
        <v>0</v>
      </c>
      <c r="L60" s="68"/>
      <c r="M60" s="69">
        <f t="shared" si="5"/>
        <v>0</v>
      </c>
      <c r="N60" s="68">
        <f t="shared" si="21"/>
        <v>0</v>
      </c>
      <c r="O60" s="68">
        <f t="shared" si="21"/>
        <v>0</v>
      </c>
      <c r="P60" s="68"/>
      <c r="Q60" s="69">
        <f t="shared" si="6"/>
        <v>0</v>
      </c>
      <c r="R60" s="68">
        <f t="shared" si="22"/>
        <v>0</v>
      </c>
      <c r="S60" s="68">
        <f t="shared" si="22"/>
        <v>0</v>
      </c>
      <c r="T60" s="68"/>
      <c r="U60" s="69">
        <f t="shared" si="7"/>
        <v>0</v>
      </c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>
        <f t="shared" si="25"/>
        <v>0</v>
      </c>
      <c r="BG60" s="73"/>
      <c r="BH60" s="73"/>
      <c r="BI60" s="73">
        <f t="shared" si="26"/>
        <v>0</v>
      </c>
      <c r="BJ60" s="73"/>
      <c r="BK60" s="73"/>
      <c r="BL60" s="73">
        <f t="shared" si="14"/>
        <v>0</v>
      </c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>
        <f t="shared" si="27"/>
        <v>0</v>
      </c>
      <c r="CZ60" s="73"/>
      <c r="DA60" s="73"/>
      <c r="DB60" s="73">
        <f t="shared" si="19"/>
        <v>0</v>
      </c>
      <c r="DC60" s="73"/>
      <c r="DD60" s="73"/>
      <c r="DE60" s="73">
        <f t="shared" si="15"/>
        <v>0</v>
      </c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3"/>
      <c r="EF60" s="73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3"/>
      <c r="EU60" s="73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3"/>
      <c r="FJ60" s="73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3"/>
      <c r="FY60" s="73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3"/>
      <c r="GN60" s="73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3"/>
      <c r="HC60" s="73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3"/>
      <c r="HR60" s="73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3"/>
      <c r="IG60" s="73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3"/>
      <c r="IV60" s="73"/>
      <c r="IW60" s="73"/>
      <c r="IX60" s="73"/>
      <c r="IY60" s="73"/>
      <c r="IZ60" s="73"/>
      <c r="JA60" s="73"/>
      <c r="JB60" s="73"/>
      <c r="JC60" s="73"/>
      <c r="JD60" s="73"/>
      <c r="JE60" s="73"/>
      <c r="JF60" s="73"/>
      <c r="JG60" s="73"/>
      <c r="JH60" s="73"/>
      <c r="JI60" s="73"/>
      <c r="JJ60" s="73"/>
      <c r="JK60" s="73"/>
      <c r="JL60" s="73"/>
      <c r="JM60" s="73"/>
      <c r="JN60" s="73"/>
      <c r="JO60" s="73"/>
      <c r="JP60" s="73"/>
      <c r="JQ60" s="73"/>
      <c r="JR60" s="73"/>
      <c r="JS60" s="73"/>
      <c r="JT60" s="73"/>
      <c r="JU60" s="73"/>
      <c r="JV60" s="73"/>
      <c r="JW60" s="73"/>
      <c r="JX60" s="73"/>
      <c r="JY60" s="73"/>
      <c r="JZ60" s="73"/>
      <c r="KA60" s="73"/>
      <c r="KB60" s="73"/>
      <c r="KC60" s="73"/>
      <c r="KD60" s="73"/>
      <c r="KE60" s="73"/>
      <c r="KF60" s="73"/>
      <c r="KG60" s="73"/>
      <c r="KH60" s="73"/>
      <c r="KI60" s="73"/>
      <c r="KJ60" s="73"/>
      <c r="KK60" s="73"/>
      <c r="KL60" s="73"/>
      <c r="KM60" s="73"/>
      <c r="KN60" s="73"/>
      <c r="KO60" s="73"/>
      <c r="KP60" s="73"/>
      <c r="KQ60" s="73"/>
      <c r="KR60" s="73"/>
      <c r="KS60" s="73"/>
      <c r="KT60" s="73"/>
      <c r="KU60" s="73"/>
      <c r="KV60" s="73"/>
      <c r="KW60" s="73"/>
      <c r="KX60" s="73"/>
      <c r="KY60" s="73"/>
      <c r="KZ60" s="73"/>
      <c r="LA60" s="73"/>
      <c r="LB60" s="73"/>
      <c r="LC60" s="73"/>
      <c r="LD60" s="73"/>
      <c r="LE60" s="73"/>
      <c r="LF60" s="73"/>
      <c r="LG60" s="73"/>
      <c r="LH60" s="73"/>
      <c r="LI60" s="73"/>
      <c r="LJ60" s="73"/>
      <c r="LK60" s="73"/>
      <c r="LL60" s="73"/>
      <c r="LM60" s="73"/>
      <c r="LN60" s="73"/>
      <c r="LO60" s="73"/>
      <c r="LP60" s="73"/>
      <c r="LQ60" s="73"/>
      <c r="LR60" s="73"/>
      <c r="LS60" s="73"/>
      <c r="LT60" s="73"/>
      <c r="LU60" s="73"/>
      <c r="LV60" s="73"/>
      <c r="LW60" s="73"/>
      <c r="LX60" s="73"/>
      <c r="LY60" s="73"/>
      <c r="LZ60" s="73"/>
      <c r="MA60" s="73"/>
      <c r="MB60" s="73"/>
      <c r="MC60" s="73"/>
      <c r="MD60" s="73"/>
      <c r="ME60" s="73"/>
      <c r="MF60" s="73"/>
      <c r="MG60" s="73"/>
      <c r="MH60" s="73"/>
      <c r="MI60" s="73"/>
      <c r="MJ60" s="73"/>
      <c r="MK60" s="73"/>
      <c r="ML60" s="73"/>
      <c r="MM60" s="73"/>
      <c r="MN60" s="73"/>
      <c r="MO60" s="73"/>
      <c r="MP60" s="73"/>
      <c r="MQ60" s="73"/>
      <c r="MR60" s="73"/>
      <c r="MS60" s="73"/>
      <c r="MT60" s="73"/>
      <c r="MU60" s="73"/>
      <c r="MV60" s="73"/>
      <c r="MW60" s="73"/>
      <c r="MX60" s="73"/>
      <c r="MY60" s="73"/>
      <c r="MZ60" s="73"/>
      <c r="NA60" s="73"/>
      <c r="NB60" s="73"/>
      <c r="NC60" s="73"/>
      <c r="ND60" s="73"/>
      <c r="NE60" s="73"/>
      <c r="NF60" s="73"/>
      <c r="NG60" s="73"/>
      <c r="NH60" s="73"/>
      <c r="NI60" s="73"/>
      <c r="NJ60" s="73"/>
      <c r="NK60" s="73"/>
      <c r="NL60" s="73"/>
      <c r="NM60" s="73"/>
      <c r="NN60" s="73"/>
      <c r="NO60" s="73"/>
      <c r="NP60" s="73"/>
      <c r="NQ60" s="73"/>
      <c r="NR60" s="73"/>
      <c r="NS60" s="73"/>
      <c r="NT60" s="73"/>
      <c r="NU60" s="73"/>
      <c r="NV60" s="73"/>
      <c r="NW60" s="73"/>
      <c r="NX60" s="73"/>
      <c r="NY60" s="73"/>
      <c r="NZ60" s="73"/>
      <c r="OA60" s="73"/>
      <c r="OB60" s="73"/>
      <c r="OC60" s="73"/>
      <c r="OD60" s="73"/>
      <c r="OE60" s="73"/>
      <c r="OF60" s="73"/>
      <c r="OG60" s="73"/>
      <c r="OH60" s="73"/>
      <c r="OI60" s="73"/>
      <c r="OJ60" s="73"/>
      <c r="OK60" s="73"/>
      <c r="OL60" s="73"/>
      <c r="OM60" s="73"/>
      <c r="ON60" s="73"/>
      <c r="OO60" s="73"/>
      <c r="OP60" s="73"/>
      <c r="OQ60" s="73"/>
      <c r="OR60" s="73"/>
      <c r="OS60" s="73"/>
      <c r="OT60" s="73"/>
      <c r="OU60" s="73"/>
      <c r="OV60" s="73"/>
      <c r="OW60" s="73"/>
      <c r="OX60" s="73"/>
      <c r="OY60" s="73"/>
      <c r="OZ60" s="74"/>
      <c r="PA60" s="73"/>
      <c r="PB60" s="68">
        <f t="shared" si="8"/>
        <v>0</v>
      </c>
      <c r="PC60" s="68">
        <f t="shared" si="3"/>
        <v>0</v>
      </c>
      <c r="PD60" s="73"/>
      <c r="PE60" s="68">
        <f t="shared" si="23"/>
        <v>0</v>
      </c>
      <c r="PF60" s="68">
        <f t="shared" si="23"/>
        <v>0</v>
      </c>
      <c r="PG60" s="68"/>
      <c r="PH60" s="68">
        <f t="shared" si="24"/>
        <v>0</v>
      </c>
      <c r="PI60" s="68">
        <f t="shared" si="24"/>
        <v>0</v>
      </c>
      <c r="PJ60" s="73"/>
      <c r="PK60" s="7"/>
      <c r="PL60" s="7"/>
    </row>
    <row r="61" spans="1:428">
      <c r="A61" s="83"/>
      <c r="B61" s="83"/>
      <c r="C61" s="1"/>
      <c r="D61" s="67">
        <v>10</v>
      </c>
      <c r="E61" s="1" t="s">
        <v>202</v>
      </c>
      <c r="F61" s="1"/>
      <c r="G61" s="72"/>
      <c r="H61" s="72"/>
      <c r="I61" s="72" t="s">
        <v>203</v>
      </c>
      <c r="J61" s="68">
        <f t="shared" si="20"/>
        <v>300</v>
      </c>
      <c r="K61" s="68">
        <f t="shared" si="20"/>
        <v>0</v>
      </c>
      <c r="L61" s="68"/>
      <c r="M61" s="69">
        <f t="shared" si="5"/>
        <v>300</v>
      </c>
      <c r="N61" s="68">
        <f t="shared" si="21"/>
        <v>650</v>
      </c>
      <c r="O61" s="68">
        <f t="shared" si="21"/>
        <v>0</v>
      </c>
      <c r="P61" s="68"/>
      <c r="Q61" s="69">
        <f t="shared" si="6"/>
        <v>650</v>
      </c>
      <c r="R61" s="68">
        <f t="shared" si="22"/>
        <v>650</v>
      </c>
      <c r="S61" s="68">
        <f t="shared" si="22"/>
        <v>0</v>
      </c>
      <c r="T61" s="68"/>
      <c r="U61" s="69">
        <f t="shared" si="7"/>
        <v>650</v>
      </c>
      <c r="V61" s="73">
        <v>300</v>
      </c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>
        <f t="shared" si="25"/>
        <v>300</v>
      </c>
      <c r="BG61" s="73"/>
      <c r="BH61" s="73"/>
      <c r="BI61" s="73">
        <f t="shared" si="26"/>
        <v>0</v>
      </c>
      <c r="BJ61" s="73"/>
      <c r="BK61" s="73"/>
      <c r="BL61" s="73">
        <f t="shared" si="14"/>
        <v>0</v>
      </c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>
        <f t="shared" si="27"/>
        <v>0</v>
      </c>
      <c r="CZ61" s="73"/>
      <c r="DA61" s="73"/>
      <c r="DB61" s="73">
        <f t="shared" si="19"/>
        <v>0</v>
      </c>
      <c r="DC61" s="73"/>
      <c r="DD61" s="73"/>
      <c r="DE61" s="73">
        <f t="shared" si="15"/>
        <v>0</v>
      </c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3"/>
      <c r="EF61" s="73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3"/>
      <c r="EU61" s="73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3"/>
      <c r="FJ61" s="73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3"/>
      <c r="FY61" s="73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3"/>
      <c r="GN61" s="73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3"/>
      <c r="HC61" s="73"/>
      <c r="HD61" s="73"/>
      <c r="HE61" s="73"/>
      <c r="HF61" s="73">
        <f>250+400</f>
        <v>650</v>
      </c>
      <c r="HG61" s="73"/>
      <c r="HH61" s="73"/>
      <c r="HI61" s="73">
        <f>250+400</f>
        <v>650</v>
      </c>
      <c r="HJ61" s="73"/>
      <c r="HK61" s="73"/>
      <c r="HL61" s="73"/>
      <c r="HM61" s="73"/>
      <c r="HN61" s="73"/>
      <c r="HO61" s="73"/>
      <c r="HP61" s="73"/>
      <c r="HQ61" s="73"/>
      <c r="HR61" s="73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3"/>
      <c r="IG61" s="73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3"/>
      <c r="IV61" s="73"/>
      <c r="IW61" s="73"/>
      <c r="IX61" s="73"/>
      <c r="IY61" s="73"/>
      <c r="IZ61" s="73"/>
      <c r="JA61" s="73"/>
      <c r="JB61" s="73"/>
      <c r="JC61" s="73"/>
      <c r="JD61" s="73"/>
      <c r="JE61" s="73"/>
      <c r="JF61" s="73"/>
      <c r="JG61" s="73"/>
      <c r="JH61" s="73"/>
      <c r="JI61" s="73"/>
      <c r="JJ61" s="73"/>
      <c r="JK61" s="73"/>
      <c r="JL61" s="73"/>
      <c r="JM61" s="73"/>
      <c r="JN61" s="73"/>
      <c r="JO61" s="73"/>
      <c r="JP61" s="73"/>
      <c r="JQ61" s="73"/>
      <c r="JR61" s="73"/>
      <c r="JS61" s="73"/>
      <c r="JT61" s="73"/>
      <c r="JU61" s="73"/>
      <c r="JV61" s="73"/>
      <c r="JW61" s="73"/>
      <c r="JX61" s="73"/>
      <c r="JY61" s="73"/>
      <c r="JZ61" s="73"/>
      <c r="KA61" s="73"/>
      <c r="KB61" s="73"/>
      <c r="KC61" s="73"/>
      <c r="KD61" s="73"/>
      <c r="KE61" s="73"/>
      <c r="KF61" s="73"/>
      <c r="KG61" s="73"/>
      <c r="KH61" s="73"/>
      <c r="KI61" s="73"/>
      <c r="KJ61" s="73"/>
      <c r="KK61" s="73"/>
      <c r="KL61" s="73"/>
      <c r="KM61" s="73"/>
      <c r="KN61" s="73"/>
      <c r="KO61" s="73"/>
      <c r="KP61" s="73"/>
      <c r="KQ61" s="73"/>
      <c r="KR61" s="73"/>
      <c r="KS61" s="73"/>
      <c r="KT61" s="73"/>
      <c r="KU61" s="73"/>
      <c r="KV61" s="73"/>
      <c r="KW61" s="73"/>
      <c r="KX61" s="73"/>
      <c r="KY61" s="73"/>
      <c r="KZ61" s="73"/>
      <c r="LA61" s="73"/>
      <c r="LB61" s="73"/>
      <c r="LC61" s="73"/>
      <c r="LD61" s="73"/>
      <c r="LE61" s="73"/>
      <c r="LF61" s="73"/>
      <c r="LG61" s="73"/>
      <c r="LH61" s="73"/>
      <c r="LI61" s="73"/>
      <c r="LJ61" s="73"/>
      <c r="LK61" s="73"/>
      <c r="LL61" s="73"/>
      <c r="LM61" s="73"/>
      <c r="LN61" s="73"/>
      <c r="LO61" s="73"/>
      <c r="LP61" s="73"/>
      <c r="LQ61" s="73"/>
      <c r="LR61" s="73"/>
      <c r="LS61" s="73"/>
      <c r="LT61" s="73"/>
      <c r="LU61" s="73"/>
      <c r="LV61" s="73"/>
      <c r="LW61" s="73"/>
      <c r="LX61" s="73"/>
      <c r="LY61" s="73"/>
      <c r="LZ61" s="73"/>
      <c r="MA61" s="73"/>
      <c r="MB61" s="73"/>
      <c r="MC61" s="73"/>
      <c r="MD61" s="73"/>
      <c r="ME61" s="73"/>
      <c r="MF61" s="73"/>
      <c r="MG61" s="73"/>
      <c r="MH61" s="73"/>
      <c r="MI61" s="73"/>
      <c r="MJ61" s="73"/>
      <c r="MK61" s="73"/>
      <c r="ML61" s="73"/>
      <c r="MM61" s="73"/>
      <c r="MN61" s="73"/>
      <c r="MO61" s="73"/>
      <c r="MP61" s="73"/>
      <c r="MQ61" s="73"/>
      <c r="MR61" s="73"/>
      <c r="MS61" s="73"/>
      <c r="MT61" s="73"/>
      <c r="MU61" s="73"/>
      <c r="MV61" s="73"/>
      <c r="MW61" s="73"/>
      <c r="MX61" s="73"/>
      <c r="MY61" s="73"/>
      <c r="MZ61" s="73"/>
      <c r="NA61" s="73"/>
      <c r="NB61" s="73"/>
      <c r="NC61" s="73"/>
      <c r="ND61" s="73"/>
      <c r="NE61" s="73"/>
      <c r="NF61" s="73"/>
      <c r="NG61" s="73"/>
      <c r="NH61" s="73"/>
      <c r="NI61" s="73"/>
      <c r="NJ61" s="73"/>
      <c r="NK61" s="73"/>
      <c r="NL61" s="73"/>
      <c r="NM61" s="73"/>
      <c r="NN61" s="73"/>
      <c r="NO61" s="73"/>
      <c r="NP61" s="73"/>
      <c r="NQ61" s="73"/>
      <c r="NR61" s="73"/>
      <c r="NS61" s="73"/>
      <c r="NT61" s="73"/>
      <c r="NU61" s="73"/>
      <c r="NV61" s="73"/>
      <c r="NW61" s="73"/>
      <c r="NX61" s="73"/>
      <c r="NY61" s="73"/>
      <c r="NZ61" s="73"/>
      <c r="OA61" s="73"/>
      <c r="OB61" s="73"/>
      <c r="OC61" s="73"/>
      <c r="OD61" s="73"/>
      <c r="OE61" s="73"/>
      <c r="OF61" s="73"/>
      <c r="OG61" s="73"/>
      <c r="OH61" s="73"/>
      <c r="OI61" s="73"/>
      <c r="OJ61" s="73"/>
      <c r="OK61" s="73"/>
      <c r="OL61" s="73"/>
      <c r="OM61" s="73"/>
      <c r="ON61" s="73"/>
      <c r="OO61" s="73"/>
      <c r="OP61" s="73"/>
      <c r="OQ61" s="73"/>
      <c r="OR61" s="73"/>
      <c r="OS61" s="73"/>
      <c r="OT61" s="73"/>
      <c r="OU61" s="73"/>
      <c r="OV61" s="73"/>
      <c r="OW61" s="73"/>
      <c r="OX61" s="73"/>
      <c r="OY61" s="73"/>
      <c r="OZ61" s="74"/>
      <c r="PA61" s="73"/>
      <c r="PB61" s="68">
        <f t="shared" si="8"/>
        <v>0</v>
      </c>
      <c r="PC61" s="68">
        <f t="shared" si="3"/>
        <v>0</v>
      </c>
      <c r="PD61" s="73"/>
      <c r="PE61" s="68">
        <f t="shared" si="23"/>
        <v>650</v>
      </c>
      <c r="PF61" s="68">
        <f t="shared" si="23"/>
        <v>0</v>
      </c>
      <c r="PG61" s="68"/>
      <c r="PH61" s="68">
        <f t="shared" si="24"/>
        <v>650</v>
      </c>
      <c r="PI61" s="68">
        <f t="shared" si="24"/>
        <v>0</v>
      </c>
      <c r="PJ61" s="73"/>
      <c r="PK61" s="7"/>
      <c r="PL61" s="7"/>
    </row>
    <row r="62" spans="1:428">
      <c r="A62" s="83"/>
      <c r="B62" s="58"/>
      <c r="C62" s="59">
        <v>4</v>
      </c>
      <c r="D62" s="60" t="s">
        <v>204</v>
      </c>
      <c r="E62" s="60"/>
      <c r="F62" s="60"/>
      <c r="G62" s="60"/>
      <c r="H62" s="60"/>
      <c r="I62" s="61" t="s">
        <v>205</v>
      </c>
      <c r="J62" s="62">
        <f t="shared" si="20"/>
        <v>0</v>
      </c>
      <c r="K62" s="62">
        <f t="shared" si="20"/>
        <v>0</v>
      </c>
      <c r="L62" s="62"/>
      <c r="M62" s="63">
        <f t="shared" si="5"/>
        <v>0</v>
      </c>
      <c r="N62" s="62">
        <f t="shared" si="21"/>
        <v>2090</v>
      </c>
      <c r="O62" s="62">
        <f t="shared" si="21"/>
        <v>0</v>
      </c>
      <c r="P62" s="62"/>
      <c r="Q62" s="63">
        <f t="shared" si="6"/>
        <v>2090</v>
      </c>
      <c r="R62" s="62">
        <f t="shared" si="22"/>
        <v>2035</v>
      </c>
      <c r="S62" s="62">
        <f t="shared" si="22"/>
        <v>0</v>
      </c>
      <c r="T62" s="62"/>
      <c r="U62" s="63">
        <f t="shared" si="7"/>
        <v>2035</v>
      </c>
      <c r="V62" s="64">
        <f>SUM(V63:V65)</f>
        <v>0</v>
      </c>
      <c r="W62" s="64">
        <f>SUM(W63:W65)</f>
        <v>0</v>
      </c>
      <c r="X62" s="64"/>
      <c r="Y62" s="64">
        <f>SUM(Y63:Y65)</f>
        <v>0</v>
      </c>
      <c r="Z62" s="64">
        <f>SUM(Z63:Z65)</f>
        <v>0</v>
      </c>
      <c r="AA62" s="64"/>
      <c r="AB62" s="64">
        <f>SUM(AB63:AB65)</f>
        <v>0</v>
      </c>
      <c r="AC62" s="64">
        <f>SUM(AC63:AC65)</f>
        <v>0</v>
      </c>
      <c r="AD62" s="64"/>
      <c r="AE62" s="64">
        <f>SUM(AE63:AE65)</f>
        <v>0</v>
      </c>
      <c r="AF62" s="64">
        <f>SUM(AF63:AF65)</f>
        <v>0</v>
      </c>
      <c r="AG62" s="64"/>
      <c r="AH62" s="64">
        <f>SUM(AH63:AH65)</f>
        <v>0</v>
      </c>
      <c r="AI62" s="64">
        <f>SUM(AI63:AI65)</f>
        <v>0</v>
      </c>
      <c r="AJ62" s="64"/>
      <c r="AK62" s="64">
        <f>SUM(AK63:AK65)</f>
        <v>0</v>
      </c>
      <c r="AL62" s="64">
        <f>SUM(AL63:AL65)</f>
        <v>0</v>
      </c>
      <c r="AM62" s="64"/>
      <c r="AN62" s="64">
        <f>SUM(AN63:AN65)</f>
        <v>0</v>
      </c>
      <c r="AO62" s="64">
        <f>SUM(AO63:AO65)</f>
        <v>0</v>
      </c>
      <c r="AP62" s="64"/>
      <c r="AQ62" s="64">
        <f>SUM(AQ63:AQ65)</f>
        <v>0</v>
      </c>
      <c r="AR62" s="64">
        <f>SUM(AR63:AR65)</f>
        <v>0</v>
      </c>
      <c r="AS62" s="64"/>
      <c r="AT62" s="64">
        <f>SUM(AT63:AT65)</f>
        <v>0</v>
      </c>
      <c r="AU62" s="64">
        <f>SUM(AU63:AU65)</f>
        <v>0</v>
      </c>
      <c r="AV62" s="64"/>
      <c r="AW62" s="64">
        <f>SUM(AW63:AW65)</f>
        <v>0</v>
      </c>
      <c r="AX62" s="64">
        <f>SUM(AX63:AX65)</f>
        <v>0</v>
      </c>
      <c r="AY62" s="64"/>
      <c r="AZ62" s="64">
        <f>SUM(AZ63:AZ65)</f>
        <v>0</v>
      </c>
      <c r="BA62" s="64">
        <f>SUM(BA63:BA65)</f>
        <v>0</v>
      </c>
      <c r="BB62" s="64"/>
      <c r="BC62" s="64">
        <f>SUM(BC63:BC65)</f>
        <v>0</v>
      </c>
      <c r="BD62" s="64">
        <f>SUM(BD63:BD65)</f>
        <v>0</v>
      </c>
      <c r="BE62" s="64"/>
      <c r="BF62" s="64">
        <f>SUM(BF63:BF65)</f>
        <v>0</v>
      </c>
      <c r="BG62" s="64">
        <f>SUM(BG63:BG65)</f>
        <v>0</v>
      </c>
      <c r="BH62" s="64"/>
      <c r="BI62" s="64">
        <f>SUM(BI63:BI65)</f>
        <v>0</v>
      </c>
      <c r="BJ62" s="64">
        <f>SUM(BJ63:BJ65)</f>
        <v>0</v>
      </c>
      <c r="BK62" s="64"/>
      <c r="BL62" s="64">
        <f>SUM(BL63:BL65)</f>
        <v>0</v>
      </c>
      <c r="BM62" s="64">
        <f>SUM(BM63:BM65)</f>
        <v>0</v>
      </c>
      <c r="BN62" s="64"/>
      <c r="BO62" s="64">
        <f>SUM(BO63:BO65)</f>
        <v>0</v>
      </c>
      <c r="BP62" s="64">
        <f>SUM(BP63:BP65)</f>
        <v>0</v>
      </c>
      <c r="BQ62" s="64"/>
      <c r="BR62" s="64">
        <f>SUM(BR63:BR65)</f>
        <v>100</v>
      </c>
      <c r="BS62" s="64">
        <f>SUM(BS63:BS65)</f>
        <v>0</v>
      </c>
      <c r="BT62" s="64"/>
      <c r="BU62" s="64">
        <f>SUM(BU63:BU65)</f>
        <v>100</v>
      </c>
      <c r="BV62" s="64">
        <f>SUM(BV63:BV65)</f>
        <v>0</v>
      </c>
      <c r="BW62" s="64"/>
      <c r="BX62" s="64">
        <f>SUM(BX63:BX65)</f>
        <v>0</v>
      </c>
      <c r="BY62" s="64">
        <f>SUM(BY63:BY65)</f>
        <v>0</v>
      </c>
      <c r="BZ62" s="64"/>
      <c r="CA62" s="64">
        <f>SUM(CA63:CA65)</f>
        <v>1530</v>
      </c>
      <c r="CB62" s="64">
        <f>SUM(CB63:CB65)</f>
        <v>0</v>
      </c>
      <c r="CC62" s="64"/>
      <c r="CD62" s="64">
        <f>SUM(CD63:CD65)</f>
        <v>1430</v>
      </c>
      <c r="CE62" s="64">
        <f>SUM(CE63:CE65)</f>
        <v>0</v>
      </c>
      <c r="CF62" s="64"/>
      <c r="CG62" s="64">
        <f>SUM(CG63:CG65)</f>
        <v>0</v>
      </c>
      <c r="CH62" s="64">
        <f>SUM(CH63:CH65)</f>
        <v>0</v>
      </c>
      <c r="CI62" s="64"/>
      <c r="CJ62" s="64">
        <f>SUM(CJ63:CJ65)</f>
        <v>0</v>
      </c>
      <c r="CK62" s="64">
        <f>SUM(CK63:CK65)</f>
        <v>0</v>
      </c>
      <c r="CL62" s="64"/>
      <c r="CM62" s="64">
        <f>SUM(CM63:CM65)</f>
        <v>0</v>
      </c>
      <c r="CN62" s="64">
        <f>SUM(CN63:CN65)</f>
        <v>0</v>
      </c>
      <c r="CO62" s="64"/>
      <c r="CP62" s="64">
        <f>SUM(CP63:CP65)</f>
        <v>0</v>
      </c>
      <c r="CQ62" s="64">
        <f>SUM(CQ63:CQ65)</f>
        <v>0</v>
      </c>
      <c r="CR62" s="64"/>
      <c r="CS62" s="64">
        <f>SUM(CS63:CS65)</f>
        <v>0</v>
      </c>
      <c r="CT62" s="64">
        <f>SUM(CT63:CT65)</f>
        <v>0</v>
      </c>
      <c r="CU62" s="64"/>
      <c r="CV62" s="64">
        <f>SUM(CV63:CV65)</f>
        <v>0</v>
      </c>
      <c r="CW62" s="64">
        <f>SUM(CW63:CW65)</f>
        <v>0</v>
      </c>
      <c r="CX62" s="64"/>
      <c r="CY62" s="64">
        <f>SUM(CY63:CY65)</f>
        <v>0</v>
      </c>
      <c r="CZ62" s="64">
        <f>SUM(CZ63:CZ65)</f>
        <v>0</v>
      </c>
      <c r="DA62" s="64"/>
      <c r="DB62" s="90">
        <f t="shared" si="19"/>
        <v>1630</v>
      </c>
      <c r="DC62" s="64"/>
      <c r="DD62" s="64"/>
      <c r="DE62" s="64">
        <f>SUM(DE63:DE65)</f>
        <v>1530</v>
      </c>
      <c r="DF62" s="64">
        <f>SUM(DF63:DF65)</f>
        <v>0</v>
      </c>
      <c r="DG62" s="64"/>
      <c r="DH62" s="64">
        <f>SUM(DH63:DH65)</f>
        <v>0</v>
      </c>
      <c r="DI62" s="64">
        <f>SUM(DI63:DI65)</f>
        <v>0</v>
      </c>
      <c r="DJ62" s="64"/>
      <c r="DK62" s="64">
        <f>SUM(DK63:DK65)</f>
        <v>0</v>
      </c>
      <c r="DL62" s="64">
        <f>SUM(DL63:DL65)</f>
        <v>0</v>
      </c>
      <c r="DM62" s="64"/>
      <c r="DN62" s="64">
        <f>SUM(DN63:DN65)</f>
        <v>0</v>
      </c>
      <c r="DO62" s="64">
        <f>SUM(DO63:DO65)</f>
        <v>0</v>
      </c>
      <c r="DP62" s="64"/>
      <c r="DQ62" s="64">
        <f>SUM(DQ63:DQ65)</f>
        <v>0</v>
      </c>
      <c r="DR62" s="64">
        <f>SUM(DR63:DR65)</f>
        <v>0</v>
      </c>
      <c r="DS62" s="64"/>
      <c r="DT62" s="64">
        <f>SUM(DT63:DT65)</f>
        <v>0</v>
      </c>
      <c r="DU62" s="64">
        <f>SUM(DU63:DU65)</f>
        <v>0</v>
      </c>
      <c r="DV62" s="64"/>
      <c r="DW62" s="64">
        <f>SUM(DW63:DW65)</f>
        <v>0</v>
      </c>
      <c r="DX62" s="64">
        <f>SUM(DX63:DX65)</f>
        <v>0</v>
      </c>
      <c r="DY62" s="64"/>
      <c r="DZ62" s="64">
        <f>SUM(DZ63:DZ65)</f>
        <v>0</v>
      </c>
      <c r="EA62" s="64">
        <f>SUM(EA63:EA65)</f>
        <v>0</v>
      </c>
      <c r="EB62" s="64"/>
      <c r="EC62" s="64">
        <f>SUM(EC63:EC65)</f>
        <v>0</v>
      </c>
      <c r="ED62" s="64">
        <f>SUM(ED63:ED65)</f>
        <v>0</v>
      </c>
      <c r="EE62" s="64"/>
      <c r="EF62" s="64">
        <f>SUM(EF63:EF65)</f>
        <v>0</v>
      </c>
      <c r="EG62" s="64">
        <f>SUM(EG63:EG65)</f>
        <v>0</v>
      </c>
      <c r="EH62" s="64"/>
      <c r="EI62" s="64">
        <f>SUM(EI63:EI65)</f>
        <v>0</v>
      </c>
      <c r="EJ62" s="64">
        <f>SUM(EJ63:EJ65)</f>
        <v>0</v>
      </c>
      <c r="EK62" s="64"/>
      <c r="EL62" s="64">
        <f>SUM(EL63:EL65)</f>
        <v>0</v>
      </c>
      <c r="EM62" s="64">
        <f>SUM(EM63:EM65)</f>
        <v>0</v>
      </c>
      <c r="EN62" s="64"/>
      <c r="EO62" s="64">
        <f>SUM(EO63:EO65)</f>
        <v>0</v>
      </c>
      <c r="EP62" s="64">
        <f>SUM(EP63:EP65)</f>
        <v>0</v>
      </c>
      <c r="EQ62" s="64"/>
      <c r="ER62" s="64">
        <f>SUM(ER63:ER65)</f>
        <v>0</v>
      </c>
      <c r="ES62" s="64">
        <f>SUM(ES63:ES65)</f>
        <v>0</v>
      </c>
      <c r="ET62" s="64"/>
      <c r="EU62" s="64">
        <f>SUM(EU63:EU65)</f>
        <v>0</v>
      </c>
      <c r="EV62" s="64">
        <f>SUM(EV63:EV65)</f>
        <v>0</v>
      </c>
      <c r="EW62" s="64"/>
      <c r="EX62" s="64">
        <f>SUM(EX63:EX65)</f>
        <v>0</v>
      </c>
      <c r="EY62" s="64">
        <f>SUM(EY63:EY65)</f>
        <v>0</v>
      </c>
      <c r="EZ62" s="64"/>
      <c r="FA62" s="64">
        <f>SUM(FA63:FA65)</f>
        <v>0</v>
      </c>
      <c r="FB62" s="64">
        <f>SUM(FB63:FB65)</f>
        <v>0</v>
      </c>
      <c r="FC62" s="64"/>
      <c r="FD62" s="64">
        <f>SUM(FD63:FD65)</f>
        <v>0</v>
      </c>
      <c r="FE62" s="64">
        <f>SUM(FE63:FE65)</f>
        <v>0</v>
      </c>
      <c r="FF62" s="64"/>
      <c r="FG62" s="64">
        <f>SUM(FG63:FG65)</f>
        <v>0</v>
      </c>
      <c r="FH62" s="64">
        <f>SUM(FH63:FH65)</f>
        <v>0</v>
      </c>
      <c r="FI62" s="64"/>
      <c r="FJ62" s="64">
        <f>SUM(FJ63:FJ65)</f>
        <v>0</v>
      </c>
      <c r="FK62" s="64">
        <f>SUM(FK63:FK65)</f>
        <v>0</v>
      </c>
      <c r="FL62" s="64"/>
      <c r="FM62" s="64">
        <f>SUM(FM63:FM65)</f>
        <v>0</v>
      </c>
      <c r="FN62" s="64">
        <f>SUM(FN63:FN65)</f>
        <v>0</v>
      </c>
      <c r="FO62" s="64"/>
      <c r="FP62" s="64">
        <f>SUM(FP63:FP65)</f>
        <v>0</v>
      </c>
      <c r="FQ62" s="64">
        <f>SUM(FQ63:FQ65)</f>
        <v>0</v>
      </c>
      <c r="FR62" s="64"/>
      <c r="FS62" s="64">
        <f>SUM(FS63:FS65)</f>
        <v>0</v>
      </c>
      <c r="FT62" s="64">
        <f>SUM(FT63:FT65)</f>
        <v>0</v>
      </c>
      <c r="FU62" s="64"/>
      <c r="FV62" s="64">
        <f>SUM(FV63:FV65)</f>
        <v>0</v>
      </c>
      <c r="FW62" s="64">
        <f>SUM(FW63:FW65)</f>
        <v>0</v>
      </c>
      <c r="FX62" s="64"/>
      <c r="FY62" s="64">
        <f>SUM(FY63:FY65)</f>
        <v>0</v>
      </c>
      <c r="FZ62" s="64">
        <f>SUM(FZ63:FZ65)</f>
        <v>0</v>
      </c>
      <c r="GA62" s="64"/>
      <c r="GB62" s="64">
        <f>SUM(GB63:GB65)</f>
        <v>0</v>
      </c>
      <c r="GC62" s="64">
        <f>SUM(GC63:GC65)</f>
        <v>0</v>
      </c>
      <c r="GD62" s="64"/>
      <c r="GE62" s="64">
        <f>SUM(GE63:GE65)</f>
        <v>0</v>
      </c>
      <c r="GF62" s="64">
        <f>SUM(GF63:GF65)</f>
        <v>0</v>
      </c>
      <c r="GG62" s="64"/>
      <c r="GH62" s="64">
        <f>SUM(GH63:GH65)</f>
        <v>0</v>
      </c>
      <c r="GI62" s="64">
        <f>SUM(GI63:GI65)</f>
        <v>0</v>
      </c>
      <c r="GJ62" s="64"/>
      <c r="GK62" s="64">
        <f>SUM(GK63:GK65)</f>
        <v>0</v>
      </c>
      <c r="GL62" s="64">
        <f>SUM(GL63:GL65)</f>
        <v>0</v>
      </c>
      <c r="GM62" s="64"/>
      <c r="GN62" s="64">
        <f>SUM(GN63:GN65)</f>
        <v>0</v>
      </c>
      <c r="GO62" s="64">
        <f>SUM(GO63:GO65)</f>
        <v>0</v>
      </c>
      <c r="GP62" s="64"/>
      <c r="GQ62" s="64">
        <f>SUM(GQ63:GQ65)</f>
        <v>0</v>
      </c>
      <c r="GR62" s="64">
        <f>SUM(GR63:GR65)</f>
        <v>0</v>
      </c>
      <c r="GS62" s="64"/>
      <c r="GT62" s="64">
        <f>SUM(GT63:GT65)</f>
        <v>0</v>
      </c>
      <c r="GU62" s="64">
        <f>SUM(GU63:GU65)</f>
        <v>0</v>
      </c>
      <c r="GV62" s="64"/>
      <c r="GW62" s="64">
        <f>SUM(GW63:GW65)</f>
        <v>0</v>
      </c>
      <c r="GX62" s="64">
        <f>SUM(GX63:GX65)</f>
        <v>0</v>
      </c>
      <c r="GY62" s="64"/>
      <c r="GZ62" s="64">
        <f>SUM(GZ63:GZ65)</f>
        <v>0</v>
      </c>
      <c r="HA62" s="64">
        <f>SUM(HA63:HA65)</f>
        <v>0</v>
      </c>
      <c r="HB62" s="64"/>
      <c r="HC62" s="64">
        <f>SUM(HC63:HC65)</f>
        <v>0</v>
      </c>
      <c r="HD62" s="64">
        <f>SUM(HD63:HD65)</f>
        <v>0</v>
      </c>
      <c r="HE62" s="64"/>
      <c r="HF62" s="64">
        <f>SUM(HF63:HF65)</f>
        <v>0</v>
      </c>
      <c r="HG62" s="64">
        <f>SUM(HG63:HG65)</f>
        <v>0</v>
      </c>
      <c r="HH62" s="64"/>
      <c r="HI62" s="64">
        <f>SUM(HI63:HI65)</f>
        <v>0</v>
      </c>
      <c r="HJ62" s="64">
        <f>SUM(HJ63:HJ65)</f>
        <v>0</v>
      </c>
      <c r="HK62" s="64"/>
      <c r="HL62" s="64">
        <f>SUM(HL63:HL65)</f>
        <v>0</v>
      </c>
      <c r="HM62" s="64">
        <f>SUM(HM63:HM65)</f>
        <v>0</v>
      </c>
      <c r="HN62" s="64"/>
      <c r="HO62" s="64">
        <f>SUM(HO63:HO65)</f>
        <v>460</v>
      </c>
      <c r="HP62" s="64">
        <f>SUM(HP63:HP65)</f>
        <v>0</v>
      </c>
      <c r="HQ62" s="64"/>
      <c r="HR62" s="64">
        <f>SUM(HR63:HR65)</f>
        <v>470</v>
      </c>
      <c r="HS62" s="64">
        <f>SUM(HS63:HS65)</f>
        <v>0</v>
      </c>
      <c r="HT62" s="64"/>
      <c r="HU62" s="64">
        <f>SUM(HU63:HU65)</f>
        <v>0</v>
      </c>
      <c r="HV62" s="64">
        <f>SUM(HV63:HV65)</f>
        <v>0</v>
      </c>
      <c r="HW62" s="64"/>
      <c r="HX62" s="64">
        <f>SUM(HX63:HX65)</f>
        <v>0</v>
      </c>
      <c r="HY62" s="64">
        <f>SUM(HY63:HY65)</f>
        <v>0</v>
      </c>
      <c r="HZ62" s="64"/>
      <c r="IA62" s="64">
        <f>SUM(IA63:IA65)</f>
        <v>0</v>
      </c>
      <c r="IB62" s="64">
        <f>SUM(IB63:IB65)</f>
        <v>0</v>
      </c>
      <c r="IC62" s="64"/>
      <c r="ID62" s="64">
        <f>SUM(ID63:ID65)</f>
        <v>0</v>
      </c>
      <c r="IE62" s="64">
        <f>SUM(IE63:IE65)</f>
        <v>0</v>
      </c>
      <c r="IF62" s="64"/>
      <c r="IG62" s="64">
        <f>SUM(IG63:IG65)</f>
        <v>0</v>
      </c>
      <c r="IH62" s="64">
        <f>SUM(IH63:IH65)</f>
        <v>0</v>
      </c>
      <c r="II62" s="64"/>
      <c r="IJ62" s="64">
        <f>SUM(IJ63:IJ65)</f>
        <v>0</v>
      </c>
      <c r="IK62" s="64">
        <f>SUM(IK63:IK65)</f>
        <v>0</v>
      </c>
      <c r="IL62" s="64"/>
      <c r="IM62" s="64">
        <f>SUM(IM63:IM65)</f>
        <v>0</v>
      </c>
      <c r="IN62" s="64">
        <f>SUM(IN63:IN65)</f>
        <v>0</v>
      </c>
      <c r="IO62" s="64"/>
      <c r="IP62" s="64">
        <f>SUM(IP63:IP65)</f>
        <v>0</v>
      </c>
      <c r="IQ62" s="64">
        <f>SUM(IQ63:IQ65)</f>
        <v>0</v>
      </c>
      <c r="IR62" s="64"/>
      <c r="IS62" s="64">
        <f>SUM(IS63:IS65)</f>
        <v>0</v>
      </c>
      <c r="IT62" s="64">
        <f>SUM(IT63:IT65)</f>
        <v>0</v>
      </c>
      <c r="IU62" s="64"/>
      <c r="IV62" s="64">
        <f>SUM(IV63:IV65)</f>
        <v>0</v>
      </c>
      <c r="IW62" s="64">
        <f>SUM(IW63:IW65)</f>
        <v>0</v>
      </c>
      <c r="IX62" s="64"/>
      <c r="IY62" s="64">
        <f>SUM(IY63:IY65)</f>
        <v>0</v>
      </c>
      <c r="IZ62" s="64">
        <f>SUM(IZ63:IZ65)</f>
        <v>0</v>
      </c>
      <c r="JA62" s="64"/>
      <c r="JB62" s="64">
        <f>SUM(JB63:JB65)</f>
        <v>0</v>
      </c>
      <c r="JC62" s="64">
        <f>SUM(JC63:JC65)</f>
        <v>0</v>
      </c>
      <c r="JD62" s="64"/>
      <c r="JE62" s="64">
        <f>SUM(JE63:JE65)</f>
        <v>0</v>
      </c>
      <c r="JF62" s="64">
        <f>SUM(JF63:JF65)</f>
        <v>0</v>
      </c>
      <c r="JG62" s="64"/>
      <c r="JH62" s="64">
        <f>SUM(JH63:JH65)</f>
        <v>0</v>
      </c>
      <c r="JI62" s="64">
        <f>SUM(JI63:JI65)</f>
        <v>0</v>
      </c>
      <c r="JJ62" s="64"/>
      <c r="JK62" s="64">
        <f>SUM(JK63:JK65)</f>
        <v>0</v>
      </c>
      <c r="JL62" s="64">
        <f>SUM(JL63:JL65)</f>
        <v>0</v>
      </c>
      <c r="JM62" s="64"/>
      <c r="JN62" s="64">
        <f>SUM(JN63:JN65)</f>
        <v>0</v>
      </c>
      <c r="JO62" s="64">
        <f>SUM(JO63:JO65)</f>
        <v>0</v>
      </c>
      <c r="JP62" s="64"/>
      <c r="JQ62" s="64">
        <f>SUM(JQ63:JQ65)</f>
        <v>0</v>
      </c>
      <c r="JR62" s="64">
        <f>SUM(JR63:JR65)</f>
        <v>0</v>
      </c>
      <c r="JS62" s="64"/>
      <c r="JT62" s="64">
        <f>SUM(JT63:JT65)</f>
        <v>0</v>
      </c>
      <c r="JU62" s="64">
        <f>SUM(JU63:JU65)</f>
        <v>0</v>
      </c>
      <c r="JV62" s="64"/>
      <c r="JW62" s="64">
        <f>SUM(JW63:JW65)</f>
        <v>0</v>
      </c>
      <c r="JX62" s="64">
        <f>SUM(JX63:JX65)</f>
        <v>0</v>
      </c>
      <c r="JY62" s="64"/>
      <c r="JZ62" s="64">
        <f>SUM(JZ63:JZ65)</f>
        <v>0</v>
      </c>
      <c r="KA62" s="64">
        <f>SUM(KA63:KA65)</f>
        <v>0</v>
      </c>
      <c r="KB62" s="64"/>
      <c r="KC62" s="64">
        <f>SUM(KC63:KC65)</f>
        <v>0</v>
      </c>
      <c r="KD62" s="64">
        <f>SUM(KD63:KD65)</f>
        <v>0</v>
      </c>
      <c r="KE62" s="64"/>
      <c r="KF62" s="64">
        <f>SUM(KF63:KF65)</f>
        <v>0</v>
      </c>
      <c r="KG62" s="64">
        <f>SUM(KG63:KG65)</f>
        <v>0</v>
      </c>
      <c r="KH62" s="64"/>
      <c r="KI62" s="64">
        <f>SUM(KI63:KI65)</f>
        <v>0</v>
      </c>
      <c r="KJ62" s="64">
        <f>SUM(KJ63:KJ65)</f>
        <v>0</v>
      </c>
      <c r="KK62" s="64"/>
      <c r="KL62" s="64">
        <f>SUM(KL63:KL65)</f>
        <v>0</v>
      </c>
      <c r="KM62" s="64">
        <f>SUM(KM63:KM65)</f>
        <v>0</v>
      </c>
      <c r="KN62" s="64"/>
      <c r="KO62" s="64">
        <f>SUM(KO63:KO65)</f>
        <v>0</v>
      </c>
      <c r="KP62" s="64">
        <f>SUM(KP63:KP65)</f>
        <v>0</v>
      </c>
      <c r="KQ62" s="64"/>
      <c r="KR62" s="64">
        <f>SUM(KR63:KR65)</f>
        <v>0</v>
      </c>
      <c r="KS62" s="64">
        <f>SUM(KS63:KS65)</f>
        <v>0</v>
      </c>
      <c r="KT62" s="64"/>
      <c r="KU62" s="64">
        <f>SUM(KU63:KU65)</f>
        <v>0</v>
      </c>
      <c r="KV62" s="64">
        <f>SUM(KV63:KV65)</f>
        <v>0</v>
      </c>
      <c r="KW62" s="64"/>
      <c r="KX62" s="64">
        <f>SUM(KX63:KX65)</f>
        <v>0</v>
      </c>
      <c r="KY62" s="64">
        <f>SUM(KY63:KY65)</f>
        <v>0</v>
      </c>
      <c r="KZ62" s="64"/>
      <c r="LA62" s="64">
        <f>SUM(LA63:LA65)</f>
        <v>0</v>
      </c>
      <c r="LB62" s="64">
        <f>SUM(LB63:LB65)</f>
        <v>0</v>
      </c>
      <c r="LC62" s="64"/>
      <c r="LD62" s="64">
        <f>SUM(LD63:LD65)</f>
        <v>0</v>
      </c>
      <c r="LE62" s="64">
        <f>SUM(LE63:LE65)</f>
        <v>0</v>
      </c>
      <c r="LF62" s="64"/>
      <c r="LG62" s="64">
        <f>SUM(LG63:LG65)</f>
        <v>0</v>
      </c>
      <c r="LH62" s="64">
        <f>SUM(LH63:LH65)</f>
        <v>0</v>
      </c>
      <c r="LI62" s="64"/>
      <c r="LJ62" s="64">
        <f>SUM(LJ63:LJ65)</f>
        <v>0</v>
      </c>
      <c r="LK62" s="64">
        <f>SUM(LK63:LK65)</f>
        <v>0</v>
      </c>
      <c r="LL62" s="64"/>
      <c r="LM62" s="64">
        <f>SUM(LM63:LM65)</f>
        <v>0</v>
      </c>
      <c r="LN62" s="64">
        <f>SUM(LN63:LN65)</f>
        <v>0</v>
      </c>
      <c r="LO62" s="64"/>
      <c r="LP62" s="64">
        <f>SUM(LP63:LP65)</f>
        <v>0</v>
      </c>
      <c r="LQ62" s="64">
        <f>SUM(LQ63:LQ65)</f>
        <v>0</v>
      </c>
      <c r="LR62" s="64"/>
      <c r="LS62" s="64">
        <f>SUM(LS63:LS65)</f>
        <v>0</v>
      </c>
      <c r="LT62" s="64">
        <f>SUM(LT63:LT65)</f>
        <v>0</v>
      </c>
      <c r="LU62" s="64"/>
      <c r="LV62" s="64">
        <f>SUM(LV63:LV65)</f>
        <v>0</v>
      </c>
      <c r="LW62" s="64">
        <f>SUM(LW63:LW65)</f>
        <v>0</v>
      </c>
      <c r="LX62" s="64"/>
      <c r="LY62" s="64">
        <f>SUM(LY63:LY65)</f>
        <v>0</v>
      </c>
      <c r="LZ62" s="64">
        <f>SUM(LZ63:LZ65)</f>
        <v>0</v>
      </c>
      <c r="MA62" s="64"/>
      <c r="MB62" s="64">
        <f>SUM(MB63:MB65)</f>
        <v>0</v>
      </c>
      <c r="MC62" s="64">
        <f>SUM(MC63:MC65)</f>
        <v>0</v>
      </c>
      <c r="MD62" s="64"/>
      <c r="ME62" s="64">
        <f>SUM(ME63:ME65)</f>
        <v>0</v>
      </c>
      <c r="MF62" s="64">
        <f>SUM(MF63:MF65)</f>
        <v>0</v>
      </c>
      <c r="MG62" s="64"/>
      <c r="MH62" s="64">
        <f>SUM(MH63:MH65)</f>
        <v>0</v>
      </c>
      <c r="MI62" s="64">
        <f>SUM(MI63:MI65)</f>
        <v>0</v>
      </c>
      <c r="MJ62" s="64"/>
      <c r="MK62" s="64">
        <f>SUM(MK63:MK65)</f>
        <v>0</v>
      </c>
      <c r="ML62" s="64">
        <f>SUM(ML63:ML65)</f>
        <v>0</v>
      </c>
      <c r="MM62" s="64"/>
      <c r="MN62" s="64">
        <f>SUM(MN63:MN65)</f>
        <v>0</v>
      </c>
      <c r="MO62" s="64">
        <f>SUM(MO63:MO65)</f>
        <v>0</v>
      </c>
      <c r="MP62" s="64"/>
      <c r="MQ62" s="64">
        <f>SUM(MQ63:MQ65)</f>
        <v>0</v>
      </c>
      <c r="MR62" s="64">
        <f>SUM(MR63:MR65)</f>
        <v>0</v>
      </c>
      <c r="MS62" s="64"/>
      <c r="MT62" s="64">
        <f>SUM(MT63:MT65)</f>
        <v>0</v>
      </c>
      <c r="MU62" s="64">
        <f>SUM(MU63:MU65)</f>
        <v>0</v>
      </c>
      <c r="MV62" s="64"/>
      <c r="MW62" s="64">
        <f>SUM(MW63:MW65)</f>
        <v>0</v>
      </c>
      <c r="MX62" s="64">
        <f>SUM(MX63:MX65)</f>
        <v>0</v>
      </c>
      <c r="MY62" s="64"/>
      <c r="MZ62" s="64">
        <f>SUM(MZ63:MZ65)</f>
        <v>0</v>
      </c>
      <c r="NA62" s="64">
        <f>SUM(NA63:NA65)</f>
        <v>0</v>
      </c>
      <c r="NB62" s="64"/>
      <c r="NC62" s="64">
        <f>SUM(NC63:NC65)</f>
        <v>0</v>
      </c>
      <c r="ND62" s="64">
        <f>SUM(ND63:ND65)</f>
        <v>0</v>
      </c>
      <c r="NE62" s="64"/>
      <c r="NF62" s="64">
        <f>SUM(NF63:NF65)</f>
        <v>0</v>
      </c>
      <c r="NG62" s="64">
        <f>SUM(NG63:NG65)</f>
        <v>0</v>
      </c>
      <c r="NH62" s="64"/>
      <c r="NI62" s="64">
        <f>SUM(NI63:NI65)</f>
        <v>0</v>
      </c>
      <c r="NJ62" s="64">
        <f>SUM(NJ63:NJ65)</f>
        <v>0</v>
      </c>
      <c r="NK62" s="64"/>
      <c r="NL62" s="64">
        <f>SUM(NL63:NL65)</f>
        <v>0</v>
      </c>
      <c r="NM62" s="64">
        <f>SUM(NM63:NM65)</f>
        <v>0</v>
      </c>
      <c r="NN62" s="64"/>
      <c r="NO62" s="64">
        <f>SUM(NO63:NO65)</f>
        <v>0</v>
      </c>
      <c r="NP62" s="64">
        <f>SUM(NP63:NP65)</f>
        <v>0</v>
      </c>
      <c r="NQ62" s="64"/>
      <c r="NR62" s="64">
        <f>SUM(NR63:NR65)</f>
        <v>0</v>
      </c>
      <c r="NS62" s="64">
        <f>SUM(NS63:NS65)</f>
        <v>0</v>
      </c>
      <c r="NT62" s="64"/>
      <c r="NU62" s="64">
        <f>SUM(NU63:NU65)</f>
        <v>0</v>
      </c>
      <c r="NV62" s="64">
        <f>SUM(NV63:NV65)</f>
        <v>0</v>
      </c>
      <c r="NW62" s="64"/>
      <c r="NX62" s="64">
        <f>SUM(NX63:NX65)</f>
        <v>0</v>
      </c>
      <c r="NY62" s="64">
        <f>SUM(NY63:NY65)</f>
        <v>0</v>
      </c>
      <c r="NZ62" s="64"/>
      <c r="OA62" s="64">
        <f>SUM(OA63:OA65)</f>
        <v>0</v>
      </c>
      <c r="OB62" s="64">
        <f>SUM(OB63:OB65)</f>
        <v>0</v>
      </c>
      <c r="OC62" s="64"/>
      <c r="OD62" s="64">
        <f>SUM(OD63:OD65)</f>
        <v>0</v>
      </c>
      <c r="OE62" s="64">
        <f>SUM(OE63:OE65)</f>
        <v>0</v>
      </c>
      <c r="OF62" s="64"/>
      <c r="OG62" s="64">
        <f>SUM(OG63:OG65)</f>
        <v>0</v>
      </c>
      <c r="OH62" s="64">
        <f>SUM(OH63:OH65)</f>
        <v>0</v>
      </c>
      <c r="OI62" s="64"/>
      <c r="OJ62" s="64">
        <f>SUM(OJ63:OJ65)</f>
        <v>0</v>
      </c>
      <c r="OK62" s="64">
        <f>SUM(OK63:OK65)</f>
        <v>0</v>
      </c>
      <c r="OL62" s="64"/>
      <c r="OM62" s="64">
        <f>SUM(OM63:OM65)</f>
        <v>0</v>
      </c>
      <c r="ON62" s="64">
        <f>SUM(ON63:ON65)</f>
        <v>0</v>
      </c>
      <c r="OO62" s="64"/>
      <c r="OP62" s="64">
        <f>SUM(OP63:OP65)</f>
        <v>35</v>
      </c>
      <c r="OQ62" s="64">
        <f>SUM(OQ63:OQ65)</f>
        <v>0</v>
      </c>
      <c r="OR62" s="64"/>
      <c r="OS62" s="64">
        <f>SUM(OS63:OS65)</f>
        <v>0</v>
      </c>
      <c r="OT62" s="64">
        <f>SUM(OT63:OT65)</f>
        <v>0</v>
      </c>
      <c r="OU62" s="64"/>
      <c r="OV62" s="64">
        <f>SUM(OV63:OV65)</f>
        <v>0</v>
      </c>
      <c r="OW62" s="64">
        <f>SUM(OW63:OW65)</f>
        <v>0</v>
      </c>
      <c r="OX62" s="64"/>
      <c r="OY62" s="64">
        <f>SUM(OY63:OY65)</f>
        <v>0</v>
      </c>
      <c r="OZ62" s="91">
        <f>SUM(OZ63:OZ65)</f>
        <v>0</v>
      </c>
      <c r="PA62" s="64"/>
      <c r="PB62" s="62">
        <f t="shared" si="8"/>
        <v>0</v>
      </c>
      <c r="PC62" s="62">
        <f t="shared" si="3"/>
        <v>0</v>
      </c>
      <c r="PD62" s="65"/>
      <c r="PE62" s="62">
        <f t="shared" si="23"/>
        <v>460</v>
      </c>
      <c r="PF62" s="62">
        <f t="shared" si="23"/>
        <v>0</v>
      </c>
      <c r="PG62" s="62">
        <f t="shared" ref="PG62:PG86" si="30">SUMIF($DH$5:$PD$5,"Államigazgatási feladatok",DH62:PD62)</f>
        <v>0</v>
      </c>
      <c r="PH62" s="62">
        <f t="shared" si="24"/>
        <v>505</v>
      </c>
      <c r="PI62" s="62">
        <f t="shared" si="24"/>
        <v>0</v>
      </c>
      <c r="PJ62" s="64"/>
      <c r="PK62" s="7"/>
      <c r="PL62" s="7"/>
    </row>
    <row r="63" spans="1:428">
      <c r="A63" s="83"/>
      <c r="B63" s="83"/>
      <c r="C63" s="1"/>
      <c r="D63" s="67">
        <v>1</v>
      </c>
      <c r="E63" s="58" t="s">
        <v>206</v>
      </c>
      <c r="F63" s="72"/>
      <c r="G63" s="72"/>
      <c r="H63" s="72"/>
      <c r="I63" s="72" t="s">
        <v>207</v>
      </c>
      <c r="J63" s="68">
        <f t="shared" si="20"/>
        <v>0</v>
      </c>
      <c r="K63" s="68">
        <f t="shared" si="20"/>
        <v>0</v>
      </c>
      <c r="L63" s="68"/>
      <c r="M63" s="69">
        <f t="shared" si="5"/>
        <v>0</v>
      </c>
      <c r="N63" s="68">
        <f t="shared" si="21"/>
        <v>0</v>
      </c>
      <c r="O63" s="68">
        <f t="shared" si="21"/>
        <v>0</v>
      </c>
      <c r="P63" s="68"/>
      <c r="Q63" s="69">
        <f t="shared" si="6"/>
        <v>0</v>
      </c>
      <c r="R63" s="68">
        <f t="shared" si="22"/>
        <v>0</v>
      </c>
      <c r="S63" s="68">
        <f t="shared" si="22"/>
        <v>0</v>
      </c>
      <c r="T63" s="68"/>
      <c r="U63" s="69">
        <f t="shared" si="7"/>
        <v>0</v>
      </c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>
        <f>V63+AE63</f>
        <v>0</v>
      </c>
      <c r="BG63" s="73"/>
      <c r="BH63" s="73"/>
      <c r="BI63" s="73">
        <f>Y63+AH63</f>
        <v>0</v>
      </c>
      <c r="BJ63" s="73"/>
      <c r="BK63" s="73"/>
      <c r="BL63" s="73">
        <f t="shared" si="14"/>
        <v>0</v>
      </c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>
        <f>BO63+BX63+CG63</f>
        <v>0</v>
      </c>
      <c r="CZ63" s="73"/>
      <c r="DA63" s="73"/>
      <c r="DB63" s="73">
        <f t="shared" si="19"/>
        <v>0</v>
      </c>
      <c r="DC63" s="73"/>
      <c r="DD63" s="73"/>
      <c r="DE63" s="73">
        <f t="shared" si="15"/>
        <v>0</v>
      </c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3"/>
      <c r="FY63" s="73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3"/>
      <c r="GN63" s="73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3"/>
      <c r="HC63" s="73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3"/>
      <c r="HR63" s="73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3"/>
      <c r="IG63" s="73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3"/>
      <c r="IV63" s="73"/>
      <c r="IW63" s="73"/>
      <c r="IX63" s="73"/>
      <c r="IY63" s="73"/>
      <c r="IZ63" s="73"/>
      <c r="JA63" s="73"/>
      <c r="JB63" s="73"/>
      <c r="JC63" s="73"/>
      <c r="JD63" s="73"/>
      <c r="JE63" s="73"/>
      <c r="JF63" s="73"/>
      <c r="JG63" s="73"/>
      <c r="JH63" s="73"/>
      <c r="JI63" s="73"/>
      <c r="JJ63" s="73"/>
      <c r="JK63" s="73"/>
      <c r="JL63" s="73"/>
      <c r="JM63" s="73"/>
      <c r="JN63" s="73"/>
      <c r="JO63" s="73"/>
      <c r="JP63" s="73"/>
      <c r="JQ63" s="73"/>
      <c r="JR63" s="73"/>
      <c r="JS63" s="73"/>
      <c r="JT63" s="73"/>
      <c r="JU63" s="73"/>
      <c r="JV63" s="73"/>
      <c r="JW63" s="73"/>
      <c r="JX63" s="73"/>
      <c r="JY63" s="73"/>
      <c r="JZ63" s="73"/>
      <c r="KA63" s="73"/>
      <c r="KB63" s="73"/>
      <c r="KC63" s="73"/>
      <c r="KD63" s="73"/>
      <c r="KE63" s="73"/>
      <c r="KF63" s="73"/>
      <c r="KG63" s="73"/>
      <c r="KH63" s="73"/>
      <c r="KI63" s="73"/>
      <c r="KJ63" s="73"/>
      <c r="KK63" s="73"/>
      <c r="KL63" s="73"/>
      <c r="KM63" s="73"/>
      <c r="KN63" s="73"/>
      <c r="KO63" s="73"/>
      <c r="KP63" s="73"/>
      <c r="KQ63" s="73"/>
      <c r="KR63" s="73"/>
      <c r="KS63" s="73"/>
      <c r="KT63" s="73"/>
      <c r="KU63" s="73"/>
      <c r="KV63" s="73"/>
      <c r="KW63" s="73"/>
      <c r="KX63" s="73"/>
      <c r="KY63" s="73"/>
      <c r="KZ63" s="73"/>
      <c r="LA63" s="73"/>
      <c r="LB63" s="73"/>
      <c r="LC63" s="73"/>
      <c r="LD63" s="73"/>
      <c r="LE63" s="73"/>
      <c r="LF63" s="73"/>
      <c r="LG63" s="73"/>
      <c r="LH63" s="73"/>
      <c r="LI63" s="73"/>
      <c r="LJ63" s="73"/>
      <c r="LK63" s="73"/>
      <c r="LL63" s="73"/>
      <c r="LM63" s="73"/>
      <c r="LN63" s="73"/>
      <c r="LO63" s="73"/>
      <c r="LP63" s="73"/>
      <c r="LQ63" s="73"/>
      <c r="LR63" s="73"/>
      <c r="LS63" s="73"/>
      <c r="LT63" s="73"/>
      <c r="LU63" s="73"/>
      <c r="LV63" s="73"/>
      <c r="LW63" s="73"/>
      <c r="LX63" s="73"/>
      <c r="LY63" s="73"/>
      <c r="LZ63" s="73"/>
      <c r="MA63" s="73"/>
      <c r="MB63" s="73"/>
      <c r="MC63" s="73"/>
      <c r="MD63" s="73"/>
      <c r="ME63" s="73"/>
      <c r="MF63" s="73"/>
      <c r="MG63" s="73"/>
      <c r="MH63" s="73"/>
      <c r="MI63" s="73"/>
      <c r="MJ63" s="73"/>
      <c r="MK63" s="73"/>
      <c r="ML63" s="73"/>
      <c r="MM63" s="73"/>
      <c r="MN63" s="73"/>
      <c r="MO63" s="73"/>
      <c r="MP63" s="73"/>
      <c r="MQ63" s="73"/>
      <c r="MR63" s="73"/>
      <c r="MS63" s="73"/>
      <c r="MT63" s="73"/>
      <c r="MU63" s="73"/>
      <c r="MV63" s="73"/>
      <c r="MW63" s="73"/>
      <c r="MX63" s="73"/>
      <c r="MY63" s="73"/>
      <c r="MZ63" s="73"/>
      <c r="NA63" s="73"/>
      <c r="NB63" s="73"/>
      <c r="NC63" s="73"/>
      <c r="ND63" s="73"/>
      <c r="NE63" s="73"/>
      <c r="NF63" s="73"/>
      <c r="NG63" s="73"/>
      <c r="NH63" s="73"/>
      <c r="NI63" s="73"/>
      <c r="NJ63" s="73"/>
      <c r="NK63" s="73"/>
      <c r="NL63" s="73"/>
      <c r="NM63" s="73"/>
      <c r="NN63" s="73"/>
      <c r="NO63" s="73"/>
      <c r="NP63" s="73"/>
      <c r="NQ63" s="73"/>
      <c r="NR63" s="73"/>
      <c r="NS63" s="73"/>
      <c r="NT63" s="73"/>
      <c r="NU63" s="73"/>
      <c r="NV63" s="73"/>
      <c r="NW63" s="73"/>
      <c r="NX63" s="73"/>
      <c r="NY63" s="73"/>
      <c r="NZ63" s="73"/>
      <c r="OA63" s="73"/>
      <c r="OB63" s="73"/>
      <c r="OC63" s="73"/>
      <c r="OD63" s="73"/>
      <c r="OE63" s="73"/>
      <c r="OF63" s="73"/>
      <c r="OG63" s="73"/>
      <c r="OH63" s="73"/>
      <c r="OI63" s="73"/>
      <c r="OJ63" s="73"/>
      <c r="OK63" s="73"/>
      <c r="OL63" s="73"/>
      <c r="OM63" s="73"/>
      <c r="ON63" s="73"/>
      <c r="OO63" s="73"/>
      <c r="OP63" s="73"/>
      <c r="OQ63" s="73"/>
      <c r="OR63" s="73"/>
      <c r="OS63" s="73"/>
      <c r="OT63" s="73"/>
      <c r="OU63" s="73"/>
      <c r="OV63" s="73"/>
      <c r="OW63" s="73"/>
      <c r="OX63" s="73"/>
      <c r="OY63" s="73"/>
      <c r="OZ63" s="74"/>
      <c r="PA63" s="73"/>
      <c r="PB63" s="68">
        <f t="shared" si="8"/>
        <v>0</v>
      </c>
      <c r="PC63" s="68">
        <f t="shared" si="3"/>
        <v>0</v>
      </c>
      <c r="PD63" s="73"/>
      <c r="PE63" s="68">
        <f t="shared" si="23"/>
        <v>0</v>
      </c>
      <c r="PF63" s="68">
        <f t="shared" si="23"/>
        <v>0</v>
      </c>
      <c r="PG63" s="68">
        <f t="shared" si="30"/>
        <v>0</v>
      </c>
      <c r="PH63" s="68">
        <f t="shared" si="24"/>
        <v>0</v>
      </c>
      <c r="PI63" s="68">
        <f t="shared" si="24"/>
        <v>0</v>
      </c>
      <c r="PJ63" s="73"/>
      <c r="PK63" s="7"/>
      <c r="PL63" s="7"/>
    </row>
    <row r="64" spans="1:428">
      <c r="A64" s="83"/>
      <c r="B64" s="83"/>
      <c r="C64" s="1"/>
      <c r="D64" s="67">
        <v>2</v>
      </c>
      <c r="E64" s="58" t="s">
        <v>208</v>
      </c>
      <c r="F64" s="72"/>
      <c r="G64" s="72"/>
      <c r="H64" s="72"/>
      <c r="I64" s="72" t="s">
        <v>209</v>
      </c>
      <c r="J64" s="68">
        <f t="shared" si="20"/>
        <v>0</v>
      </c>
      <c r="K64" s="68">
        <f t="shared" si="20"/>
        <v>0</v>
      </c>
      <c r="L64" s="68"/>
      <c r="M64" s="69">
        <f t="shared" si="5"/>
        <v>0</v>
      </c>
      <c r="N64" s="68">
        <f t="shared" si="21"/>
        <v>0</v>
      </c>
      <c r="O64" s="68">
        <f t="shared" si="21"/>
        <v>0</v>
      </c>
      <c r="P64" s="68"/>
      <c r="Q64" s="69">
        <f t="shared" si="6"/>
        <v>0</v>
      </c>
      <c r="R64" s="68">
        <f t="shared" si="22"/>
        <v>0</v>
      </c>
      <c r="S64" s="68">
        <f t="shared" si="22"/>
        <v>0</v>
      </c>
      <c r="T64" s="68"/>
      <c r="U64" s="69">
        <f t="shared" si="7"/>
        <v>0</v>
      </c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>
        <f>V64+AE64</f>
        <v>0</v>
      </c>
      <c r="BG64" s="73"/>
      <c r="BH64" s="73"/>
      <c r="BI64" s="73">
        <f>Y64+AH64</f>
        <v>0</v>
      </c>
      <c r="BJ64" s="73"/>
      <c r="BK64" s="73"/>
      <c r="BL64" s="73">
        <f t="shared" si="14"/>
        <v>0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>
        <f>BO64+BX64+CG64</f>
        <v>0</v>
      </c>
      <c r="CZ64" s="73"/>
      <c r="DA64" s="73"/>
      <c r="DB64" s="73">
        <f t="shared" si="19"/>
        <v>0</v>
      </c>
      <c r="DC64" s="73"/>
      <c r="DD64" s="73"/>
      <c r="DE64" s="73">
        <f t="shared" si="15"/>
        <v>0</v>
      </c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3"/>
      <c r="DQ64" s="73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3"/>
      <c r="EF64" s="73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3"/>
      <c r="FJ64" s="73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3"/>
      <c r="FY64" s="73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3"/>
      <c r="GN64" s="73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3"/>
      <c r="HC64" s="73"/>
      <c r="HD64" s="73"/>
      <c r="HE64" s="73"/>
      <c r="HF64" s="73"/>
      <c r="HG64" s="93"/>
      <c r="HH64" s="73"/>
      <c r="HI64" s="73"/>
      <c r="HJ64" s="93"/>
      <c r="HK64" s="73"/>
      <c r="HL64" s="73"/>
      <c r="HM64" s="73"/>
      <c r="HN64" s="73"/>
      <c r="HO64" s="73"/>
      <c r="HP64" s="73"/>
      <c r="HQ64" s="73"/>
      <c r="HR64" s="73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3"/>
      <c r="IG64" s="73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3"/>
      <c r="IV64" s="73"/>
      <c r="IW64" s="73"/>
      <c r="IX64" s="73"/>
      <c r="IY64" s="73"/>
      <c r="IZ64" s="73"/>
      <c r="JA64" s="73"/>
      <c r="JB64" s="73"/>
      <c r="JC64" s="73"/>
      <c r="JD64" s="73"/>
      <c r="JE64" s="73"/>
      <c r="JF64" s="73"/>
      <c r="JG64" s="73"/>
      <c r="JH64" s="73"/>
      <c r="JI64" s="73"/>
      <c r="JJ64" s="73"/>
      <c r="JK64" s="73"/>
      <c r="JL64" s="73"/>
      <c r="JM64" s="73"/>
      <c r="JN64" s="73"/>
      <c r="JO64" s="73"/>
      <c r="JP64" s="73"/>
      <c r="JQ64" s="73"/>
      <c r="JR64" s="73"/>
      <c r="JS64" s="73"/>
      <c r="JT64" s="73"/>
      <c r="JU64" s="73"/>
      <c r="JV64" s="73"/>
      <c r="JW64" s="73"/>
      <c r="JX64" s="73"/>
      <c r="JY64" s="73"/>
      <c r="JZ64" s="73"/>
      <c r="KA64" s="73"/>
      <c r="KB64" s="73"/>
      <c r="KC64" s="73"/>
      <c r="KD64" s="73"/>
      <c r="KE64" s="73"/>
      <c r="KF64" s="73"/>
      <c r="KG64" s="73"/>
      <c r="KH64" s="73"/>
      <c r="KI64" s="73"/>
      <c r="KJ64" s="73"/>
      <c r="KK64" s="73"/>
      <c r="KL64" s="73"/>
      <c r="KM64" s="73"/>
      <c r="KN64" s="73"/>
      <c r="KO64" s="73"/>
      <c r="KP64" s="73"/>
      <c r="KQ64" s="73"/>
      <c r="KR64" s="73"/>
      <c r="KS64" s="73"/>
      <c r="KT64" s="73"/>
      <c r="KU64" s="73"/>
      <c r="KV64" s="73"/>
      <c r="KW64" s="73"/>
      <c r="KX64" s="73"/>
      <c r="KY64" s="73"/>
      <c r="KZ64" s="73"/>
      <c r="LA64" s="73"/>
      <c r="LB64" s="73"/>
      <c r="LC64" s="73"/>
      <c r="LD64" s="73"/>
      <c r="LE64" s="73"/>
      <c r="LF64" s="73"/>
      <c r="LG64" s="73"/>
      <c r="LH64" s="73"/>
      <c r="LI64" s="73"/>
      <c r="LJ64" s="73"/>
      <c r="LK64" s="73"/>
      <c r="LL64" s="73"/>
      <c r="LM64" s="73"/>
      <c r="LN64" s="73"/>
      <c r="LO64" s="73"/>
      <c r="LP64" s="73"/>
      <c r="LQ64" s="73"/>
      <c r="LR64" s="73"/>
      <c r="LS64" s="73"/>
      <c r="LT64" s="73"/>
      <c r="LU64" s="73"/>
      <c r="LV64" s="73"/>
      <c r="LW64" s="73"/>
      <c r="LX64" s="73"/>
      <c r="LY64" s="73"/>
      <c r="LZ64" s="73"/>
      <c r="MA64" s="73"/>
      <c r="MB64" s="73"/>
      <c r="MC64" s="73"/>
      <c r="MD64" s="73"/>
      <c r="ME64" s="73"/>
      <c r="MF64" s="73"/>
      <c r="MG64" s="73"/>
      <c r="MH64" s="73"/>
      <c r="MI64" s="73"/>
      <c r="MJ64" s="73"/>
      <c r="MK64" s="73"/>
      <c r="ML64" s="73"/>
      <c r="MM64" s="73"/>
      <c r="MN64" s="73"/>
      <c r="MO64" s="73"/>
      <c r="MP64" s="73"/>
      <c r="MQ64" s="73"/>
      <c r="MR64" s="73"/>
      <c r="MS64" s="73"/>
      <c r="MT64" s="73"/>
      <c r="MU64" s="73"/>
      <c r="MV64" s="73"/>
      <c r="MW64" s="73"/>
      <c r="MX64" s="73"/>
      <c r="MY64" s="73"/>
      <c r="MZ64" s="73"/>
      <c r="NA64" s="73"/>
      <c r="NB64" s="73"/>
      <c r="NC64" s="73"/>
      <c r="ND64" s="73"/>
      <c r="NE64" s="73"/>
      <c r="NF64" s="73"/>
      <c r="NG64" s="73"/>
      <c r="NH64" s="73"/>
      <c r="NI64" s="73"/>
      <c r="NJ64" s="73"/>
      <c r="NK64" s="73"/>
      <c r="NL64" s="73"/>
      <c r="NM64" s="73"/>
      <c r="NN64" s="73"/>
      <c r="NO64" s="73"/>
      <c r="NP64" s="73"/>
      <c r="NQ64" s="73"/>
      <c r="NR64" s="73"/>
      <c r="NS64" s="73"/>
      <c r="NT64" s="73"/>
      <c r="NU64" s="73"/>
      <c r="NV64" s="73"/>
      <c r="NW64" s="73"/>
      <c r="NX64" s="73"/>
      <c r="NY64" s="73"/>
      <c r="NZ64" s="73"/>
      <c r="OA64" s="73"/>
      <c r="OB64" s="73"/>
      <c r="OC64" s="73"/>
      <c r="OD64" s="73"/>
      <c r="OE64" s="73"/>
      <c r="OF64" s="73"/>
      <c r="OG64" s="73"/>
      <c r="OH64" s="73"/>
      <c r="OI64" s="73"/>
      <c r="OJ64" s="73"/>
      <c r="OK64" s="73"/>
      <c r="OL64" s="73"/>
      <c r="OM64" s="73"/>
      <c r="ON64" s="73"/>
      <c r="OO64" s="73"/>
      <c r="OP64" s="73"/>
      <c r="OQ64" s="73"/>
      <c r="OR64" s="73"/>
      <c r="OS64" s="73"/>
      <c r="OT64" s="73"/>
      <c r="OU64" s="73"/>
      <c r="OV64" s="73"/>
      <c r="OW64" s="73"/>
      <c r="OX64" s="73"/>
      <c r="OY64" s="73"/>
      <c r="OZ64" s="74"/>
      <c r="PA64" s="73"/>
      <c r="PB64" s="68">
        <f t="shared" si="8"/>
        <v>0</v>
      </c>
      <c r="PC64" s="68">
        <f t="shared" si="3"/>
        <v>0</v>
      </c>
      <c r="PD64" s="73"/>
      <c r="PE64" s="68">
        <f t="shared" si="23"/>
        <v>0</v>
      </c>
      <c r="PF64" s="68">
        <f t="shared" si="23"/>
        <v>0</v>
      </c>
      <c r="PG64" s="68">
        <f t="shared" si="30"/>
        <v>0</v>
      </c>
      <c r="PH64" s="68">
        <f t="shared" si="24"/>
        <v>0</v>
      </c>
      <c r="PI64" s="68">
        <f t="shared" si="24"/>
        <v>0</v>
      </c>
      <c r="PJ64" s="73"/>
      <c r="PK64" s="7"/>
      <c r="PL64" s="7"/>
    </row>
    <row r="65" spans="1:428">
      <c r="A65" s="83"/>
      <c r="B65" s="83"/>
      <c r="C65" s="1"/>
      <c r="D65" s="67">
        <v>3</v>
      </c>
      <c r="E65" s="58" t="s">
        <v>210</v>
      </c>
      <c r="F65" s="72"/>
      <c r="G65" s="72"/>
      <c r="H65" s="72"/>
      <c r="I65" s="72" t="s">
        <v>211</v>
      </c>
      <c r="J65" s="68">
        <f t="shared" si="20"/>
        <v>0</v>
      </c>
      <c r="K65" s="68">
        <f t="shared" si="20"/>
        <v>0</v>
      </c>
      <c r="L65" s="68"/>
      <c r="M65" s="69">
        <f t="shared" si="5"/>
        <v>0</v>
      </c>
      <c r="N65" s="68">
        <f t="shared" si="21"/>
        <v>2090</v>
      </c>
      <c r="O65" s="68">
        <f t="shared" si="21"/>
        <v>0</v>
      </c>
      <c r="P65" s="68"/>
      <c r="Q65" s="69">
        <f t="shared" si="6"/>
        <v>2090</v>
      </c>
      <c r="R65" s="68">
        <f t="shared" si="22"/>
        <v>2035</v>
      </c>
      <c r="S65" s="68">
        <f t="shared" si="22"/>
        <v>0</v>
      </c>
      <c r="T65" s="68"/>
      <c r="U65" s="69">
        <f t="shared" si="7"/>
        <v>2035</v>
      </c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>
        <f>V65+AE65</f>
        <v>0</v>
      </c>
      <c r="BG65" s="73"/>
      <c r="BH65" s="73"/>
      <c r="BI65" s="73">
        <f>Y65+AH65</f>
        <v>0</v>
      </c>
      <c r="BJ65" s="73"/>
      <c r="BK65" s="73"/>
      <c r="BL65" s="73">
        <f t="shared" si="14"/>
        <v>0</v>
      </c>
      <c r="BM65" s="73"/>
      <c r="BN65" s="73"/>
      <c r="BO65" s="73"/>
      <c r="BP65" s="73"/>
      <c r="BQ65" s="73"/>
      <c r="BR65" s="73">
        <v>100</v>
      </c>
      <c r="BS65" s="73"/>
      <c r="BT65" s="73"/>
      <c r="BU65" s="73">
        <v>100</v>
      </c>
      <c r="BV65" s="73"/>
      <c r="BW65" s="73"/>
      <c r="BX65" s="73"/>
      <c r="BY65" s="73"/>
      <c r="BZ65" s="73"/>
      <c r="CA65" s="73">
        <v>1530</v>
      </c>
      <c r="CB65" s="73"/>
      <c r="CC65" s="73"/>
      <c r="CD65" s="73">
        <v>1430</v>
      </c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>
        <f>BO65+BX65+CG65</f>
        <v>0</v>
      </c>
      <c r="CZ65" s="73"/>
      <c r="DA65" s="73"/>
      <c r="DB65" s="73">
        <f t="shared" si="19"/>
        <v>1630</v>
      </c>
      <c r="DC65" s="73"/>
      <c r="DD65" s="73"/>
      <c r="DE65" s="73">
        <f t="shared" si="15"/>
        <v>1530</v>
      </c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3"/>
      <c r="EF65" s="73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3"/>
      <c r="EU65" s="73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3"/>
      <c r="FJ65" s="73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3"/>
      <c r="FY65" s="73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3"/>
      <c r="GN65" s="73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3"/>
      <c r="HC65" s="73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>
        <v>460</v>
      </c>
      <c r="HP65" s="73"/>
      <c r="HQ65" s="73"/>
      <c r="HR65" s="73">
        <v>470</v>
      </c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3"/>
      <c r="IG65" s="73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3"/>
      <c r="IV65" s="73"/>
      <c r="IW65" s="73"/>
      <c r="IX65" s="73"/>
      <c r="IY65" s="73"/>
      <c r="IZ65" s="73"/>
      <c r="JA65" s="73"/>
      <c r="JB65" s="73"/>
      <c r="JC65" s="73"/>
      <c r="JD65" s="73"/>
      <c r="JE65" s="73"/>
      <c r="JF65" s="73"/>
      <c r="JG65" s="73"/>
      <c r="JH65" s="73"/>
      <c r="JI65" s="73"/>
      <c r="JJ65" s="73"/>
      <c r="JK65" s="73"/>
      <c r="JL65" s="73"/>
      <c r="JM65" s="73"/>
      <c r="JN65" s="73"/>
      <c r="JO65" s="73"/>
      <c r="JP65" s="73"/>
      <c r="JQ65" s="73"/>
      <c r="JR65" s="73"/>
      <c r="JS65" s="73"/>
      <c r="JT65" s="73"/>
      <c r="JU65" s="73"/>
      <c r="JV65" s="73"/>
      <c r="JW65" s="73"/>
      <c r="JX65" s="73"/>
      <c r="JY65" s="73"/>
      <c r="JZ65" s="73"/>
      <c r="KA65" s="73"/>
      <c r="KB65" s="73"/>
      <c r="KC65" s="73"/>
      <c r="KD65" s="73"/>
      <c r="KE65" s="73"/>
      <c r="KF65" s="73"/>
      <c r="KG65" s="73"/>
      <c r="KH65" s="73"/>
      <c r="KI65" s="73"/>
      <c r="KJ65" s="73"/>
      <c r="KK65" s="73"/>
      <c r="KL65" s="73"/>
      <c r="KM65" s="73"/>
      <c r="KN65" s="73"/>
      <c r="KO65" s="73"/>
      <c r="KP65" s="73"/>
      <c r="KQ65" s="73"/>
      <c r="KR65" s="73"/>
      <c r="KS65" s="73"/>
      <c r="KT65" s="73"/>
      <c r="KU65" s="73"/>
      <c r="KV65" s="73"/>
      <c r="KW65" s="73"/>
      <c r="KX65" s="73"/>
      <c r="KY65" s="73"/>
      <c r="KZ65" s="73"/>
      <c r="LA65" s="73"/>
      <c r="LB65" s="73"/>
      <c r="LC65" s="73"/>
      <c r="LD65" s="73"/>
      <c r="LE65" s="73"/>
      <c r="LF65" s="73"/>
      <c r="LG65" s="73"/>
      <c r="LH65" s="73"/>
      <c r="LI65" s="73"/>
      <c r="LJ65" s="73"/>
      <c r="LK65" s="73"/>
      <c r="LL65" s="73"/>
      <c r="LM65" s="73"/>
      <c r="LN65" s="73"/>
      <c r="LO65" s="73"/>
      <c r="LP65" s="73"/>
      <c r="LQ65" s="73"/>
      <c r="LR65" s="73"/>
      <c r="LS65" s="73"/>
      <c r="LT65" s="73"/>
      <c r="LU65" s="73"/>
      <c r="LV65" s="73"/>
      <c r="LW65" s="73"/>
      <c r="LX65" s="73"/>
      <c r="LY65" s="73"/>
      <c r="LZ65" s="73"/>
      <c r="MA65" s="73"/>
      <c r="MB65" s="73"/>
      <c r="MC65" s="73"/>
      <c r="MD65" s="73"/>
      <c r="ME65" s="73"/>
      <c r="MF65" s="73"/>
      <c r="MG65" s="73"/>
      <c r="MH65" s="73"/>
      <c r="MI65" s="73"/>
      <c r="MJ65" s="73"/>
      <c r="MK65" s="73"/>
      <c r="ML65" s="73"/>
      <c r="MM65" s="73"/>
      <c r="MN65" s="73"/>
      <c r="MO65" s="73"/>
      <c r="MP65" s="73"/>
      <c r="MQ65" s="73"/>
      <c r="MR65" s="73"/>
      <c r="MS65" s="73"/>
      <c r="MT65" s="73"/>
      <c r="MU65" s="73"/>
      <c r="MV65" s="73"/>
      <c r="MW65" s="73"/>
      <c r="MX65" s="73"/>
      <c r="MY65" s="73"/>
      <c r="MZ65" s="73"/>
      <c r="NA65" s="73"/>
      <c r="NB65" s="73"/>
      <c r="NC65" s="73"/>
      <c r="ND65" s="73"/>
      <c r="NE65" s="73"/>
      <c r="NF65" s="73"/>
      <c r="NG65" s="73"/>
      <c r="NH65" s="73"/>
      <c r="NI65" s="73"/>
      <c r="NJ65" s="73"/>
      <c r="NK65" s="73"/>
      <c r="NL65" s="73"/>
      <c r="NM65" s="73"/>
      <c r="NN65" s="73"/>
      <c r="NO65" s="73"/>
      <c r="NP65" s="73"/>
      <c r="NQ65" s="73"/>
      <c r="NR65" s="73"/>
      <c r="NS65" s="73"/>
      <c r="NT65" s="73"/>
      <c r="NU65" s="73"/>
      <c r="NV65" s="73"/>
      <c r="NW65" s="73"/>
      <c r="NX65" s="73"/>
      <c r="NY65" s="73"/>
      <c r="NZ65" s="73"/>
      <c r="OA65" s="73"/>
      <c r="OB65" s="73"/>
      <c r="OC65" s="73"/>
      <c r="OD65" s="73"/>
      <c r="OE65" s="73"/>
      <c r="OF65" s="73"/>
      <c r="OG65" s="73"/>
      <c r="OH65" s="73"/>
      <c r="OI65" s="73"/>
      <c r="OJ65" s="73"/>
      <c r="OK65" s="73"/>
      <c r="OL65" s="73"/>
      <c r="OM65" s="73"/>
      <c r="ON65" s="73"/>
      <c r="OO65" s="73"/>
      <c r="OP65" s="73">
        <v>35</v>
      </c>
      <c r="OQ65" s="73"/>
      <c r="OR65" s="73"/>
      <c r="OS65" s="73"/>
      <c r="OT65" s="73"/>
      <c r="OU65" s="73"/>
      <c r="OV65" s="73"/>
      <c r="OW65" s="73"/>
      <c r="OX65" s="73"/>
      <c r="OY65" s="73"/>
      <c r="OZ65" s="74"/>
      <c r="PA65" s="73"/>
      <c r="PB65" s="68">
        <f t="shared" si="8"/>
        <v>0</v>
      </c>
      <c r="PC65" s="68">
        <f t="shared" si="3"/>
        <v>0</v>
      </c>
      <c r="PD65" s="73"/>
      <c r="PE65" s="68">
        <f t="shared" si="23"/>
        <v>460</v>
      </c>
      <c r="PF65" s="68">
        <f t="shared" si="23"/>
        <v>0</v>
      </c>
      <c r="PG65" s="68">
        <f t="shared" si="30"/>
        <v>0</v>
      </c>
      <c r="PH65" s="68">
        <f t="shared" si="24"/>
        <v>505</v>
      </c>
      <c r="PI65" s="68">
        <f t="shared" si="24"/>
        <v>0</v>
      </c>
      <c r="PJ65" s="73"/>
      <c r="PK65" s="7"/>
      <c r="PL65" s="7"/>
    </row>
    <row r="66" spans="1:428">
      <c r="A66" s="83"/>
      <c r="B66" s="52">
        <v>2</v>
      </c>
      <c r="C66" s="53" t="s">
        <v>212</v>
      </c>
      <c r="D66" s="53"/>
      <c r="E66" s="53"/>
      <c r="F66" s="53"/>
      <c r="G66" s="53"/>
      <c r="H66" s="53"/>
      <c r="I66" s="53"/>
      <c r="J66" s="54">
        <f t="shared" si="20"/>
        <v>0</v>
      </c>
      <c r="K66" s="54">
        <f t="shared" si="20"/>
        <v>0</v>
      </c>
      <c r="L66" s="54"/>
      <c r="M66" s="55">
        <f t="shared" si="5"/>
        <v>0</v>
      </c>
      <c r="N66" s="54">
        <f t="shared" si="21"/>
        <v>379405</v>
      </c>
      <c r="O66" s="54">
        <f t="shared" si="21"/>
        <v>0</v>
      </c>
      <c r="P66" s="54"/>
      <c r="Q66" s="55">
        <f t="shared" si="6"/>
        <v>379405</v>
      </c>
      <c r="R66" s="54">
        <f t="shared" si="22"/>
        <v>379323</v>
      </c>
      <c r="S66" s="54">
        <f t="shared" si="22"/>
        <v>0</v>
      </c>
      <c r="T66" s="56"/>
      <c r="U66" s="55">
        <f t="shared" si="7"/>
        <v>379323</v>
      </c>
      <c r="V66" s="95">
        <f>V67+V73+V80</f>
        <v>0</v>
      </c>
      <c r="W66" s="95">
        <f>W67+W73+W80</f>
        <v>0</v>
      </c>
      <c r="X66" s="95"/>
      <c r="Y66" s="95">
        <f>Y67+Y73+Y80</f>
        <v>0</v>
      </c>
      <c r="Z66" s="95">
        <f>Z67+Z73+Z80</f>
        <v>0</v>
      </c>
      <c r="AA66" s="95"/>
      <c r="AB66" s="95">
        <f>AB67+AB73+AB80</f>
        <v>0</v>
      </c>
      <c r="AC66" s="95">
        <f>AC67+AC73+AC80</f>
        <v>0</v>
      </c>
      <c r="AD66" s="95"/>
      <c r="AE66" s="95">
        <f>AE67+AE73+AE80</f>
        <v>0</v>
      </c>
      <c r="AF66" s="95">
        <f>AF67+AF73+AF80</f>
        <v>0</v>
      </c>
      <c r="AG66" s="95"/>
      <c r="AH66" s="95">
        <f>AH67+AH73+AH80</f>
        <v>0</v>
      </c>
      <c r="AI66" s="95">
        <f>AI67+AI73+AI80</f>
        <v>0</v>
      </c>
      <c r="AJ66" s="95"/>
      <c r="AK66" s="95">
        <f>AK67+AK73+AK80</f>
        <v>0</v>
      </c>
      <c r="AL66" s="95">
        <f>AL67+AL73+AL80</f>
        <v>0</v>
      </c>
      <c r="AM66" s="95"/>
      <c r="AN66" s="95">
        <f>AN67+AN73+AN80</f>
        <v>0</v>
      </c>
      <c r="AO66" s="95">
        <f>AO67+AO73+AO80</f>
        <v>0</v>
      </c>
      <c r="AP66" s="95"/>
      <c r="AQ66" s="95">
        <f>AQ67+AQ73+AQ80</f>
        <v>0</v>
      </c>
      <c r="AR66" s="95">
        <f>AR67+AR73+AR80</f>
        <v>0</v>
      </c>
      <c r="AS66" s="95"/>
      <c r="AT66" s="95">
        <f>AT67+AT73+AT80</f>
        <v>0</v>
      </c>
      <c r="AU66" s="95">
        <f>AU67+AU73+AU80</f>
        <v>0</v>
      </c>
      <c r="AV66" s="95"/>
      <c r="AW66" s="95">
        <f>AW67+AW73+AW80</f>
        <v>0</v>
      </c>
      <c r="AX66" s="95">
        <f>AX67+AX73+AX80</f>
        <v>0</v>
      </c>
      <c r="AY66" s="95"/>
      <c r="AZ66" s="95">
        <f>AZ67+AZ73+AZ80</f>
        <v>0</v>
      </c>
      <c r="BA66" s="95">
        <f>BA67+BA73+BA80</f>
        <v>0</v>
      </c>
      <c r="BB66" s="95"/>
      <c r="BC66" s="95">
        <f>BC67+BC73+BC80</f>
        <v>0</v>
      </c>
      <c r="BD66" s="95">
        <f>BD67+BD73+BD80</f>
        <v>0</v>
      </c>
      <c r="BE66" s="95"/>
      <c r="BF66" s="95">
        <f>BF67+BF73+BF80</f>
        <v>0</v>
      </c>
      <c r="BG66" s="95">
        <f>BG67+BG73+BG80</f>
        <v>0</v>
      </c>
      <c r="BH66" s="95"/>
      <c r="BI66" s="95">
        <f>BI67+BI73+BI80</f>
        <v>0</v>
      </c>
      <c r="BJ66" s="95">
        <f>BJ67+BJ73+BJ80</f>
        <v>0</v>
      </c>
      <c r="BK66" s="95"/>
      <c r="BL66" s="95">
        <f>BL67+BL73+BL80</f>
        <v>0</v>
      </c>
      <c r="BM66" s="95">
        <f>BM67+BM73+BM80</f>
        <v>0</v>
      </c>
      <c r="BN66" s="95"/>
      <c r="BO66" s="95">
        <f>BO67+BO73+BO80</f>
        <v>0</v>
      </c>
      <c r="BP66" s="95">
        <f>BP67+BP73+BP80</f>
        <v>0</v>
      </c>
      <c r="BQ66" s="95"/>
      <c r="BR66" s="95">
        <f>BR67+BR73+BR80</f>
        <v>0</v>
      </c>
      <c r="BS66" s="95">
        <f>BS67+BS73+BS80</f>
        <v>0</v>
      </c>
      <c r="BT66" s="95"/>
      <c r="BU66" s="95">
        <f>BU67+BU73+BU80</f>
        <v>0</v>
      </c>
      <c r="BV66" s="95">
        <f>BV67+BV73+BV80</f>
        <v>0</v>
      </c>
      <c r="BW66" s="95"/>
      <c r="BX66" s="95">
        <f>BX67+BX73+BX80</f>
        <v>0</v>
      </c>
      <c r="BY66" s="95">
        <f>BY67+BY73+BY80</f>
        <v>0</v>
      </c>
      <c r="BZ66" s="95"/>
      <c r="CA66" s="95">
        <f>CA67+CA73+CA80</f>
        <v>0</v>
      </c>
      <c r="CB66" s="95">
        <f>CB67+CB73+CB80</f>
        <v>0</v>
      </c>
      <c r="CC66" s="95"/>
      <c r="CD66" s="95">
        <f>CD67+CD73+CD80</f>
        <v>0</v>
      </c>
      <c r="CE66" s="95">
        <f>CE67+CE73+CE80</f>
        <v>0</v>
      </c>
      <c r="CF66" s="95"/>
      <c r="CG66" s="95">
        <f>CG67+CG73+CG80</f>
        <v>0</v>
      </c>
      <c r="CH66" s="95">
        <f>CH67+CH73+CH80</f>
        <v>0</v>
      </c>
      <c r="CI66" s="95"/>
      <c r="CJ66" s="95">
        <f>CJ67+CJ73+CJ80</f>
        <v>0</v>
      </c>
      <c r="CK66" s="95">
        <f>CK67+CK73+CK80</f>
        <v>0</v>
      </c>
      <c r="CL66" s="95"/>
      <c r="CM66" s="95">
        <f>CM67+CM73+CM80</f>
        <v>0</v>
      </c>
      <c r="CN66" s="95">
        <f>CN67+CN73+CN80</f>
        <v>0</v>
      </c>
      <c r="CO66" s="95"/>
      <c r="CP66" s="95">
        <f>CP67+CP73+CP80</f>
        <v>0</v>
      </c>
      <c r="CQ66" s="95">
        <f>CQ67+CQ73+CQ80</f>
        <v>0</v>
      </c>
      <c r="CR66" s="95"/>
      <c r="CS66" s="95">
        <f>CS67+CS73+CS80</f>
        <v>0</v>
      </c>
      <c r="CT66" s="95">
        <f>CT67+CT73+CT80</f>
        <v>0</v>
      </c>
      <c r="CU66" s="95"/>
      <c r="CV66" s="95">
        <f>CV67+CV73+CV80</f>
        <v>0</v>
      </c>
      <c r="CW66" s="95">
        <f>CW67+CW73+CW80</f>
        <v>0</v>
      </c>
      <c r="CX66" s="95"/>
      <c r="CY66" s="95">
        <f>CY67+CY73+CY80</f>
        <v>0</v>
      </c>
      <c r="CZ66" s="95">
        <f>CZ67+CZ73+CZ80</f>
        <v>0</v>
      </c>
      <c r="DA66" s="95"/>
      <c r="DB66" s="96">
        <f t="shared" si="19"/>
        <v>0</v>
      </c>
      <c r="DC66" s="95"/>
      <c r="DD66" s="95"/>
      <c r="DE66" s="95">
        <f>DE67+DE73+DE80</f>
        <v>0</v>
      </c>
      <c r="DF66" s="95">
        <f>DF67+DF73+DF80</f>
        <v>0</v>
      </c>
      <c r="DG66" s="95"/>
      <c r="DH66" s="95">
        <f>DH67+DH73+DH80</f>
        <v>0</v>
      </c>
      <c r="DI66" s="95">
        <f>DI67+DI73+DI80</f>
        <v>0</v>
      </c>
      <c r="DJ66" s="95"/>
      <c r="DK66" s="95">
        <f>DK67+DK73+DK80</f>
        <v>0</v>
      </c>
      <c r="DL66" s="95">
        <f>DL67+DL73+DL80</f>
        <v>0</v>
      </c>
      <c r="DM66" s="95"/>
      <c r="DN66" s="95">
        <f>DN67+DN73+DN80</f>
        <v>0</v>
      </c>
      <c r="DO66" s="95">
        <f>DO67+DO73+DO80</f>
        <v>0</v>
      </c>
      <c r="DP66" s="95"/>
      <c r="DQ66" s="95">
        <f>DQ67+DQ73+DQ80</f>
        <v>0</v>
      </c>
      <c r="DR66" s="95">
        <f>DR67+DR73+DR80</f>
        <v>0</v>
      </c>
      <c r="DS66" s="95"/>
      <c r="DT66" s="95">
        <f>DT67+DT73+DT80</f>
        <v>0</v>
      </c>
      <c r="DU66" s="95">
        <f>DU67+DU73+DU80</f>
        <v>0</v>
      </c>
      <c r="DV66" s="95"/>
      <c r="DW66" s="95">
        <f>DW67+DW73+DW80</f>
        <v>0</v>
      </c>
      <c r="DX66" s="95">
        <f>DX67+DX73+DX80</f>
        <v>0</v>
      </c>
      <c r="DY66" s="95"/>
      <c r="DZ66" s="95">
        <f>DZ67+DZ73+DZ80</f>
        <v>0</v>
      </c>
      <c r="EA66" s="95">
        <f>EA67+EA73+EA80</f>
        <v>0</v>
      </c>
      <c r="EB66" s="95"/>
      <c r="EC66" s="95">
        <f>EC67+EC73+EC80</f>
        <v>0</v>
      </c>
      <c r="ED66" s="95">
        <f>ED67+ED73+ED80</f>
        <v>0</v>
      </c>
      <c r="EE66" s="95"/>
      <c r="EF66" s="95">
        <f>EF67+EF73+EF80</f>
        <v>0</v>
      </c>
      <c r="EG66" s="95">
        <f>EG67+EG73+EG80</f>
        <v>0</v>
      </c>
      <c r="EH66" s="95"/>
      <c r="EI66" s="95">
        <f>EI67+EI73+EI80</f>
        <v>0</v>
      </c>
      <c r="EJ66" s="95">
        <f>EJ67+EJ73+EJ80</f>
        <v>0</v>
      </c>
      <c r="EK66" s="95"/>
      <c r="EL66" s="95">
        <f>EL67+EL73+EL80</f>
        <v>0</v>
      </c>
      <c r="EM66" s="95">
        <f>EM67+EM73+EM80</f>
        <v>0</v>
      </c>
      <c r="EN66" s="95"/>
      <c r="EO66" s="95">
        <f>EO67+EO73+EO80</f>
        <v>0</v>
      </c>
      <c r="EP66" s="95">
        <f>EP67+EP73+EP80</f>
        <v>0</v>
      </c>
      <c r="EQ66" s="95"/>
      <c r="ER66" s="95">
        <f>ER67+ER73+ER80</f>
        <v>0</v>
      </c>
      <c r="ES66" s="95">
        <f>ES67+ES73+ES80</f>
        <v>0</v>
      </c>
      <c r="ET66" s="95"/>
      <c r="EU66" s="95">
        <f>EU67+EU73+EU80</f>
        <v>142</v>
      </c>
      <c r="EV66" s="95">
        <f>EV67+EV73+EV80</f>
        <v>0</v>
      </c>
      <c r="EW66" s="95"/>
      <c r="EX66" s="95">
        <f>EX67+EX73+EX80</f>
        <v>142</v>
      </c>
      <c r="EY66" s="95">
        <f>EY67+EY73+EY80</f>
        <v>0</v>
      </c>
      <c r="EZ66" s="95"/>
      <c r="FA66" s="95">
        <f>FA67+FA73+FA80</f>
        <v>0</v>
      </c>
      <c r="FB66" s="95">
        <f>FB67+FB73+FB80</f>
        <v>0</v>
      </c>
      <c r="FC66" s="95"/>
      <c r="FD66" s="95">
        <f>FD67+FD73+FD80</f>
        <v>300</v>
      </c>
      <c r="FE66" s="95">
        <f>FE67+FE73+FE80</f>
        <v>0</v>
      </c>
      <c r="FF66" s="95"/>
      <c r="FG66" s="95">
        <f>FG67+FG73+FG80</f>
        <v>248</v>
      </c>
      <c r="FH66" s="95">
        <f>FH67+FH73+FH80</f>
        <v>0</v>
      </c>
      <c r="FI66" s="95"/>
      <c r="FJ66" s="95">
        <f>FJ67+FJ73+FJ80</f>
        <v>0</v>
      </c>
      <c r="FK66" s="95">
        <f>FK67+FK73+FK80</f>
        <v>0</v>
      </c>
      <c r="FL66" s="95"/>
      <c r="FM66" s="95">
        <f>FM67+FM73+FM80</f>
        <v>472</v>
      </c>
      <c r="FN66" s="95">
        <f>FN67+FN73+FN80</f>
        <v>0</v>
      </c>
      <c r="FO66" s="95"/>
      <c r="FP66" s="95">
        <f>FP67+FP73+FP80</f>
        <v>472</v>
      </c>
      <c r="FQ66" s="95">
        <f>FQ67+FQ73+FQ80</f>
        <v>0</v>
      </c>
      <c r="FR66" s="95"/>
      <c r="FS66" s="95">
        <f>FS67+FS73+FS80</f>
        <v>0</v>
      </c>
      <c r="FT66" s="95">
        <f>FT67+FT73+FT80</f>
        <v>0</v>
      </c>
      <c r="FU66" s="95"/>
      <c r="FV66" s="95">
        <f>FV67+FV73+FV80</f>
        <v>0</v>
      </c>
      <c r="FW66" s="95">
        <f>FW67+FW73+FW80</f>
        <v>0</v>
      </c>
      <c r="FX66" s="95"/>
      <c r="FY66" s="95">
        <f>FY67+FY73+FY80</f>
        <v>0</v>
      </c>
      <c r="FZ66" s="95">
        <f>FZ67+FZ73+FZ80</f>
        <v>0</v>
      </c>
      <c r="GA66" s="95"/>
      <c r="GB66" s="95">
        <f>GB67+GB73+GB80</f>
        <v>0</v>
      </c>
      <c r="GC66" s="95">
        <f>GC67+GC73+GC80</f>
        <v>0</v>
      </c>
      <c r="GD66" s="95"/>
      <c r="GE66" s="95">
        <f>GE67+GE73+GE80</f>
        <v>44784</v>
      </c>
      <c r="GF66" s="95">
        <f>GF67+GF73+GF80</f>
        <v>0</v>
      </c>
      <c r="GG66" s="95"/>
      <c r="GH66" s="95">
        <f>GH67+GH73+GH80</f>
        <v>44784</v>
      </c>
      <c r="GI66" s="95">
        <f>GI67+GI73+GI80</f>
        <v>0</v>
      </c>
      <c r="GJ66" s="95"/>
      <c r="GK66" s="95">
        <f>GK67+GK73+GK80</f>
        <v>0</v>
      </c>
      <c r="GL66" s="95">
        <f>GL67+GL73+GL80</f>
        <v>0</v>
      </c>
      <c r="GM66" s="95"/>
      <c r="GN66" s="95">
        <f>GN67+GN73+GN80</f>
        <v>22828</v>
      </c>
      <c r="GO66" s="95">
        <f>GO67+GO73+GO80</f>
        <v>0</v>
      </c>
      <c r="GP66" s="95"/>
      <c r="GQ66" s="95">
        <f>GQ67+GQ73+GQ80</f>
        <v>22828</v>
      </c>
      <c r="GR66" s="95">
        <f>GR67+GR73+GR80</f>
        <v>0</v>
      </c>
      <c r="GS66" s="95"/>
      <c r="GT66" s="95">
        <f>GT67+GT73+GT80</f>
        <v>0</v>
      </c>
      <c r="GU66" s="95">
        <f>GU67+GU73+GU80</f>
        <v>0</v>
      </c>
      <c r="GV66" s="95"/>
      <c r="GW66" s="95">
        <f>GW67+GW73+GW80</f>
        <v>0</v>
      </c>
      <c r="GX66" s="95">
        <f>GX67+GX73+GX80</f>
        <v>0</v>
      </c>
      <c r="GY66" s="95"/>
      <c r="GZ66" s="95">
        <f>GZ67+GZ73+GZ80</f>
        <v>0</v>
      </c>
      <c r="HA66" s="95">
        <f>HA67+HA73+HA80</f>
        <v>0</v>
      </c>
      <c r="HB66" s="95"/>
      <c r="HC66" s="95">
        <f>HC67+HC73+HC80</f>
        <v>0</v>
      </c>
      <c r="HD66" s="95">
        <f>HD67+HD73+HD80</f>
        <v>0</v>
      </c>
      <c r="HE66" s="95"/>
      <c r="HF66" s="95">
        <f>HF67+HF73+HF80</f>
        <v>3236</v>
      </c>
      <c r="HG66" s="95">
        <f>HG67+HG73+HG80</f>
        <v>0</v>
      </c>
      <c r="HH66" s="95"/>
      <c r="HI66" s="95">
        <f>HI67+HI73+HI80</f>
        <v>3206</v>
      </c>
      <c r="HJ66" s="95">
        <f>HJ67+HJ73+HJ80</f>
        <v>0</v>
      </c>
      <c r="HK66" s="95"/>
      <c r="HL66" s="95">
        <f>HL67+HL73+HL80</f>
        <v>0</v>
      </c>
      <c r="HM66" s="95">
        <f>HM67+HM73+HM80</f>
        <v>0</v>
      </c>
      <c r="HN66" s="95"/>
      <c r="HO66" s="95">
        <f>HO67+HO73+HO80</f>
        <v>7452</v>
      </c>
      <c r="HP66" s="95">
        <f>HP67+HP73+HP80</f>
        <v>0</v>
      </c>
      <c r="HQ66" s="95"/>
      <c r="HR66" s="95">
        <f>HR67+HR73+HR80</f>
        <v>7452</v>
      </c>
      <c r="HS66" s="95">
        <f>HS67+HS73+HS80</f>
        <v>0</v>
      </c>
      <c r="HT66" s="95"/>
      <c r="HU66" s="95">
        <f>HU67+HU73+HU80</f>
        <v>0</v>
      </c>
      <c r="HV66" s="95">
        <f>HV67+HV73+HV80</f>
        <v>0</v>
      </c>
      <c r="HW66" s="95"/>
      <c r="HX66" s="95">
        <f>HX67+HX73+HX80</f>
        <v>0</v>
      </c>
      <c r="HY66" s="95">
        <f>HY67+HY73+HY80</f>
        <v>0</v>
      </c>
      <c r="HZ66" s="95"/>
      <c r="IA66" s="95">
        <f>IA67+IA73+IA80</f>
        <v>0</v>
      </c>
      <c r="IB66" s="95">
        <f>IB67+IB73+IB80</f>
        <v>0</v>
      </c>
      <c r="IC66" s="95"/>
      <c r="ID66" s="95">
        <f>ID67+ID73+ID80</f>
        <v>0</v>
      </c>
      <c r="IE66" s="95">
        <f>IE67+IE73+IE80</f>
        <v>0</v>
      </c>
      <c r="IF66" s="95"/>
      <c r="IG66" s="95">
        <f>IG67+IG73+IG80</f>
        <v>300191</v>
      </c>
      <c r="IH66" s="95">
        <f>IH67+IH73+IH80</f>
        <v>0</v>
      </c>
      <c r="II66" s="95"/>
      <c r="IJ66" s="95">
        <f>IJ67+IJ73+IJ80</f>
        <v>300191</v>
      </c>
      <c r="IK66" s="95">
        <f>IK67+IK73+IK80</f>
        <v>0</v>
      </c>
      <c r="IL66" s="95"/>
      <c r="IM66" s="95">
        <f>IM67+IM73+IM80</f>
        <v>0</v>
      </c>
      <c r="IN66" s="95">
        <f>IN67+IN73+IN80</f>
        <v>0</v>
      </c>
      <c r="IO66" s="95"/>
      <c r="IP66" s="95">
        <f>IP67+IP73+IP80</f>
        <v>0</v>
      </c>
      <c r="IQ66" s="95">
        <f>IQ67+IQ73+IQ80</f>
        <v>0</v>
      </c>
      <c r="IR66" s="95"/>
      <c r="IS66" s="95">
        <f>IS67+IS73+IS80</f>
        <v>0</v>
      </c>
      <c r="IT66" s="95">
        <f>IT67+IT73+IT80</f>
        <v>0</v>
      </c>
      <c r="IU66" s="95"/>
      <c r="IV66" s="95">
        <f>IV67+IV73+IV80</f>
        <v>0</v>
      </c>
      <c r="IW66" s="95">
        <f>IW67+IW73+IW80</f>
        <v>0</v>
      </c>
      <c r="IX66" s="95"/>
      <c r="IY66" s="95">
        <f>IY67+IY73+IY80</f>
        <v>0</v>
      </c>
      <c r="IZ66" s="95">
        <f>IZ67+IZ73+IZ80</f>
        <v>0</v>
      </c>
      <c r="JA66" s="95"/>
      <c r="JB66" s="95">
        <f>JB67+JB73+JB80</f>
        <v>0</v>
      </c>
      <c r="JC66" s="95">
        <f>JC67+JC73+JC80</f>
        <v>0</v>
      </c>
      <c r="JD66" s="95"/>
      <c r="JE66" s="95">
        <f>JE67+JE73+JE80</f>
        <v>0</v>
      </c>
      <c r="JF66" s="95">
        <f>JF67+JF73+JF80</f>
        <v>0</v>
      </c>
      <c r="JG66" s="95"/>
      <c r="JH66" s="95">
        <f>JH67+JH73+JH80</f>
        <v>0</v>
      </c>
      <c r="JI66" s="95">
        <f>JI67+JI73+JI80</f>
        <v>0</v>
      </c>
      <c r="JJ66" s="95"/>
      <c r="JK66" s="95">
        <f>JK67+JK73+JK80</f>
        <v>0</v>
      </c>
      <c r="JL66" s="95">
        <f>JL67+JL73+JL80</f>
        <v>0</v>
      </c>
      <c r="JM66" s="95"/>
      <c r="JN66" s="95">
        <f>JN67+JN73+JN80</f>
        <v>0</v>
      </c>
      <c r="JO66" s="95">
        <f>JO67+JO73+JO80</f>
        <v>0</v>
      </c>
      <c r="JP66" s="95"/>
      <c r="JQ66" s="95">
        <f>JQ67+JQ73+JQ80</f>
        <v>0</v>
      </c>
      <c r="JR66" s="95">
        <f>JR67+JR73+JR80</f>
        <v>0</v>
      </c>
      <c r="JS66" s="95"/>
      <c r="JT66" s="95">
        <f>JT67+JT73+JT80</f>
        <v>0</v>
      </c>
      <c r="JU66" s="95">
        <f>JU67+JU73+JU80</f>
        <v>0</v>
      </c>
      <c r="JV66" s="95"/>
      <c r="JW66" s="95">
        <f>JW67+JW73+JW80</f>
        <v>0</v>
      </c>
      <c r="JX66" s="95">
        <f>JX67+JX73+JX80</f>
        <v>0</v>
      </c>
      <c r="JY66" s="95"/>
      <c r="JZ66" s="95">
        <f>JZ67+JZ73+JZ80</f>
        <v>0</v>
      </c>
      <c r="KA66" s="95">
        <f>KA67+KA73+KA80</f>
        <v>0</v>
      </c>
      <c r="KB66" s="95"/>
      <c r="KC66" s="95">
        <f>KC67+KC73+KC80</f>
        <v>0</v>
      </c>
      <c r="KD66" s="95">
        <f>KD67+KD73+KD80</f>
        <v>0</v>
      </c>
      <c r="KE66" s="95"/>
      <c r="KF66" s="95">
        <f>KF67+KF73+KF80</f>
        <v>0</v>
      </c>
      <c r="KG66" s="95">
        <f>KG67+KG73+KG80</f>
        <v>0</v>
      </c>
      <c r="KH66" s="95"/>
      <c r="KI66" s="95">
        <f>KI67+KI73+KI80</f>
        <v>0</v>
      </c>
      <c r="KJ66" s="95">
        <f>KJ67+KJ73+KJ80</f>
        <v>0</v>
      </c>
      <c r="KK66" s="95"/>
      <c r="KL66" s="95">
        <f>KL67+KL73+KL80</f>
        <v>0</v>
      </c>
      <c r="KM66" s="95">
        <f>KM67+KM73+KM80</f>
        <v>0</v>
      </c>
      <c r="KN66" s="95"/>
      <c r="KO66" s="95">
        <f>KO67+KO73+KO80</f>
        <v>0</v>
      </c>
      <c r="KP66" s="95">
        <f>KP67+KP73+KP80</f>
        <v>0</v>
      </c>
      <c r="KQ66" s="95"/>
      <c r="KR66" s="95">
        <f>KR67+KR73+KR80</f>
        <v>0</v>
      </c>
      <c r="KS66" s="95">
        <f>KS67+KS73+KS80</f>
        <v>0</v>
      </c>
      <c r="KT66" s="95"/>
      <c r="KU66" s="95">
        <f>KU67+KU73+KU80</f>
        <v>0</v>
      </c>
      <c r="KV66" s="95">
        <f>KV67+KV73+KV80</f>
        <v>0</v>
      </c>
      <c r="KW66" s="95"/>
      <c r="KX66" s="95">
        <f>KX67+KX73+KX80</f>
        <v>0</v>
      </c>
      <c r="KY66" s="95">
        <f>KY67+KY73+KY80</f>
        <v>0</v>
      </c>
      <c r="KZ66" s="95"/>
      <c r="LA66" s="95">
        <f>LA67+LA73+LA80</f>
        <v>0</v>
      </c>
      <c r="LB66" s="95">
        <f>LB67+LB73+LB80</f>
        <v>0</v>
      </c>
      <c r="LC66" s="95"/>
      <c r="LD66" s="95">
        <f>LD67+LD73+LD80</f>
        <v>0</v>
      </c>
      <c r="LE66" s="95">
        <f>LE67+LE73+LE80</f>
        <v>0</v>
      </c>
      <c r="LF66" s="95"/>
      <c r="LG66" s="95">
        <f>LG67+LG73+LG80</f>
        <v>0</v>
      </c>
      <c r="LH66" s="95">
        <f>LH67+LH73+LH80</f>
        <v>0</v>
      </c>
      <c r="LI66" s="95"/>
      <c r="LJ66" s="95">
        <f>LJ67+LJ73+LJ80</f>
        <v>0</v>
      </c>
      <c r="LK66" s="95">
        <f>LK67+LK73+LK80</f>
        <v>0</v>
      </c>
      <c r="LL66" s="95"/>
      <c r="LM66" s="95">
        <f>LM67+LM73+LM80</f>
        <v>0</v>
      </c>
      <c r="LN66" s="95">
        <f>LN67+LN73+LN80</f>
        <v>0</v>
      </c>
      <c r="LO66" s="95"/>
      <c r="LP66" s="95">
        <f>LP67+LP73+LP80</f>
        <v>0</v>
      </c>
      <c r="LQ66" s="95">
        <f>LQ67+LQ73+LQ80</f>
        <v>0</v>
      </c>
      <c r="LR66" s="95"/>
      <c r="LS66" s="95">
        <f>LS67+LS73+LS80</f>
        <v>0</v>
      </c>
      <c r="LT66" s="95">
        <f>LT67+LT73+LT80</f>
        <v>0</v>
      </c>
      <c r="LU66" s="95"/>
      <c r="LV66" s="95">
        <f>LV67+LV73+LV80</f>
        <v>0</v>
      </c>
      <c r="LW66" s="95">
        <f>LW67+LW73+LW80</f>
        <v>0</v>
      </c>
      <c r="LX66" s="95"/>
      <c r="LY66" s="95">
        <f>LY67+LY73+LY80</f>
        <v>0</v>
      </c>
      <c r="LZ66" s="95">
        <f>LZ67+LZ73+LZ80</f>
        <v>0</v>
      </c>
      <c r="MA66" s="95"/>
      <c r="MB66" s="95">
        <f>MB67+MB73+MB80</f>
        <v>0</v>
      </c>
      <c r="MC66" s="95">
        <f>MC67+MC73+MC80</f>
        <v>0</v>
      </c>
      <c r="MD66" s="95"/>
      <c r="ME66" s="95">
        <f>ME67+ME73+ME80</f>
        <v>0</v>
      </c>
      <c r="MF66" s="95">
        <f>MF67+MF73+MF80</f>
        <v>0</v>
      </c>
      <c r="MG66" s="95"/>
      <c r="MH66" s="95">
        <f>MH67+MH73+MH80</f>
        <v>0</v>
      </c>
      <c r="MI66" s="95">
        <f>MI67+MI73+MI80</f>
        <v>0</v>
      </c>
      <c r="MJ66" s="95"/>
      <c r="MK66" s="95">
        <f>MK67+MK73+MK80</f>
        <v>0</v>
      </c>
      <c r="ML66" s="95">
        <f>ML67+ML73+ML80</f>
        <v>0</v>
      </c>
      <c r="MM66" s="95"/>
      <c r="MN66" s="95">
        <f>MN67+MN73+MN80</f>
        <v>0</v>
      </c>
      <c r="MO66" s="95">
        <f>MO67+MO73+MO80</f>
        <v>0</v>
      </c>
      <c r="MP66" s="95"/>
      <c r="MQ66" s="95">
        <f>MQ67+MQ73+MQ80</f>
        <v>0</v>
      </c>
      <c r="MR66" s="95">
        <f>MR67+MR73+MR80</f>
        <v>0</v>
      </c>
      <c r="MS66" s="95"/>
      <c r="MT66" s="95">
        <f>MT67+MT73+MT80</f>
        <v>0</v>
      </c>
      <c r="MU66" s="95">
        <f>MU67+MU73+MU80</f>
        <v>0</v>
      </c>
      <c r="MV66" s="95"/>
      <c r="MW66" s="95">
        <f>MW67+MW73+MW80</f>
        <v>0</v>
      </c>
      <c r="MX66" s="95">
        <f>MX67+MX73+MX80</f>
        <v>0</v>
      </c>
      <c r="MY66" s="95"/>
      <c r="MZ66" s="95">
        <f>MZ67+MZ73+MZ80</f>
        <v>0</v>
      </c>
      <c r="NA66" s="95">
        <f>NA67+NA73+NA80</f>
        <v>0</v>
      </c>
      <c r="NB66" s="95"/>
      <c r="NC66" s="95">
        <f>NC67+NC73+NC80</f>
        <v>0</v>
      </c>
      <c r="ND66" s="95">
        <f>ND67+ND73+ND80</f>
        <v>0</v>
      </c>
      <c r="NE66" s="95"/>
      <c r="NF66" s="95">
        <f>NF67+NF73+NF80</f>
        <v>0</v>
      </c>
      <c r="NG66" s="95">
        <f>NG67+NG73+NG80</f>
        <v>0</v>
      </c>
      <c r="NH66" s="95"/>
      <c r="NI66" s="95">
        <f>NI67+NI73+NI80</f>
        <v>0</v>
      </c>
      <c r="NJ66" s="95">
        <f>NJ67+NJ73+NJ80</f>
        <v>0</v>
      </c>
      <c r="NK66" s="95"/>
      <c r="NL66" s="95">
        <f>NL67+NL73+NL80</f>
        <v>0</v>
      </c>
      <c r="NM66" s="95">
        <f>NM67+NM73+NM80</f>
        <v>0</v>
      </c>
      <c r="NN66" s="95"/>
      <c r="NO66" s="95">
        <f>NO67+NO73+NO80</f>
        <v>0</v>
      </c>
      <c r="NP66" s="95">
        <f>NP67+NP73+NP80</f>
        <v>0</v>
      </c>
      <c r="NQ66" s="95"/>
      <c r="NR66" s="95">
        <f>NR67+NR73+NR80</f>
        <v>0</v>
      </c>
      <c r="NS66" s="95">
        <f>NS67+NS73+NS80</f>
        <v>0</v>
      </c>
      <c r="NT66" s="95"/>
      <c r="NU66" s="95">
        <f>NU67+NU73+NU80</f>
        <v>0</v>
      </c>
      <c r="NV66" s="95">
        <f>NV67+NV73+NV80</f>
        <v>0</v>
      </c>
      <c r="NW66" s="95"/>
      <c r="NX66" s="95">
        <f>NX67+NX73+NX80</f>
        <v>0</v>
      </c>
      <c r="NY66" s="95">
        <f>NY67+NY73+NY80</f>
        <v>0</v>
      </c>
      <c r="NZ66" s="95"/>
      <c r="OA66" s="95">
        <f>OA67+OA73+OA80</f>
        <v>0</v>
      </c>
      <c r="OB66" s="95">
        <f>OB67+OB73+OB80</f>
        <v>0</v>
      </c>
      <c r="OC66" s="95"/>
      <c r="OD66" s="95">
        <f>OD67+OD73+OD80</f>
        <v>0</v>
      </c>
      <c r="OE66" s="95">
        <f>OE67+OE73+OE80</f>
        <v>0</v>
      </c>
      <c r="OF66" s="95"/>
      <c r="OG66" s="95">
        <f>OG67+OG73+OG80</f>
        <v>0</v>
      </c>
      <c r="OH66" s="95">
        <f>OH67+OH73+OH80</f>
        <v>0</v>
      </c>
      <c r="OI66" s="95"/>
      <c r="OJ66" s="95">
        <f>OJ67+OJ73+OJ80</f>
        <v>0</v>
      </c>
      <c r="OK66" s="95">
        <f>OK67+OK73+OK80</f>
        <v>0</v>
      </c>
      <c r="OL66" s="95"/>
      <c r="OM66" s="95">
        <f>OM67+OM73+OM80</f>
        <v>0</v>
      </c>
      <c r="ON66" s="95">
        <f>ON67+ON73+ON80</f>
        <v>0</v>
      </c>
      <c r="OO66" s="95"/>
      <c r="OP66" s="95">
        <f>OP67+OP73+OP80</f>
        <v>0</v>
      </c>
      <c r="OQ66" s="95">
        <f>OQ67+OQ73+OQ80</f>
        <v>0</v>
      </c>
      <c r="OR66" s="95"/>
      <c r="OS66" s="95">
        <f>OS67+OS73+OS80</f>
        <v>0</v>
      </c>
      <c r="OT66" s="95">
        <f>OT67+OT73+OT80</f>
        <v>0</v>
      </c>
      <c r="OU66" s="95"/>
      <c r="OV66" s="95">
        <f>OV67+OV73+OV80</f>
        <v>0</v>
      </c>
      <c r="OW66" s="95">
        <f>OW67+OW73+OW80</f>
        <v>0</v>
      </c>
      <c r="OX66" s="95"/>
      <c r="OY66" s="95">
        <f>OY67+OY73+OY80</f>
        <v>0</v>
      </c>
      <c r="OZ66" s="97">
        <f>OZ67+OZ73+OZ80</f>
        <v>0</v>
      </c>
      <c r="PA66" s="95"/>
      <c r="PB66" s="54">
        <f t="shared" si="8"/>
        <v>0</v>
      </c>
      <c r="PC66" s="54">
        <f t="shared" si="3"/>
        <v>0</v>
      </c>
      <c r="PD66" s="98"/>
      <c r="PE66" s="54">
        <f t="shared" si="23"/>
        <v>379405</v>
      </c>
      <c r="PF66" s="54">
        <f t="shared" si="23"/>
        <v>0</v>
      </c>
      <c r="PG66" s="54">
        <f t="shared" si="30"/>
        <v>0</v>
      </c>
      <c r="PH66" s="54">
        <f t="shared" si="24"/>
        <v>379323</v>
      </c>
      <c r="PI66" s="54">
        <f t="shared" si="24"/>
        <v>0</v>
      </c>
      <c r="PJ66" s="95"/>
      <c r="PK66" s="7"/>
      <c r="PL66" s="7"/>
    </row>
    <row r="67" spans="1:428">
      <c r="A67" s="83"/>
      <c r="B67" s="58"/>
      <c r="C67" s="59">
        <v>1</v>
      </c>
      <c r="D67" s="60" t="s">
        <v>213</v>
      </c>
      <c r="E67" s="60"/>
      <c r="F67" s="60"/>
      <c r="G67" s="60"/>
      <c r="H67" s="60"/>
      <c r="I67" s="61" t="s">
        <v>214</v>
      </c>
      <c r="J67" s="62">
        <f t="shared" si="20"/>
        <v>0</v>
      </c>
      <c r="K67" s="62">
        <f t="shared" si="20"/>
        <v>0</v>
      </c>
      <c r="L67" s="62"/>
      <c r="M67" s="63">
        <f t="shared" si="5"/>
        <v>0</v>
      </c>
      <c r="N67" s="62">
        <f t="shared" si="21"/>
        <v>303341</v>
      </c>
      <c r="O67" s="62">
        <f t="shared" si="21"/>
        <v>0</v>
      </c>
      <c r="P67" s="62"/>
      <c r="Q67" s="63">
        <f t="shared" si="6"/>
        <v>303341</v>
      </c>
      <c r="R67" s="62">
        <f t="shared" si="22"/>
        <v>303341</v>
      </c>
      <c r="S67" s="62">
        <f t="shared" si="22"/>
        <v>0</v>
      </c>
      <c r="T67" s="62"/>
      <c r="U67" s="63">
        <f t="shared" si="7"/>
        <v>303341</v>
      </c>
      <c r="V67" s="64">
        <f>SUM(V68:V72)</f>
        <v>0</v>
      </c>
      <c r="W67" s="64">
        <f>SUM(W68:W72)</f>
        <v>0</v>
      </c>
      <c r="X67" s="64"/>
      <c r="Y67" s="64">
        <f>SUM(Y68:Y72)</f>
        <v>0</v>
      </c>
      <c r="Z67" s="64">
        <f>SUM(Z68:Z72)</f>
        <v>0</v>
      </c>
      <c r="AA67" s="64"/>
      <c r="AB67" s="64">
        <f>SUM(AB68:AB72)</f>
        <v>0</v>
      </c>
      <c r="AC67" s="64">
        <f>SUM(AC68:AC72)</f>
        <v>0</v>
      </c>
      <c r="AD67" s="64"/>
      <c r="AE67" s="64">
        <f>SUM(AE68:AE72)</f>
        <v>0</v>
      </c>
      <c r="AF67" s="64">
        <f>SUM(AF68:AF72)</f>
        <v>0</v>
      </c>
      <c r="AG67" s="64"/>
      <c r="AH67" s="64">
        <f>SUM(AH68:AH72)</f>
        <v>0</v>
      </c>
      <c r="AI67" s="64">
        <f>SUM(AI68:AI72)</f>
        <v>0</v>
      </c>
      <c r="AJ67" s="64"/>
      <c r="AK67" s="64">
        <f>SUM(AK68:AK72)</f>
        <v>0</v>
      </c>
      <c r="AL67" s="64">
        <f>SUM(AL68:AL72)</f>
        <v>0</v>
      </c>
      <c r="AM67" s="64"/>
      <c r="AN67" s="64">
        <f>SUM(AN68:AN72)</f>
        <v>0</v>
      </c>
      <c r="AO67" s="64">
        <f>SUM(AO68:AO72)</f>
        <v>0</v>
      </c>
      <c r="AP67" s="64"/>
      <c r="AQ67" s="64">
        <f>SUM(AQ68:AQ72)</f>
        <v>0</v>
      </c>
      <c r="AR67" s="64">
        <f>SUM(AR68:AR72)</f>
        <v>0</v>
      </c>
      <c r="AS67" s="64"/>
      <c r="AT67" s="64">
        <f>SUM(AT68:AT72)</f>
        <v>0</v>
      </c>
      <c r="AU67" s="64">
        <f>SUM(AU68:AU72)</f>
        <v>0</v>
      </c>
      <c r="AV67" s="64"/>
      <c r="AW67" s="64">
        <f>SUM(AW68:AW72)</f>
        <v>0</v>
      </c>
      <c r="AX67" s="64">
        <f>SUM(AX68:AX72)</f>
        <v>0</v>
      </c>
      <c r="AY67" s="64"/>
      <c r="AZ67" s="64">
        <f>SUM(AZ68:AZ72)</f>
        <v>0</v>
      </c>
      <c r="BA67" s="64">
        <f>SUM(BA68:BA72)</f>
        <v>0</v>
      </c>
      <c r="BB67" s="64"/>
      <c r="BC67" s="64">
        <f>SUM(BC68:BC72)</f>
        <v>0</v>
      </c>
      <c r="BD67" s="64">
        <f>SUM(BD68:BD72)</f>
        <v>0</v>
      </c>
      <c r="BE67" s="64"/>
      <c r="BF67" s="64">
        <f>SUM(BF68:BF72)</f>
        <v>0</v>
      </c>
      <c r="BG67" s="64">
        <f>SUM(BG68:BG72)</f>
        <v>0</v>
      </c>
      <c r="BH67" s="64"/>
      <c r="BI67" s="64">
        <f>SUM(BI68:BI72)</f>
        <v>0</v>
      </c>
      <c r="BJ67" s="64">
        <f>SUM(BJ68:BJ72)</f>
        <v>0</v>
      </c>
      <c r="BK67" s="64"/>
      <c r="BL67" s="64">
        <f>SUM(BL68:BL72)</f>
        <v>0</v>
      </c>
      <c r="BM67" s="64">
        <f>SUM(BM68:BM72)</f>
        <v>0</v>
      </c>
      <c r="BN67" s="64"/>
      <c r="BO67" s="64">
        <f>SUM(BO68:BO72)</f>
        <v>0</v>
      </c>
      <c r="BP67" s="64">
        <f>SUM(BP68:BP72)</f>
        <v>0</v>
      </c>
      <c r="BQ67" s="64"/>
      <c r="BR67" s="64">
        <f>SUM(BR68:BR72)</f>
        <v>0</v>
      </c>
      <c r="BS67" s="64">
        <f>SUM(BS68:BS72)</f>
        <v>0</v>
      </c>
      <c r="BT67" s="64"/>
      <c r="BU67" s="64">
        <f>SUM(BU68:BU72)</f>
        <v>0</v>
      </c>
      <c r="BV67" s="64">
        <f>SUM(BV68:BV72)</f>
        <v>0</v>
      </c>
      <c r="BW67" s="64"/>
      <c r="BX67" s="64">
        <f>SUM(BX68:BX72)</f>
        <v>0</v>
      </c>
      <c r="BY67" s="64">
        <f>SUM(BY68:BY72)</f>
        <v>0</v>
      </c>
      <c r="BZ67" s="64"/>
      <c r="CA67" s="64">
        <f>SUM(CA68:CA72)</f>
        <v>0</v>
      </c>
      <c r="CB67" s="64">
        <f>SUM(CB68:CB72)</f>
        <v>0</v>
      </c>
      <c r="CC67" s="64"/>
      <c r="CD67" s="64">
        <f>SUM(CD68:CD72)</f>
        <v>0</v>
      </c>
      <c r="CE67" s="64">
        <f>SUM(CE68:CE72)</f>
        <v>0</v>
      </c>
      <c r="CF67" s="64"/>
      <c r="CG67" s="64">
        <f>SUM(CG68:CG72)</f>
        <v>0</v>
      </c>
      <c r="CH67" s="64">
        <f>SUM(CH68:CH72)</f>
        <v>0</v>
      </c>
      <c r="CI67" s="64"/>
      <c r="CJ67" s="64">
        <f>SUM(CJ68:CJ72)</f>
        <v>0</v>
      </c>
      <c r="CK67" s="64">
        <f>SUM(CK68:CK72)</f>
        <v>0</v>
      </c>
      <c r="CL67" s="64"/>
      <c r="CM67" s="64">
        <f>SUM(CM68:CM72)</f>
        <v>0</v>
      </c>
      <c r="CN67" s="64">
        <f>SUM(CN68:CN72)</f>
        <v>0</v>
      </c>
      <c r="CO67" s="64"/>
      <c r="CP67" s="64">
        <f>SUM(CP68:CP72)</f>
        <v>0</v>
      </c>
      <c r="CQ67" s="64">
        <f>SUM(CQ68:CQ72)</f>
        <v>0</v>
      </c>
      <c r="CR67" s="64"/>
      <c r="CS67" s="64">
        <f>SUM(CS68:CS72)</f>
        <v>0</v>
      </c>
      <c r="CT67" s="64">
        <f>SUM(CT68:CT72)</f>
        <v>0</v>
      </c>
      <c r="CU67" s="64"/>
      <c r="CV67" s="64">
        <f>SUM(CV68:CV72)</f>
        <v>0</v>
      </c>
      <c r="CW67" s="64">
        <f>SUM(CW68:CW72)</f>
        <v>0</v>
      </c>
      <c r="CX67" s="64"/>
      <c r="CY67" s="64">
        <f>SUM(CY68:CY72)</f>
        <v>0</v>
      </c>
      <c r="CZ67" s="64">
        <f>SUM(CZ68:CZ72)</f>
        <v>0</v>
      </c>
      <c r="DA67" s="64"/>
      <c r="DB67" s="90">
        <f t="shared" si="19"/>
        <v>0</v>
      </c>
      <c r="DC67" s="64"/>
      <c r="DD67" s="64"/>
      <c r="DE67" s="64">
        <f>SUM(DE68:DE72)</f>
        <v>0</v>
      </c>
      <c r="DF67" s="64">
        <f>SUM(DF68:DF72)</f>
        <v>0</v>
      </c>
      <c r="DG67" s="64"/>
      <c r="DH67" s="64">
        <f>SUM(DH68:DH72)</f>
        <v>0</v>
      </c>
      <c r="DI67" s="64">
        <f>SUM(DI68:DI72)</f>
        <v>0</v>
      </c>
      <c r="DJ67" s="64"/>
      <c r="DK67" s="64">
        <f>SUM(DK68:DK72)</f>
        <v>0</v>
      </c>
      <c r="DL67" s="64">
        <f>SUM(DL68:DL72)</f>
        <v>0</v>
      </c>
      <c r="DM67" s="64"/>
      <c r="DN67" s="64">
        <f>SUM(DN68:DN72)</f>
        <v>0</v>
      </c>
      <c r="DO67" s="64">
        <f>SUM(DO68:DO72)</f>
        <v>0</v>
      </c>
      <c r="DP67" s="64"/>
      <c r="DQ67" s="64">
        <f>SUM(DQ68:DQ72)</f>
        <v>0</v>
      </c>
      <c r="DR67" s="64">
        <f>SUM(DR68:DR72)</f>
        <v>0</v>
      </c>
      <c r="DS67" s="64"/>
      <c r="DT67" s="64">
        <f>SUM(DT68:DT72)</f>
        <v>0</v>
      </c>
      <c r="DU67" s="64">
        <f>SUM(DU68:DU72)</f>
        <v>0</v>
      </c>
      <c r="DV67" s="64"/>
      <c r="DW67" s="64">
        <f>SUM(DW68:DW72)</f>
        <v>0</v>
      </c>
      <c r="DX67" s="64">
        <f>SUM(DX68:DX72)</f>
        <v>0</v>
      </c>
      <c r="DY67" s="64"/>
      <c r="DZ67" s="64">
        <f>SUM(DZ68:DZ72)</f>
        <v>0</v>
      </c>
      <c r="EA67" s="64">
        <f>SUM(EA68:EA72)</f>
        <v>0</v>
      </c>
      <c r="EB67" s="64"/>
      <c r="EC67" s="64">
        <f>SUM(EC68:EC72)</f>
        <v>0</v>
      </c>
      <c r="ED67" s="64">
        <f>SUM(ED68:ED72)</f>
        <v>0</v>
      </c>
      <c r="EE67" s="64"/>
      <c r="EF67" s="64">
        <f>SUM(EF68:EF72)</f>
        <v>0</v>
      </c>
      <c r="EG67" s="64">
        <f>SUM(EG68:EG72)</f>
        <v>0</v>
      </c>
      <c r="EH67" s="64"/>
      <c r="EI67" s="64">
        <f>SUM(EI68:EI72)</f>
        <v>0</v>
      </c>
      <c r="EJ67" s="64">
        <f>SUM(EJ68:EJ72)</f>
        <v>0</v>
      </c>
      <c r="EK67" s="64"/>
      <c r="EL67" s="64">
        <f>SUM(EL68:EL72)</f>
        <v>0</v>
      </c>
      <c r="EM67" s="64">
        <f>SUM(EM68:EM72)</f>
        <v>0</v>
      </c>
      <c r="EN67" s="64"/>
      <c r="EO67" s="64">
        <f>SUM(EO68:EO72)</f>
        <v>0</v>
      </c>
      <c r="EP67" s="64">
        <f>SUM(EP68:EP72)</f>
        <v>0</v>
      </c>
      <c r="EQ67" s="64"/>
      <c r="ER67" s="64">
        <f>SUM(ER68:ER72)</f>
        <v>0</v>
      </c>
      <c r="ES67" s="64">
        <f>SUM(ES68:ES72)</f>
        <v>0</v>
      </c>
      <c r="ET67" s="64"/>
      <c r="EU67" s="64">
        <f>SUM(EU68:EU72)</f>
        <v>0</v>
      </c>
      <c r="EV67" s="64">
        <f>SUM(EV68:EV72)</f>
        <v>0</v>
      </c>
      <c r="EW67" s="64"/>
      <c r="EX67" s="64">
        <f>SUM(EX68:EX72)</f>
        <v>0</v>
      </c>
      <c r="EY67" s="64">
        <f>SUM(EY68:EY72)</f>
        <v>0</v>
      </c>
      <c r="EZ67" s="64"/>
      <c r="FA67" s="64">
        <f>SUM(FA68:FA72)</f>
        <v>0</v>
      </c>
      <c r="FB67" s="64">
        <f>SUM(FB68:FB72)</f>
        <v>0</v>
      </c>
      <c r="FC67" s="64"/>
      <c r="FD67" s="64">
        <f>SUM(FD68:FD72)</f>
        <v>0</v>
      </c>
      <c r="FE67" s="64">
        <f>SUM(FE68:FE72)</f>
        <v>0</v>
      </c>
      <c r="FF67" s="64"/>
      <c r="FG67" s="64">
        <f>SUM(FG68:FG72)</f>
        <v>0</v>
      </c>
      <c r="FH67" s="64">
        <f>SUM(FH68:FH72)</f>
        <v>0</v>
      </c>
      <c r="FI67" s="64"/>
      <c r="FJ67" s="64">
        <f>SUM(FJ68:FJ72)</f>
        <v>0</v>
      </c>
      <c r="FK67" s="64">
        <f>SUM(FK68:FK72)</f>
        <v>0</v>
      </c>
      <c r="FL67" s="64"/>
      <c r="FM67" s="64">
        <f>SUM(FM68:FM72)</f>
        <v>0</v>
      </c>
      <c r="FN67" s="64">
        <f>SUM(FN68:FN72)</f>
        <v>0</v>
      </c>
      <c r="FO67" s="64"/>
      <c r="FP67" s="64">
        <f>SUM(FP68:FP72)</f>
        <v>0</v>
      </c>
      <c r="FQ67" s="64">
        <f>SUM(FQ68:FQ72)</f>
        <v>0</v>
      </c>
      <c r="FR67" s="64"/>
      <c r="FS67" s="64">
        <f>SUM(FS68:FS72)</f>
        <v>0</v>
      </c>
      <c r="FT67" s="64">
        <f>SUM(FT68:FT72)</f>
        <v>0</v>
      </c>
      <c r="FU67" s="64"/>
      <c r="FV67" s="64">
        <f>SUM(FV68:FV72)</f>
        <v>0</v>
      </c>
      <c r="FW67" s="64">
        <f>SUM(FW68:FW72)</f>
        <v>0</v>
      </c>
      <c r="FX67" s="64"/>
      <c r="FY67" s="64">
        <f>SUM(FY68:FY72)</f>
        <v>0</v>
      </c>
      <c r="FZ67" s="64">
        <f>SUM(FZ68:FZ72)</f>
        <v>0</v>
      </c>
      <c r="GA67" s="64"/>
      <c r="GB67" s="64">
        <f>SUM(GB68:GB72)</f>
        <v>0</v>
      </c>
      <c r="GC67" s="64">
        <f>SUM(GC68:GC72)</f>
        <v>0</v>
      </c>
      <c r="GD67" s="64"/>
      <c r="GE67" s="64">
        <f>SUM(GE68:GE72)</f>
        <v>0</v>
      </c>
      <c r="GF67" s="64">
        <f>SUM(GF68:GF72)</f>
        <v>0</v>
      </c>
      <c r="GG67" s="64"/>
      <c r="GH67" s="64">
        <f>SUM(GH68:GH72)</f>
        <v>0</v>
      </c>
      <c r="GI67" s="64">
        <f>SUM(GI68:GI72)</f>
        <v>0</v>
      </c>
      <c r="GJ67" s="64"/>
      <c r="GK67" s="64">
        <f>SUM(GK68:GK72)</f>
        <v>0</v>
      </c>
      <c r="GL67" s="64">
        <f>SUM(GL68:GL72)</f>
        <v>0</v>
      </c>
      <c r="GM67" s="64"/>
      <c r="GN67" s="64">
        <f>SUM(GN68:GN72)</f>
        <v>0</v>
      </c>
      <c r="GO67" s="64">
        <f>SUM(GO68:GO72)</f>
        <v>0</v>
      </c>
      <c r="GP67" s="64"/>
      <c r="GQ67" s="64">
        <f>SUM(GQ68:GQ72)</f>
        <v>0</v>
      </c>
      <c r="GR67" s="64">
        <f>SUM(GR68:GR72)</f>
        <v>0</v>
      </c>
      <c r="GS67" s="64"/>
      <c r="GT67" s="64">
        <f>SUM(GT68:GT72)</f>
        <v>0</v>
      </c>
      <c r="GU67" s="64">
        <f>SUM(GU68:GU72)</f>
        <v>0</v>
      </c>
      <c r="GV67" s="64"/>
      <c r="GW67" s="64">
        <f>SUM(GW68:GW72)</f>
        <v>0</v>
      </c>
      <c r="GX67" s="64">
        <f>SUM(GX68:GX72)</f>
        <v>0</v>
      </c>
      <c r="GY67" s="64"/>
      <c r="GZ67" s="64">
        <f>SUM(GZ68:GZ72)</f>
        <v>0</v>
      </c>
      <c r="HA67" s="64">
        <f>SUM(HA68:HA72)</f>
        <v>0</v>
      </c>
      <c r="HB67" s="64"/>
      <c r="HC67" s="64">
        <f>SUM(HC68:HC72)</f>
        <v>0</v>
      </c>
      <c r="HD67" s="64">
        <f>SUM(HD68:HD72)</f>
        <v>0</v>
      </c>
      <c r="HE67" s="64"/>
      <c r="HF67" s="64">
        <f>SUM(HF68:HF72)</f>
        <v>3150</v>
      </c>
      <c r="HG67" s="64">
        <f>SUM(HG68:HG72)</f>
        <v>0</v>
      </c>
      <c r="HH67" s="64"/>
      <c r="HI67" s="64">
        <f>SUM(HI68:HI72)</f>
        <v>3150</v>
      </c>
      <c r="HJ67" s="64">
        <f>SUM(HJ68:HJ72)</f>
        <v>0</v>
      </c>
      <c r="HK67" s="64"/>
      <c r="HL67" s="64">
        <f>SUM(HL68:HL72)</f>
        <v>0</v>
      </c>
      <c r="HM67" s="64">
        <f>SUM(HM68:HM72)</f>
        <v>0</v>
      </c>
      <c r="HN67" s="64"/>
      <c r="HO67" s="64">
        <f>SUM(HO68:HO72)</f>
        <v>0</v>
      </c>
      <c r="HP67" s="64">
        <f>SUM(HP68:HP72)</f>
        <v>0</v>
      </c>
      <c r="HQ67" s="64"/>
      <c r="HR67" s="64">
        <f>SUM(HR68:HR72)</f>
        <v>0</v>
      </c>
      <c r="HS67" s="64">
        <f>SUM(HS68:HS72)</f>
        <v>0</v>
      </c>
      <c r="HT67" s="64"/>
      <c r="HU67" s="64">
        <f>SUM(HU68:HU72)</f>
        <v>0</v>
      </c>
      <c r="HV67" s="64">
        <f>SUM(HV68:HV72)</f>
        <v>0</v>
      </c>
      <c r="HW67" s="64"/>
      <c r="HX67" s="64">
        <f>SUM(HX68:HX72)</f>
        <v>0</v>
      </c>
      <c r="HY67" s="64">
        <f>SUM(HY68:HY72)</f>
        <v>0</v>
      </c>
      <c r="HZ67" s="64"/>
      <c r="IA67" s="64">
        <f>SUM(IA68:IA72)</f>
        <v>0</v>
      </c>
      <c r="IB67" s="64">
        <f>SUM(IB68:IB72)</f>
        <v>0</v>
      </c>
      <c r="IC67" s="64"/>
      <c r="ID67" s="64">
        <f>SUM(ID68:ID72)</f>
        <v>0</v>
      </c>
      <c r="IE67" s="64">
        <f>SUM(IE68:IE72)</f>
        <v>0</v>
      </c>
      <c r="IF67" s="64"/>
      <c r="IG67" s="64">
        <f>SUM(IG68:IG72)</f>
        <v>300191</v>
      </c>
      <c r="IH67" s="64">
        <f>SUM(IH68:IH72)</f>
        <v>0</v>
      </c>
      <c r="II67" s="64"/>
      <c r="IJ67" s="64">
        <f>SUM(IJ68:IJ72)</f>
        <v>300191</v>
      </c>
      <c r="IK67" s="64">
        <f>SUM(IK68:IK72)</f>
        <v>0</v>
      </c>
      <c r="IL67" s="64"/>
      <c r="IM67" s="64">
        <f>SUM(IM68:IM72)</f>
        <v>0</v>
      </c>
      <c r="IN67" s="64">
        <f>SUM(IN68:IN72)</f>
        <v>0</v>
      </c>
      <c r="IO67" s="64"/>
      <c r="IP67" s="64">
        <f>SUM(IP68:IP72)</f>
        <v>0</v>
      </c>
      <c r="IQ67" s="64">
        <f>SUM(IQ68:IQ72)</f>
        <v>0</v>
      </c>
      <c r="IR67" s="64"/>
      <c r="IS67" s="64">
        <f>SUM(IS68:IS72)</f>
        <v>0</v>
      </c>
      <c r="IT67" s="64">
        <f>SUM(IT68:IT72)</f>
        <v>0</v>
      </c>
      <c r="IU67" s="64"/>
      <c r="IV67" s="64">
        <f>SUM(IV68:IV72)</f>
        <v>0</v>
      </c>
      <c r="IW67" s="64">
        <f>SUM(IW68:IW72)</f>
        <v>0</v>
      </c>
      <c r="IX67" s="64"/>
      <c r="IY67" s="64">
        <f>SUM(IY68:IY72)</f>
        <v>0</v>
      </c>
      <c r="IZ67" s="64">
        <f>SUM(IZ68:IZ72)</f>
        <v>0</v>
      </c>
      <c r="JA67" s="64"/>
      <c r="JB67" s="64">
        <f>SUM(JB68:JB72)</f>
        <v>0</v>
      </c>
      <c r="JC67" s="64">
        <f>SUM(JC68:JC72)</f>
        <v>0</v>
      </c>
      <c r="JD67" s="64"/>
      <c r="JE67" s="64">
        <f>SUM(JE68:JE72)</f>
        <v>0</v>
      </c>
      <c r="JF67" s="64">
        <f>SUM(JF68:JF72)</f>
        <v>0</v>
      </c>
      <c r="JG67" s="64"/>
      <c r="JH67" s="64">
        <f>SUM(JH68:JH72)</f>
        <v>0</v>
      </c>
      <c r="JI67" s="64">
        <f>SUM(JI68:JI72)</f>
        <v>0</v>
      </c>
      <c r="JJ67" s="64"/>
      <c r="JK67" s="64">
        <f>SUM(JK68:JK72)</f>
        <v>0</v>
      </c>
      <c r="JL67" s="64">
        <f>SUM(JL68:JL72)</f>
        <v>0</v>
      </c>
      <c r="JM67" s="64"/>
      <c r="JN67" s="64">
        <f>SUM(JN68:JN72)</f>
        <v>0</v>
      </c>
      <c r="JO67" s="64">
        <f>SUM(JO68:JO72)</f>
        <v>0</v>
      </c>
      <c r="JP67" s="64"/>
      <c r="JQ67" s="64">
        <f>SUM(JQ68:JQ72)</f>
        <v>0</v>
      </c>
      <c r="JR67" s="64">
        <f>SUM(JR68:JR72)</f>
        <v>0</v>
      </c>
      <c r="JS67" s="64"/>
      <c r="JT67" s="64">
        <f>SUM(JT68:JT72)</f>
        <v>0</v>
      </c>
      <c r="JU67" s="64">
        <f>SUM(JU68:JU72)</f>
        <v>0</v>
      </c>
      <c r="JV67" s="64"/>
      <c r="JW67" s="64">
        <f>SUM(JW68:JW72)</f>
        <v>0</v>
      </c>
      <c r="JX67" s="64">
        <f>SUM(JX68:JX72)</f>
        <v>0</v>
      </c>
      <c r="JY67" s="64"/>
      <c r="JZ67" s="64">
        <f>SUM(JZ68:JZ72)</f>
        <v>0</v>
      </c>
      <c r="KA67" s="64">
        <f>SUM(KA68:KA72)</f>
        <v>0</v>
      </c>
      <c r="KB67" s="64"/>
      <c r="KC67" s="64">
        <f>SUM(KC68:KC72)</f>
        <v>0</v>
      </c>
      <c r="KD67" s="64">
        <f>SUM(KD68:KD72)</f>
        <v>0</v>
      </c>
      <c r="KE67" s="64"/>
      <c r="KF67" s="64">
        <f>SUM(KF68:KF72)</f>
        <v>0</v>
      </c>
      <c r="KG67" s="64">
        <f>SUM(KG68:KG72)</f>
        <v>0</v>
      </c>
      <c r="KH67" s="64"/>
      <c r="KI67" s="64">
        <f>SUM(KI68:KI72)</f>
        <v>0</v>
      </c>
      <c r="KJ67" s="64">
        <f>SUM(KJ68:KJ72)</f>
        <v>0</v>
      </c>
      <c r="KK67" s="64"/>
      <c r="KL67" s="64">
        <f>SUM(KL68:KL72)</f>
        <v>0</v>
      </c>
      <c r="KM67" s="64">
        <f>SUM(KM68:KM72)</f>
        <v>0</v>
      </c>
      <c r="KN67" s="64"/>
      <c r="KO67" s="64">
        <f>SUM(KO68:KO72)</f>
        <v>0</v>
      </c>
      <c r="KP67" s="64">
        <f>SUM(KP68:KP72)</f>
        <v>0</v>
      </c>
      <c r="KQ67" s="64"/>
      <c r="KR67" s="64">
        <f>SUM(KR68:KR72)</f>
        <v>0</v>
      </c>
      <c r="KS67" s="64">
        <f>SUM(KS68:KS72)</f>
        <v>0</v>
      </c>
      <c r="KT67" s="64"/>
      <c r="KU67" s="64">
        <f>SUM(KU68:KU72)</f>
        <v>0</v>
      </c>
      <c r="KV67" s="64">
        <f>SUM(KV68:KV72)</f>
        <v>0</v>
      </c>
      <c r="KW67" s="64"/>
      <c r="KX67" s="64">
        <f>SUM(KX68:KX72)</f>
        <v>0</v>
      </c>
      <c r="KY67" s="64">
        <f>SUM(KY68:KY72)</f>
        <v>0</v>
      </c>
      <c r="KZ67" s="64"/>
      <c r="LA67" s="64">
        <f>SUM(LA68:LA72)</f>
        <v>0</v>
      </c>
      <c r="LB67" s="64">
        <f>SUM(LB68:LB72)</f>
        <v>0</v>
      </c>
      <c r="LC67" s="64"/>
      <c r="LD67" s="64">
        <f>SUM(LD68:LD72)</f>
        <v>0</v>
      </c>
      <c r="LE67" s="64">
        <f>SUM(LE68:LE72)</f>
        <v>0</v>
      </c>
      <c r="LF67" s="64"/>
      <c r="LG67" s="64">
        <f>SUM(LG68:LG72)</f>
        <v>0</v>
      </c>
      <c r="LH67" s="64">
        <f>SUM(LH68:LH72)</f>
        <v>0</v>
      </c>
      <c r="LI67" s="64"/>
      <c r="LJ67" s="64">
        <f>SUM(LJ68:LJ72)</f>
        <v>0</v>
      </c>
      <c r="LK67" s="64">
        <f>SUM(LK68:LK72)</f>
        <v>0</v>
      </c>
      <c r="LL67" s="64"/>
      <c r="LM67" s="64">
        <f>SUM(LM68:LM72)</f>
        <v>0</v>
      </c>
      <c r="LN67" s="64">
        <f>SUM(LN68:LN72)</f>
        <v>0</v>
      </c>
      <c r="LO67" s="64"/>
      <c r="LP67" s="64">
        <f>SUM(LP68:LP72)</f>
        <v>0</v>
      </c>
      <c r="LQ67" s="64">
        <f>SUM(LQ68:LQ72)</f>
        <v>0</v>
      </c>
      <c r="LR67" s="64"/>
      <c r="LS67" s="64">
        <f>SUM(LS68:LS72)</f>
        <v>0</v>
      </c>
      <c r="LT67" s="64">
        <f>SUM(LT68:LT72)</f>
        <v>0</v>
      </c>
      <c r="LU67" s="64"/>
      <c r="LV67" s="64">
        <f>SUM(LV68:LV72)</f>
        <v>0</v>
      </c>
      <c r="LW67" s="64">
        <f>SUM(LW68:LW72)</f>
        <v>0</v>
      </c>
      <c r="LX67" s="64"/>
      <c r="LY67" s="64">
        <f>SUM(LY68:LY72)</f>
        <v>0</v>
      </c>
      <c r="LZ67" s="64">
        <f>SUM(LZ68:LZ72)</f>
        <v>0</v>
      </c>
      <c r="MA67" s="64"/>
      <c r="MB67" s="64">
        <f>SUM(MB68:MB72)</f>
        <v>0</v>
      </c>
      <c r="MC67" s="64">
        <f>SUM(MC68:MC72)</f>
        <v>0</v>
      </c>
      <c r="MD67" s="64"/>
      <c r="ME67" s="64">
        <f>SUM(ME68:ME72)</f>
        <v>0</v>
      </c>
      <c r="MF67" s="64">
        <f>SUM(MF68:MF72)</f>
        <v>0</v>
      </c>
      <c r="MG67" s="64"/>
      <c r="MH67" s="64">
        <f>SUM(MH68:MH72)</f>
        <v>0</v>
      </c>
      <c r="MI67" s="64">
        <f>SUM(MI68:MI72)</f>
        <v>0</v>
      </c>
      <c r="MJ67" s="64"/>
      <c r="MK67" s="64">
        <f>SUM(MK68:MK72)</f>
        <v>0</v>
      </c>
      <c r="ML67" s="64">
        <f>SUM(ML68:ML72)</f>
        <v>0</v>
      </c>
      <c r="MM67" s="64"/>
      <c r="MN67" s="64">
        <f>SUM(MN68:MN72)</f>
        <v>0</v>
      </c>
      <c r="MO67" s="64">
        <f>SUM(MO68:MO72)</f>
        <v>0</v>
      </c>
      <c r="MP67" s="64"/>
      <c r="MQ67" s="64">
        <f>SUM(MQ68:MQ72)</f>
        <v>0</v>
      </c>
      <c r="MR67" s="64">
        <f>SUM(MR68:MR72)</f>
        <v>0</v>
      </c>
      <c r="MS67" s="64"/>
      <c r="MT67" s="64">
        <f>SUM(MT68:MT72)</f>
        <v>0</v>
      </c>
      <c r="MU67" s="64">
        <f>SUM(MU68:MU72)</f>
        <v>0</v>
      </c>
      <c r="MV67" s="64"/>
      <c r="MW67" s="64">
        <f>SUM(MW68:MW72)</f>
        <v>0</v>
      </c>
      <c r="MX67" s="64">
        <f>SUM(MX68:MX72)</f>
        <v>0</v>
      </c>
      <c r="MY67" s="64"/>
      <c r="MZ67" s="64">
        <f>SUM(MZ68:MZ72)</f>
        <v>0</v>
      </c>
      <c r="NA67" s="64">
        <f>SUM(NA68:NA72)</f>
        <v>0</v>
      </c>
      <c r="NB67" s="64"/>
      <c r="NC67" s="64">
        <f>SUM(NC68:NC72)</f>
        <v>0</v>
      </c>
      <c r="ND67" s="64">
        <f>SUM(ND68:ND72)</f>
        <v>0</v>
      </c>
      <c r="NE67" s="64"/>
      <c r="NF67" s="64">
        <f>SUM(NF68:NF72)</f>
        <v>0</v>
      </c>
      <c r="NG67" s="64">
        <f>SUM(NG68:NG72)</f>
        <v>0</v>
      </c>
      <c r="NH67" s="64"/>
      <c r="NI67" s="64">
        <f>SUM(NI68:NI72)</f>
        <v>0</v>
      </c>
      <c r="NJ67" s="64">
        <f>SUM(NJ68:NJ72)</f>
        <v>0</v>
      </c>
      <c r="NK67" s="64"/>
      <c r="NL67" s="64">
        <f>SUM(NL68:NL72)</f>
        <v>0</v>
      </c>
      <c r="NM67" s="64">
        <f>SUM(NM68:NM72)</f>
        <v>0</v>
      </c>
      <c r="NN67" s="64"/>
      <c r="NO67" s="64">
        <f>SUM(NO68:NO72)</f>
        <v>0</v>
      </c>
      <c r="NP67" s="64">
        <f>SUM(NP68:NP72)</f>
        <v>0</v>
      </c>
      <c r="NQ67" s="64"/>
      <c r="NR67" s="64">
        <f>SUM(NR68:NR72)</f>
        <v>0</v>
      </c>
      <c r="NS67" s="64">
        <f>SUM(NS68:NS72)</f>
        <v>0</v>
      </c>
      <c r="NT67" s="64"/>
      <c r="NU67" s="64">
        <f>SUM(NU68:NU72)</f>
        <v>0</v>
      </c>
      <c r="NV67" s="64">
        <f>SUM(NV68:NV72)</f>
        <v>0</v>
      </c>
      <c r="NW67" s="64"/>
      <c r="NX67" s="64">
        <f>SUM(NX68:NX72)</f>
        <v>0</v>
      </c>
      <c r="NY67" s="64">
        <f>SUM(NY68:NY72)</f>
        <v>0</v>
      </c>
      <c r="NZ67" s="64"/>
      <c r="OA67" s="64">
        <f>SUM(OA68:OA72)</f>
        <v>0</v>
      </c>
      <c r="OB67" s="64">
        <f>SUM(OB68:OB72)</f>
        <v>0</v>
      </c>
      <c r="OC67" s="64"/>
      <c r="OD67" s="64">
        <f>SUM(OD68:OD72)</f>
        <v>0</v>
      </c>
      <c r="OE67" s="64">
        <f>SUM(OE68:OE72)</f>
        <v>0</v>
      </c>
      <c r="OF67" s="64"/>
      <c r="OG67" s="64">
        <f>SUM(OG68:OG72)</f>
        <v>0</v>
      </c>
      <c r="OH67" s="64">
        <f>SUM(OH68:OH72)</f>
        <v>0</v>
      </c>
      <c r="OI67" s="64"/>
      <c r="OJ67" s="64">
        <f>SUM(OJ68:OJ72)</f>
        <v>0</v>
      </c>
      <c r="OK67" s="64">
        <f>SUM(OK68:OK72)</f>
        <v>0</v>
      </c>
      <c r="OL67" s="64"/>
      <c r="OM67" s="64">
        <f>SUM(OM68:OM72)</f>
        <v>0</v>
      </c>
      <c r="ON67" s="64">
        <f>SUM(ON68:ON72)</f>
        <v>0</v>
      </c>
      <c r="OO67" s="64"/>
      <c r="OP67" s="64">
        <f>SUM(OP68:OP72)</f>
        <v>0</v>
      </c>
      <c r="OQ67" s="64">
        <f>SUM(OQ68:OQ72)</f>
        <v>0</v>
      </c>
      <c r="OR67" s="64"/>
      <c r="OS67" s="64">
        <f>SUM(OS68:OS72)</f>
        <v>0</v>
      </c>
      <c r="OT67" s="64">
        <f>SUM(OT68:OT72)</f>
        <v>0</v>
      </c>
      <c r="OU67" s="64"/>
      <c r="OV67" s="64">
        <f>SUM(OV68:OV72)</f>
        <v>0</v>
      </c>
      <c r="OW67" s="64">
        <f>SUM(OW68:OW72)</f>
        <v>0</v>
      </c>
      <c r="OX67" s="64"/>
      <c r="OY67" s="64">
        <f>SUM(OY68:OY72)</f>
        <v>0</v>
      </c>
      <c r="OZ67" s="91">
        <f>SUM(OZ68:OZ72)</f>
        <v>0</v>
      </c>
      <c r="PA67" s="64"/>
      <c r="PB67" s="62">
        <f t="shared" si="8"/>
        <v>0</v>
      </c>
      <c r="PC67" s="62">
        <f t="shared" si="3"/>
        <v>0</v>
      </c>
      <c r="PD67" s="65"/>
      <c r="PE67" s="62">
        <f t="shared" si="23"/>
        <v>303341</v>
      </c>
      <c r="PF67" s="62">
        <f t="shared" si="23"/>
        <v>0</v>
      </c>
      <c r="PG67" s="62">
        <f t="shared" si="30"/>
        <v>0</v>
      </c>
      <c r="PH67" s="62">
        <f t="shared" si="24"/>
        <v>303341</v>
      </c>
      <c r="PI67" s="62">
        <f t="shared" si="24"/>
        <v>0</v>
      </c>
      <c r="PJ67" s="64"/>
      <c r="PK67" s="7"/>
      <c r="PL67" s="7"/>
    </row>
    <row r="68" spans="1:428">
      <c r="A68" s="83"/>
      <c r="B68" s="1"/>
      <c r="C68" s="1"/>
      <c r="D68" s="67">
        <v>1</v>
      </c>
      <c r="E68" s="1" t="s">
        <v>215</v>
      </c>
      <c r="F68" s="1"/>
      <c r="G68" s="1"/>
      <c r="H68" s="1"/>
      <c r="I68" s="58" t="s">
        <v>216</v>
      </c>
      <c r="J68" s="68">
        <f t="shared" si="20"/>
        <v>0</v>
      </c>
      <c r="K68" s="68">
        <f t="shared" si="20"/>
        <v>0</v>
      </c>
      <c r="L68" s="68"/>
      <c r="M68" s="69">
        <f t="shared" si="5"/>
        <v>0</v>
      </c>
      <c r="N68" s="68">
        <f t="shared" si="21"/>
        <v>300191</v>
      </c>
      <c r="O68" s="68">
        <f t="shared" si="21"/>
        <v>0</v>
      </c>
      <c r="P68" s="68"/>
      <c r="Q68" s="69">
        <f t="shared" si="6"/>
        <v>300191</v>
      </c>
      <c r="R68" s="68">
        <f t="shared" si="22"/>
        <v>300191</v>
      </c>
      <c r="S68" s="68">
        <f t="shared" si="22"/>
        <v>0</v>
      </c>
      <c r="T68" s="68"/>
      <c r="U68" s="69">
        <f t="shared" si="7"/>
        <v>300191</v>
      </c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3">
        <f>V68+AE68</f>
        <v>0</v>
      </c>
      <c r="BG68" s="76"/>
      <c r="BH68" s="76"/>
      <c r="BI68" s="73">
        <f>Y68+AH68</f>
        <v>0</v>
      </c>
      <c r="BJ68" s="76"/>
      <c r="BK68" s="76"/>
      <c r="BL68" s="73">
        <f t="shared" ref="BL68:BL72" si="31">AB68+AK68+AT68+BC68</f>
        <v>0</v>
      </c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3">
        <f>BO68+BX68+CG68</f>
        <v>0</v>
      </c>
      <c r="CZ68" s="76"/>
      <c r="DA68" s="76"/>
      <c r="DB68" s="73">
        <f t="shared" si="19"/>
        <v>0</v>
      </c>
      <c r="DC68" s="76"/>
      <c r="DD68" s="76"/>
      <c r="DE68" s="73">
        <f t="shared" ref="DE68:DE72" si="32">BU68+CD68+CM68+CV68</f>
        <v>0</v>
      </c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>
        <f>IJ68</f>
        <v>300191</v>
      </c>
      <c r="IH68" s="76"/>
      <c r="II68" s="76"/>
      <c r="IJ68" s="76">
        <v>300191</v>
      </c>
      <c r="IK68" s="76"/>
      <c r="IL68" s="76"/>
      <c r="IM68" s="76"/>
      <c r="IN68" s="76"/>
      <c r="IO68" s="76"/>
      <c r="IP68" s="76"/>
      <c r="IQ68" s="76"/>
      <c r="IR68" s="76"/>
      <c r="IS68" s="76"/>
      <c r="IT68" s="76"/>
      <c r="IU68" s="76"/>
      <c r="IV68" s="76"/>
      <c r="IW68" s="76"/>
      <c r="IX68" s="76"/>
      <c r="IY68" s="76"/>
      <c r="IZ68" s="76"/>
      <c r="JA68" s="76"/>
      <c r="JB68" s="76"/>
      <c r="JC68" s="76"/>
      <c r="JD68" s="76"/>
      <c r="JE68" s="76"/>
      <c r="JF68" s="76"/>
      <c r="JG68" s="76"/>
      <c r="JH68" s="76"/>
      <c r="JI68" s="76"/>
      <c r="JJ68" s="76"/>
      <c r="JK68" s="76"/>
      <c r="JL68" s="76"/>
      <c r="JM68" s="76"/>
      <c r="JN68" s="76"/>
      <c r="JO68" s="76"/>
      <c r="JP68" s="76"/>
      <c r="JQ68" s="76"/>
      <c r="JR68" s="76"/>
      <c r="JS68" s="76"/>
      <c r="JT68" s="76"/>
      <c r="JU68" s="76"/>
      <c r="JV68" s="76"/>
      <c r="JW68" s="76"/>
      <c r="JX68" s="76"/>
      <c r="JY68" s="76"/>
      <c r="JZ68" s="76"/>
      <c r="KA68" s="76"/>
      <c r="KB68" s="76"/>
      <c r="KC68" s="76"/>
      <c r="KD68" s="76"/>
      <c r="KE68" s="76"/>
      <c r="KF68" s="76"/>
      <c r="KG68" s="76"/>
      <c r="KH68" s="76"/>
      <c r="KI68" s="76"/>
      <c r="KJ68" s="76"/>
      <c r="KK68" s="76"/>
      <c r="KL68" s="76"/>
      <c r="KM68" s="76"/>
      <c r="KN68" s="76"/>
      <c r="KO68" s="76"/>
      <c r="KP68" s="76"/>
      <c r="KQ68" s="76"/>
      <c r="KR68" s="76"/>
      <c r="KS68" s="76"/>
      <c r="KT68" s="76"/>
      <c r="KU68" s="76"/>
      <c r="KV68" s="76"/>
      <c r="KW68" s="76"/>
      <c r="KX68" s="76"/>
      <c r="KY68" s="76"/>
      <c r="KZ68" s="76"/>
      <c r="LA68" s="76"/>
      <c r="LB68" s="76"/>
      <c r="LC68" s="76"/>
      <c r="LD68" s="76"/>
      <c r="LE68" s="76"/>
      <c r="LF68" s="76"/>
      <c r="LG68" s="76"/>
      <c r="LH68" s="76"/>
      <c r="LI68" s="76"/>
      <c r="LJ68" s="76"/>
      <c r="LK68" s="76"/>
      <c r="LL68" s="76"/>
      <c r="LM68" s="76"/>
      <c r="LN68" s="76"/>
      <c r="LO68" s="76"/>
      <c r="LP68" s="76"/>
      <c r="LQ68" s="76"/>
      <c r="LR68" s="76"/>
      <c r="LS68" s="76"/>
      <c r="LT68" s="76"/>
      <c r="LU68" s="76"/>
      <c r="LV68" s="76"/>
      <c r="LW68" s="76"/>
      <c r="LX68" s="76"/>
      <c r="LY68" s="76"/>
      <c r="LZ68" s="76"/>
      <c r="MA68" s="76"/>
      <c r="MB68" s="76"/>
      <c r="MC68" s="76"/>
      <c r="MD68" s="76"/>
      <c r="ME68" s="76"/>
      <c r="MF68" s="76"/>
      <c r="MG68" s="76"/>
      <c r="MH68" s="76"/>
      <c r="MI68" s="76"/>
      <c r="MJ68" s="76"/>
      <c r="MK68" s="76"/>
      <c r="ML68" s="76"/>
      <c r="MM68" s="76"/>
      <c r="MN68" s="76"/>
      <c r="MO68" s="76"/>
      <c r="MP68" s="76"/>
      <c r="MQ68" s="76"/>
      <c r="MR68" s="76"/>
      <c r="MS68" s="76"/>
      <c r="MT68" s="76"/>
      <c r="MU68" s="76"/>
      <c r="MV68" s="76"/>
      <c r="MW68" s="76"/>
      <c r="MX68" s="76"/>
      <c r="MY68" s="76"/>
      <c r="MZ68" s="76"/>
      <c r="NA68" s="76"/>
      <c r="NB68" s="76"/>
      <c r="NC68" s="76"/>
      <c r="ND68" s="76"/>
      <c r="NE68" s="76"/>
      <c r="NF68" s="76"/>
      <c r="NG68" s="76"/>
      <c r="NH68" s="76"/>
      <c r="NI68" s="76"/>
      <c r="NJ68" s="76"/>
      <c r="NK68" s="76"/>
      <c r="NL68" s="76"/>
      <c r="NM68" s="76"/>
      <c r="NN68" s="76"/>
      <c r="NO68" s="76"/>
      <c r="NP68" s="76"/>
      <c r="NQ68" s="76"/>
      <c r="NR68" s="76"/>
      <c r="NS68" s="76"/>
      <c r="NT68" s="76"/>
      <c r="NU68" s="76"/>
      <c r="NV68" s="76"/>
      <c r="NW68" s="76"/>
      <c r="NX68" s="76"/>
      <c r="NY68" s="76"/>
      <c r="NZ68" s="76"/>
      <c r="OA68" s="76"/>
      <c r="OB68" s="76"/>
      <c r="OC68" s="76"/>
      <c r="OD68" s="76"/>
      <c r="OE68" s="76"/>
      <c r="OF68" s="76"/>
      <c r="OG68" s="76"/>
      <c r="OH68" s="76"/>
      <c r="OI68" s="76"/>
      <c r="OJ68" s="76"/>
      <c r="OK68" s="76"/>
      <c r="OL68" s="76"/>
      <c r="OM68" s="76"/>
      <c r="ON68" s="76"/>
      <c r="OO68" s="76"/>
      <c r="OP68" s="76"/>
      <c r="OQ68" s="76"/>
      <c r="OR68" s="76"/>
      <c r="OS68" s="76"/>
      <c r="OT68" s="76"/>
      <c r="OU68" s="76"/>
      <c r="OV68" s="76"/>
      <c r="OW68" s="76"/>
      <c r="OX68" s="76"/>
      <c r="OY68" s="76"/>
      <c r="OZ68" s="78"/>
      <c r="PA68" s="76"/>
      <c r="PB68" s="68">
        <f t="shared" si="8"/>
        <v>0</v>
      </c>
      <c r="PC68" s="68">
        <f t="shared" si="3"/>
        <v>0</v>
      </c>
      <c r="PD68" s="76"/>
      <c r="PE68" s="68">
        <f t="shared" si="23"/>
        <v>300191</v>
      </c>
      <c r="PF68" s="68">
        <f t="shared" si="23"/>
        <v>0</v>
      </c>
      <c r="PG68" s="68">
        <f t="shared" si="30"/>
        <v>0</v>
      </c>
      <c r="PH68" s="68">
        <f t="shared" si="24"/>
        <v>300191</v>
      </c>
      <c r="PI68" s="68">
        <f t="shared" si="24"/>
        <v>0</v>
      </c>
      <c r="PJ68" s="76"/>
      <c r="PK68" s="7"/>
      <c r="PL68" s="7"/>
    </row>
    <row r="69" spans="1:428">
      <c r="A69" s="1"/>
      <c r="B69" s="1"/>
      <c r="C69" s="1"/>
      <c r="D69" s="67">
        <v>2</v>
      </c>
      <c r="E69" s="1" t="s">
        <v>217</v>
      </c>
      <c r="F69" s="72"/>
      <c r="G69" s="72"/>
      <c r="H69" s="72"/>
      <c r="I69" s="72" t="s">
        <v>218</v>
      </c>
      <c r="J69" s="68">
        <f t="shared" si="20"/>
        <v>0</v>
      </c>
      <c r="K69" s="68">
        <f t="shared" si="20"/>
        <v>0</v>
      </c>
      <c r="L69" s="68"/>
      <c r="M69" s="69">
        <f t="shared" si="5"/>
        <v>0</v>
      </c>
      <c r="N69" s="68">
        <f t="shared" si="21"/>
        <v>0</v>
      </c>
      <c r="O69" s="68">
        <f t="shared" si="21"/>
        <v>0</v>
      </c>
      <c r="P69" s="68"/>
      <c r="Q69" s="69">
        <f t="shared" si="6"/>
        <v>0</v>
      </c>
      <c r="R69" s="68">
        <f t="shared" si="22"/>
        <v>0</v>
      </c>
      <c r="S69" s="68">
        <f t="shared" si="22"/>
        <v>0</v>
      </c>
      <c r="T69" s="68"/>
      <c r="U69" s="69">
        <f t="shared" si="7"/>
        <v>0</v>
      </c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>
        <f>V69+AE69</f>
        <v>0</v>
      </c>
      <c r="BG69" s="73"/>
      <c r="BH69" s="73"/>
      <c r="BI69" s="73">
        <f>Y69+AH69</f>
        <v>0</v>
      </c>
      <c r="BJ69" s="73"/>
      <c r="BK69" s="73"/>
      <c r="BL69" s="73">
        <f t="shared" si="31"/>
        <v>0</v>
      </c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>
        <f>BO69+BX69+CG69</f>
        <v>0</v>
      </c>
      <c r="CZ69" s="73"/>
      <c r="DA69" s="73"/>
      <c r="DB69" s="73">
        <f t="shared" si="19"/>
        <v>0</v>
      </c>
      <c r="DC69" s="73"/>
      <c r="DD69" s="73"/>
      <c r="DE69" s="73">
        <f t="shared" si="32"/>
        <v>0</v>
      </c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3"/>
      <c r="DQ69" s="73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3"/>
      <c r="EF69" s="73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3"/>
      <c r="EU69" s="73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3"/>
      <c r="FJ69" s="73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3"/>
      <c r="FY69" s="73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3"/>
      <c r="GN69" s="73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3"/>
      <c r="HC69" s="73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3"/>
      <c r="HR69" s="73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3"/>
      <c r="IG69" s="73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3"/>
      <c r="IV69" s="73"/>
      <c r="IW69" s="73"/>
      <c r="IX69" s="73"/>
      <c r="IY69" s="73"/>
      <c r="IZ69" s="73"/>
      <c r="JA69" s="73"/>
      <c r="JB69" s="73"/>
      <c r="JC69" s="73"/>
      <c r="JD69" s="73"/>
      <c r="JE69" s="73"/>
      <c r="JF69" s="73"/>
      <c r="JG69" s="73"/>
      <c r="JH69" s="73"/>
      <c r="JI69" s="73"/>
      <c r="JJ69" s="73"/>
      <c r="JK69" s="73"/>
      <c r="JL69" s="73"/>
      <c r="JM69" s="73"/>
      <c r="JN69" s="73"/>
      <c r="JO69" s="73"/>
      <c r="JP69" s="73"/>
      <c r="JQ69" s="73"/>
      <c r="JR69" s="73"/>
      <c r="JS69" s="73"/>
      <c r="JT69" s="73"/>
      <c r="JU69" s="73"/>
      <c r="JV69" s="73"/>
      <c r="JW69" s="73"/>
      <c r="JX69" s="73"/>
      <c r="JY69" s="73"/>
      <c r="JZ69" s="73"/>
      <c r="KA69" s="73"/>
      <c r="KB69" s="73"/>
      <c r="KC69" s="73"/>
      <c r="KD69" s="73"/>
      <c r="KE69" s="73"/>
      <c r="KF69" s="73"/>
      <c r="KG69" s="73"/>
      <c r="KH69" s="73"/>
      <c r="KI69" s="73"/>
      <c r="KJ69" s="73"/>
      <c r="KK69" s="73"/>
      <c r="KL69" s="73"/>
      <c r="KM69" s="73"/>
      <c r="KN69" s="73"/>
      <c r="KO69" s="73"/>
      <c r="KP69" s="73"/>
      <c r="KQ69" s="73"/>
      <c r="KR69" s="73"/>
      <c r="KS69" s="73"/>
      <c r="KT69" s="73"/>
      <c r="KU69" s="73"/>
      <c r="KV69" s="73"/>
      <c r="KW69" s="73"/>
      <c r="KX69" s="73"/>
      <c r="KY69" s="73"/>
      <c r="KZ69" s="73"/>
      <c r="LA69" s="73"/>
      <c r="LB69" s="73"/>
      <c r="LC69" s="73"/>
      <c r="LD69" s="73"/>
      <c r="LE69" s="73"/>
      <c r="LF69" s="73"/>
      <c r="LG69" s="73"/>
      <c r="LH69" s="73"/>
      <c r="LI69" s="73"/>
      <c r="LJ69" s="73"/>
      <c r="LK69" s="73"/>
      <c r="LL69" s="73"/>
      <c r="LM69" s="73"/>
      <c r="LN69" s="73"/>
      <c r="LO69" s="73"/>
      <c r="LP69" s="73"/>
      <c r="LQ69" s="73"/>
      <c r="LR69" s="73"/>
      <c r="LS69" s="73"/>
      <c r="LT69" s="73"/>
      <c r="LU69" s="73"/>
      <c r="LV69" s="73"/>
      <c r="LW69" s="73"/>
      <c r="LX69" s="73"/>
      <c r="LY69" s="73"/>
      <c r="LZ69" s="73"/>
      <c r="MA69" s="73"/>
      <c r="MB69" s="73"/>
      <c r="MC69" s="73"/>
      <c r="MD69" s="73"/>
      <c r="ME69" s="73"/>
      <c r="MF69" s="73"/>
      <c r="MG69" s="73"/>
      <c r="MH69" s="73"/>
      <c r="MI69" s="73"/>
      <c r="MJ69" s="73"/>
      <c r="MK69" s="73"/>
      <c r="ML69" s="73"/>
      <c r="MM69" s="73"/>
      <c r="MN69" s="73"/>
      <c r="MO69" s="73"/>
      <c r="MP69" s="73"/>
      <c r="MQ69" s="73"/>
      <c r="MR69" s="73"/>
      <c r="MS69" s="73"/>
      <c r="MT69" s="73"/>
      <c r="MU69" s="73"/>
      <c r="MV69" s="73"/>
      <c r="MW69" s="73"/>
      <c r="MX69" s="73"/>
      <c r="MY69" s="73"/>
      <c r="MZ69" s="73"/>
      <c r="NA69" s="73"/>
      <c r="NB69" s="73"/>
      <c r="NC69" s="73"/>
      <c r="ND69" s="73"/>
      <c r="NE69" s="73"/>
      <c r="NF69" s="73"/>
      <c r="NG69" s="73"/>
      <c r="NH69" s="73"/>
      <c r="NI69" s="73"/>
      <c r="NJ69" s="73"/>
      <c r="NK69" s="73"/>
      <c r="NL69" s="73"/>
      <c r="NM69" s="73"/>
      <c r="NN69" s="73"/>
      <c r="NO69" s="73"/>
      <c r="NP69" s="73"/>
      <c r="NQ69" s="73"/>
      <c r="NR69" s="73"/>
      <c r="NS69" s="73"/>
      <c r="NT69" s="73"/>
      <c r="NU69" s="73"/>
      <c r="NV69" s="73"/>
      <c r="NW69" s="73"/>
      <c r="NX69" s="73"/>
      <c r="NY69" s="73"/>
      <c r="NZ69" s="73"/>
      <c r="OA69" s="73"/>
      <c r="OB69" s="73"/>
      <c r="OC69" s="73"/>
      <c r="OD69" s="73"/>
      <c r="OE69" s="73"/>
      <c r="OF69" s="73"/>
      <c r="OG69" s="73"/>
      <c r="OH69" s="73"/>
      <c r="OI69" s="73"/>
      <c r="OJ69" s="73"/>
      <c r="OK69" s="73"/>
      <c r="OL69" s="73"/>
      <c r="OM69" s="73"/>
      <c r="ON69" s="73"/>
      <c r="OO69" s="73"/>
      <c r="OP69" s="73"/>
      <c r="OQ69" s="73"/>
      <c r="OR69" s="73"/>
      <c r="OS69" s="73"/>
      <c r="OT69" s="73"/>
      <c r="OU69" s="73"/>
      <c r="OV69" s="73"/>
      <c r="OW69" s="73"/>
      <c r="OX69" s="73"/>
      <c r="OY69" s="73"/>
      <c r="OZ69" s="74"/>
      <c r="PA69" s="73"/>
      <c r="PB69" s="68">
        <f t="shared" si="8"/>
        <v>0</v>
      </c>
      <c r="PC69" s="68">
        <f t="shared" si="3"/>
        <v>0</v>
      </c>
      <c r="PD69" s="73"/>
      <c r="PE69" s="68">
        <f t="shared" si="23"/>
        <v>0</v>
      </c>
      <c r="PF69" s="68">
        <f t="shared" si="23"/>
        <v>0</v>
      </c>
      <c r="PG69" s="68">
        <f t="shared" si="30"/>
        <v>0</v>
      </c>
      <c r="PH69" s="68">
        <f t="shared" si="24"/>
        <v>0</v>
      </c>
      <c r="PI69" s="68">
        <f t="shared" si="24"/>
        <v>0</v>
      </c>
      <c r="PJ69" s="73"/>
      <c r="PK69" s="7"/>
      <c r="PL69" s="7"/>
    </row>
    <row r="70" spans="1:428">
      <c r="A70" s="83"/>
      <c r="B70" s="1"/>
      <c r="C70" s="1"/>
      <c r="D70" s="67">
        <v>3</v>
      </c>
      <c r="E70" s="1" t="s">
        <v>219</v>
      </c>
      <c r="F70" s="72"/>
      <c r="G70" s="72"/>
      <c r="H70" s="72"/>
      <c r="I70" s="72" t="s">
        <v>220</v>
      </c>
      <c r="J70" s="68">
        <f t="shared" ref="J70:K100" si="33">BF70+CY70+PB70</f>
        <v>0</v>
      </c>
      <c r="K70" s="68">
        <f t="shared" si="33"/>
        <v>0</v>
      </c>
      <c r="L70" s="68"/>
      <c r="M70" s="69">
        <f t="shared" si="5"/>
        <v>0</v>
      </c>
      <c r="N70" s="68">
        <f t="shared" ref="N70:O100" si="34">BI70+DB70+PE70</f>
        <v>0</v>
      </c>
      <c r="O70" s="68">
        <f t="shared" si="34"/>
        <v>0</v>
      </c>
      <c r="P70" s="68"/>
      <c r="Q70" s="69">
        <f t="shared" si="6"/>
        <v>0</v>
      </c>
      <c r="R70" s="68">
        <f t="shared" ref="R70:S100" si="35">BL70+DE70+PH70</f>
        <v>0</v>
      </c>
      <c r="S70" s="68">
        <f t="shared" si="35"/>
        <v>0</v>
      </c>
      <c r="T70" s="68"/>
      <c r="U70" s="69">
        <f t="shared" si="7"/>
        <v>0</v>
      </c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>
        <f>V70+AE70</f>
        <v>0</v>
      </c>
      <c r="BG70" s="73"/>
      <c r="BH70" s="73"/>
      <c r="BI70" s="73">
        <f>Y70+AH70</f>
        <v>0</v>
      </c>
      <c r="BJ70" s="73"/>
      <c r="BK70" s="73"/>
      <c r="BL70" s="73">
        <f t="shared" si="31"/>
        <v>0</v>
      </c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>
        <f>BO70+BX70+CG70</f>
        <v>0</v>
      </c>
      <c r="CZ70" s="73"/>
      <c r="DA70" s="73"/>
      <c r="DB70" s="73">
        <f t="shared" si="19"/>
        <v>0</v>
      </c>
      <c r="DC70" s="73"/>
      <c r="DD70" s="73"/>
      <c r="DE70" s="73">
        <f t="shared" si="32"/>
        <v>0</v>
      </c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3"/>
      <c r="DQ70" s="73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3"/>
      <c r="EF70" s="73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3"/>
      <c r="EU70" s="73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3"/>
      <c r="FJ70" s="73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3"/>
      <c r="FY70" s="73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3"/>
      <c r="GN70" s="73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3"/>
      <c r="HC70" s="73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3"/>
      <c r="HR70" s="73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3"/>
      <c r="IG70" s="73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3"/>
      <c r="IV70" s="73"/>
      <c r="IW70" s="73"/>
      <c r="IX70" s="73"/>
      <c r="IY70" s="73"/>
      <c r="IZ70" s="73"/>
      <c r="JA70" s="73"/>
      <c r="JB70" s="73"/>
      <c r="JC70" s="73"/>
      <c r="JD70" s="73"/>
      <c r="JE70" s="73"/>
      <c r="JF70" s="73"/>
      <c r="JG70" s="73"/>
      <c r="JH70" s="73"/>
      <c r="JI70" s="73"/>
      <c r="JJ70" s="73"/>
      <c r="JK70" s="73"/>
      <c r="JL70" s="73"/>
      <c r="JM70" s="73"/>
      <c r="JN70" s="73"/>
      <c r="JO70" s="73"/>
      <c r="JP70" s="73"/>
      <c r="JQ70" s="73"/>
      <c r="JR70" s="73"/>
      <c r="JS70" s="73"/>
      <c r="JT70" s="73"/>
      <c r="JU70" s="73"/>
      <c r="JV70" s="73"/>
      <c r="JW70" s="73"/>
      <c r="JX70" s="73"/>
      <c r="JY70" s="73"/>
      <c r="JZ70" s="73"/>
      <c r="KA70" s="73"/>
      <c r="KB70" s="73"/>
      <c r="KC70" s="73"/>
      <c r="KD70" s="73"/>
      <c r="KE70" s="73"/>
      <c r="KF70" s="73"/>
      <c r="KG70" s="73"/>
      <c r="KH70" s="73"/>
      <c r="KI70" s="73"/>
      <c r="KJ70" s="73"/>
      <c r="KK70" s="73"/>
      <c r="KL70" s="73"/>
      <c r="KM70" s="73"/>
      <c r="KN70" s="73"/>
      <c r="KO70" s="73"/>
      <c r="KP70" s="73"/>
      <c r="KQ70" s="73"/>
      <c r="KR70" s="73"/>
      <c r="KS70" s="73"/>
      <c r="KT70" s="73"/>
      <c r="KU70" s="73"/>
      <c r="KV70" s="73"/>
      <c r="KW70" s="73"/>
      <c r="KX70" s="73"/>
      <c r="KY70" s="73"/>
      <c r="KZ70" s="73"/>
      <c r="LA70" s="73"/>
      <c r="LB70" s="73"/>
      <c r="LC70" s="73"/>
      <c r="LD70" s="73"/>
      <c r="LE70" s="73"/>
      <c r="LF70" s="73"/>
      <c r="LG70" s="73"/>
      <c r="LH70" s="73"/>
      <c r="LI70" s="73"/>
      <c r="LJ70" s="73"/>
      <c r="LK70" s="73"/>
      <c r="LL70" s="73"/>
      <c r="LM70" s="73"/>
      <c r="LN70" s="73"/>
      <c r="LO70" s="73"/>
      <c r="LP70" s="73"/>
      <c r="LQ70" s="73"/>
      <c r="LR70" s="73"/>
      <c r="LS70" s="73"/>
      <c r="LT70" s="73"/>
      <c r="LU70" s="73"/>
      <c r="LV70" s="73"/>
      <c r="LW70" s="73"/>
      <c r="LX70" s="73"/>
      <c r="LY70" s="73"/>
      <c r="LZ70" s="73"/>
      <c r="MA70" s="73"/>
      <c r="MB70" s="73"/>
      <c r="MC70" s="73"/>
      <c r="MD70" s="73"/>
      <c r="ME70" s="73"/>
      <c r="MF70" s="73"/>
      <c r="MG70" s="73"/>
      <c r="MH70" s="73"/>
      <c r="MI70" s="73"/>
      <c r="MJ70" s="73"/>
      <c r="MK70" s="73"/>
      <c r="ML70" s="73"/>
      <c r="MM70" s="73"/>
      <c r="MN70" s="73"/>
      <c r="MO70" s="73"/>
      <c r="MP70" s="73"/>
      <c r="MQ70" s="73"/>
      <c r="MR70" s="73"/>
      <c r="MS70" s="73"/>
      <c r="MT70" s="73"/>
      <c r="MU70" s="73"/>
      <c r="MV70" s="73"/>
      <c r="MW70" s="73"/>
      <c r="MX70" s="73"/>
      <c r="MY70" s="73"/>
      <c r="MZ70" s="73"/>
      <c r="NA70" s="73"/>
      <c r="NB70" s="73"/>
      <c r="NC70" s="73"/>
      <c r="ND70" s="73"/>
      <c r="NE70" s="73"/>
      <c r="NF70" s="73"/>
      <c r="NG70" s="73"/>
      <c r="NH70" s="73"/>
      <c r="NI70" s="73"/>
      <c r="NJ70" s="73"/>
      <c r="NK70" s="73"/>
      <c r="NL70" s="73"/>
      <c r="NM70" s="73"/>
      <c r="NN70" s="73"/>
      <c r="NO70" s="73"/>
      <c r="NP70" s="73"/>
      <c r="NQ70" s="73"/>
      <c r="NR70" s="73"/>
      <c r="NS70" s="73"/>
      <c r="NT70" s="73"/>
      <c r="NU70" s="73"/>
      <c r="NV70" s="73"/>
      <c r="NW70" s="73"/>
      <c r="NX70" s="73"/>
      <c r="NY70" s="73"/>
      <c r="NZ70" s="73"/>
      <c r="OA70" s="73"/>
      <c r="OB70" s="73"/>
      <c r="OC70" s="73"/>
      <c r="OD70" s="73"/>
      <c r="OE70" s="73"/>
      <c r="OF70" s="73"/>
      <c r="OG70" s="73"/>
      <c r="OH70" s="73"/>
      <c r="OI70" s="73"/>
      <c r="OJ70" s="73"/>
      <c r="OK70" s="73"/>
      <c r="OL70" s="73"/>
      <c r="OM70" s="73"/>
      <c r="ON70" s="73"/>
      <c r="OO70" s="73"/>
      <c r="OP70" s="73"/>
      <c r="OQ70" s="73"/>
      <c r="OR70" s="73"/>
      <c r="OS70" s="73"/>
      <c r="OT70" s="73"/>
      <c r="OU70" s="73"/>
      <c r="OV70" s="73"/>
      <c r="OW70" s="73"/>
      <c r="OX70" s="73"/>
      <c r="OY70" s="73"/>
      <c r="OZ70" s="74"/>
      <c r="PA70" s="73"/>
      <c r="PB70" s="68">
        <f t="shared" si="8"/>
        <v>0</v>
      </c>
      <c r="PC70" s="68">
        <f t="shared" si="8"/>
        <v>0</v>
      </c>
      <c r="PD70" s="73"/>
      <c r="PE70" s="68">
        <f t="shared" ref="PE70:PF100" si="36">SUMIFS(DK70:OV70,$DK$1:$OV$1,"módosított előirányzat",$DK$5:$OV$5,"Kötelező feladatok")</f>
        <v>0</v>
      </c>
      <c r="PF70" s="68">
        <f t="shared" si="36"/>
        <v>0</v>
      </c>
      <c r="PG70" s="68">
        <f t="shared" si="30"/>
        <v>0</v>
      </c>
      <c r="PH70" s="68">
        <f t="shared" si="24"/>
        <v>0</v>
      </c>
      <c r="PI70" s="68">
        <f t="shared" si="24"/>
        <v>0</v>
      </c>
      <c r="PJ70" s="73"/>
      <c r="PK70" s="7"/>
      <c r="PL70" s="7"/>
    </row>
    <row r="71" spans="1:428">
      <c r="A71" s="83"/>
      <c r="B71" s="83"/>
      <c r="C71" s="1"/>
      <c r="D71" s="67">
        <v>4</v>
      </c>
      <c r="E71" s="1" t="s">
        <v>221</v>
      </c>
      <c r="F71" s="72"/>
      <c r="G71" s="72"/>
      <c r="H71" s="72"/>
      <c r="I71" s="72" t="s">
        <v>222</v>
      </c>
      <c r="J71" s="68">
        <f t="shared" si="33"/>
        <v>0</v>
      </c>
      <c r="K71" s="68">
        <f t="shared" si="33"/>
        <v>0</v>
      </c>
      <c r="L71" s="68"/>
      <c r="M71" s="69">
        <f t="shared" ref="M71:M100" si="37">J71+K71+L71</f>
        <v>0</v>
      </c>
      <c r="N71" s="68">
        <f t="shared" si="34"/>
        <v>0</v>
      </c>
      <c r="O71" s="68">
        <f t="shared" si="34"/>
        <v>0</v>
      </c>
      <c r="P71" s="68"/>
      <c r="Q71" s="69">
        <f t="shared" ref="Q71:Q100" si="38">SUM(N71:P71)</f>
        <v>0</v>
      </c>
      <c r="R71" s="68">
        <f t="shared" si="35"/>
        <v>0</v>
      </c>
      <c r="S71" s="68">
        <f t="shared" si="35"/>
        <v>0</v>
      </c>
      <c r="T71" s="68"/>
      <c r="U71" s="69">
        <f t="shared" ref="U71:U100" si="39">SUM(R71:T71)</f>
        <v>0</v>
      </c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>
        <f>V71+AE71</f>
        <v>0</v>
      </c>
      <c r="BG71" s="73"/>
      <c r="BH71" s="73"/>
      <c r="BI71" s="73">
        <f>Y71+AH71</f>
        <v>0</v>
      </c>
      <c r="BJ71" s="73"/>
      <c r="BK71" s="73"/>
      <c r="BL71" s="73">
        <f t="shared" si="31"/>
        <v>0</v>
      </c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>
        <f>BO71+BX71+CG71</f>
        <v>0</v>
      </c>
      <c r="CZ71" s="73"/>
      <c r="DA71" s="73"/>
      <c r="DB71" s="73">
        <f t="shared" si="19"/>
        <v>0</v>
      </c>
      <c r="DC71" s="73"/>
      <c r="DD71" s="73"/>
      <c r="DE71" s="73">
        <f t="shared" si="32"/>
        <v>0</v>
      </c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3"/>
      <c r="DQ71" s="73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3"/>
      <c r="EF71" s="73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3"/>
      <c r="EU71" s="73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3"/>
      <c r="FJ71" s="73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3"/>
      <c r="FY71" s="73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3"/>
      <c r="GN71" s="73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3"/>
      <c r="HC71" s="73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3"/>
      <c r="HR71" s="73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3"/>
      <c r="IG71" s="73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3"/>
      <c r="IV71" s="73"/>
      <c r="IW71" s="73"/>
      <c r="IX71" s="73"/>
      <c r="IY71" s="73"/>
      <c r="IZ71" s="73"/>
      <c r="JA71" s="73"/>
      <c r="JB71" s="73"/>
      <c r="JC71" s="73"/>
      <c r="JD71" s="73"/>
      <c r="JE71" s="73"/>
      <c r="JF71" s="73"/>
      <c r="JG71" s="73"/>
      <c r="JH71" s="73"/>
      <c r="JI71" s="73"/>
      <c r="JJ71" s="73"/>
      <c r="JK71" s="73"/>
      <c r="JL71" s="73"/>
      <c r="JM71" s="73"/>
      <c r="JN71" s="73"/>
      <c r="JO71" s="73"/>
      <c r="JP71" s="73"/>
      <c r="JQ71" s="73"/>
      <c r="JR71" s="73"/>
      <c r="JS71" s="73"/>
      <c r="JT71" s="73"/>
      <c r="JU71" s="73"/>
      <c r="JV71" s="73"/>
      <c r="JW71" s="73"/>
      <c r="JX71" s="73"/>
      <c r="JY71" s="73"/>
      <c r="JZ71" s="73"/>
      <c r="KA71" s="73"/>
      <c r="KB71" s="73"/>
      <c r="KC71" s="73"/>
      <c r="KD71" s="73"/>
      <c r="KE71" s="73"/>
      <c r="KF71" s="73"/>
      <c r="KG71" s="73"/>
      <c r="KH71" s="73"/>
      <c r="KI71" s="73"/>
      <c r="KJ71" s="73"/>
      <c r="KK71" s="73"/>
      <c r="KL71" s="73"/>
      <c r="KM71" s="73"/>
      <c r="KN71" s="73"/>
      <c r="KO71" s="73"/>
      <c r="KP71" s="73"/>
      <c r="KQ71" s="73"/>
      <c r="KR71" s="73"/>
      <c r="KS71" s="73"/>
      <c r="KT71" s="73"/>
      <c r="KU71" s="73"/>
      <c r="KV71" s="73"/>
      <c r="KW71" s="73"/>
      <c r="KX71" s="73"/>
      <c r="KY71" s="73"/>
      <c r="KZ71" s="73"/>
      <c r="LA71" s="73"/>
      <c r="LB71" s="73"/>
      <c r="LC71" s="73"/>
      <c r="LD71" s="73"/>
      <c r="LE71" s="73"/>
      <c r="LF71" s="73"/>
      <c r="LG71" s="73"/>
      <c r="LH71" s="73"/>
      <c r="LI71" s="73"/>
      <c r="LJ71" s="73"/>
      <c r="LK71" s="73"/>
      <c r="LL71" s="73"/>
      <c r="LM71" s="73"/>
      <c r="LN71" s="73"/>
      <c r="LO71" s="73"/>
      <c r="LP71" s="73"/>
      <c r="LQ71" s="73"/>
      <c r="LR71" s="73"/>
      <c r="LS71" s="73"/>
      <c r="LT71" s="73"/>
      <c r="LU71" s="73"/>
      <c r="LV71" s="73"/>
      <c r="LW71" s="73"/>
      <c r="LX71" s="73"/>
      <c r="LY71" s="73"/>
      <c r="LZ71" s="73"/>
      <c r="MA71" s="73"/>
      <c r="MB71" s="73"/>
      <c r="MC71" s="73"/>
      <c r="MD71" s="73"/>
      <c r="ME71" s="73"/>
      <c r="MF71" s="73"/>
      <c r="MG71" s="73"/>
      <c r="MH71" s="73"/>
      <c r="MI71" s="73"/>
      <c r="MJ71" s="73"/>
      <c r="MK71" s="73"/>
      <c r="ML71" s="73"/>
      <c r="MM71" s="73"/>
      <c r="MN71" s="73"/>
      <c r="MO71" s="73"/>
      <c r="MP71" s="73"/>
      <c r="MQ71" s="73"/>
      <c r="MR71" s="73"/>
      <c r="MS71" s="73"/>
      <c r="MT71" s="73"/>
      <c r="MU71" s="73"/>
      <c r="MV71" s="73"/>
      <c r="MW71" s="73"/>
      <c r="MX71" s="73"/>
      <c r="MY71" s="73"/>
      <c r="MZ71" s="73"/>
      <c r="NA71" s="73"/>
      <c r="NB71" s="73"/>
      <c r="NC71" s="73"/>
      <c r="ND71" s="73"/>
      <c r="NE71" s="73"/>
      <c r="NF71" s="73"/>
      <c r="NG71" s="73"/>
      <c r="NH71" s="73"/>
      <c r="NI71" s="73"/>
      <c r="NJ71" s="73"/>
      <c r="NK71" s="73"/>
      <c r="NL71" s="73"/>
      <c r="NM71" s="73"/>
      <c r="NN71" s="73"/>
      <c r="NO71" s="73"/>
      <c r="NP71" s="73"/>
      <c r="NQ71" s="73"/>
      <c r="NR71" s="73"/>
      <c r="NS71" s="73"/>
      <c r="NT71" s="73"/>
      <c r="NU71" s="73"/>
      <c r="NV71" s="73"/>
      <c r="NW71" s="73"/>
      <c r="NX71" s="73"/>
      <c r="NY71" s="73"/>
      <c r="NZ71" s="73"/>
      <c r="OA71" s="73"/>
      <c r="OB71" s="73"/>
      <c r="OC71" s="73"/>
      <c r="OD71" s="73"/>
      <c r="OE71" s="73"/>
      <c r="OF71" s="73"/>
      <c r="OG71" s="73"/>
      <c r="OH71" s="73"/>
      <c r="OI71" s="73"/>
      <c r="OJ71" s="73"/>
      <c r="OK71" s="73"/>
      <c r="OL71" s="73"/>
      <c r="OM71" s="73"/>
      <c r="ON71" s="73"/>
      <c r="OO71" s="73"/>
      <c r="OP71" s="73"/>
      <c r="OQ71" s="73"/>
      <c r="OR71" s="73"/>
      <c r="OS71" s="73"/>
      <c r="OT71" s="73"/>
      <c r="OU71" s="73"/>
      <c r="OV71" s="73"/>
      <c r="OW71" s="73"/>
      <c r="OX71" s="73"/>
      <c r="OY71" s="73"/>
      <c r="OZ71" s="74"/>
      <c r="PA71" s="73"/>
      <c r="PB71" s="68">
        <f t="shared" ref="PB71:PC100" si="40">SUMIFS(DH71:OS71,$DH$1:$OS$1,"eredeti előirányzat",$DH$5:$OS$5,"Kötelező feladatok")</f>
        <v>0</v>
      </c>
      <c r="PC71" s="68">
        <f t="shared" si="40"/>
        <v>0</v>
      </c>
      <c r="PD71" s="73"/>
      <c r="PE71" s="68">
        <f t="shared" si="36"/>
        <v>0</v>
      </c>
      <c r="PF71" s="68">
        <f t="shared" si="36"/>
        <v>0</v>
      </c>
      <c r="PG71" s="68">
        <f t="shared" si="30"/>
        <v>0</v>
      </c>
      <c r="PH71" s="68">
        <f t="shared" si="24"/>
        <v>0</v>
      </c>
      <c r="PI71" s="68">
        <f t="shared" si="24"/>
        <v>0</v>
      </c>
      <c r="PJ71" s="73"/>
      <c r="PK71" s="7"/>
      <c r="PL71" s="7"/>
    </row>
    <row r="72" spans="1:428">
      <c r="A72" s="83"/>
      <c r="B72" s="83"/>
      <c r="C72" s="1"/>
      <c r="D72" s="67">
        <v>5</v>
      </c>
      <c r="E72" s="1" t="s">
        <v>223</v>
      </c>
      <c r="F72" s="72"/>
      <c r="G72" s="72"/>
      <c r="H72" s="72"/>
      <c r="I72" s="72" t="s">
        <v>224</v>
      </c>
      <c r="J72" s="68">
        <f t="shared" si="33"/>
        <v>0</v>
      </c>
      <c r="K72" s="68">
        <f t="shared" si="33"/>
        <v>0</v>
      </c>
      <c r="L72" s="68"/>
      <c r="M72" s="69">
        <f t="shared" si="37"/>
        <v>0</v>
      </c>
      <c r="N72" s="68">
        <f t="shared" si="34"/>
        <v>3150</v>
      </c>
      <c r="O72" s="68">
        <f t="shared" si="34"/>
        <v>0</v>
      </c>
      <c r="P72" s="68"/>
      <c r="Q72" s="69">
        <f t="shared" si="38"/>
        <v>3150</v>
      </c>
      <c r="R72" s="68">
        <f t="shared" si="35"/>
        <v>3150</v>
      </c>
      <c r="S72" s="68">
        <f t="shared" si="35"/>
        <v>0</v>
      </c>
      <c r="T72" s="68"/>
      <c r="U72" s="69">
        <f t="shared" si="39"/>
        <v>3150</v>
      </c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>
        <f>V72+AE72</f>
        <v>0</v>
      </c>
      <c r="BG72" s="73"/>
      <c r="BH72" s="73"/>
      <c r="BI72" s="73">
        <f>Y72+AH72</f>
        <v>0</v>
      </c>
      <c r="BJ72" s="73"/>
      <c r="BK72" s="73"/>
      <c r="BL72" s="73">
        <f t="shared" si="31"/>
        <v>0</v>
      </c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>
        <f>BO72+BX72+CG72</f>
        <v>0</v>
      </c>
      <c r="CZ72" s="73"/>
      <c r="DA72" s="73"/>
      <c r="DB72" s="73">
        <f t="shared" si="19"/>
        <v>0</v>
      </c>
      <c r="DC72" s="73"/>
      <c r="DD72" s="73"/>
      <c r="DE72" s="73">
        <f t="shared" si="32"/>
        <v>0</v>
      </c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3"/>
      <c r="EF72" s="73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3"/>
      <c r="FY72" s="73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3"/>
      <c r="GN72" s="73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3"/>
      <c r="HC72" s="73"/>
      <c r="HD72" s="73"/>
      <c r="HE72" s="73"/>
      <c r="HF72" s="73">
        <v>3150</v>
      </c>
      <c r="HG72" s="73"/>
      <c r="HH72" s="73"/>
      <c r="HI72" s="73">
        <v>3150</v>
      </c>
      <c r="HJ72" s="73"/>
      <c r="HK72" s="73"/>
      <c r="HL72" s="73"/>
      <c r="HM72" s="73"/>
      <c r="HN72" s="73"/>
      <c r="HO72" s="73"/>
      <c r="HP72" s="73"/>
      <c r="HQ72" s="73"/>
      <c r="HR72" s="73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3"/>
      <c r="IG72" s="73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3"/>
      <c r="IV72" s="73"/>
      <c r="IW72" s="73"/>
      <c r="IX72" s="73"/>
      <c r="IY72" s="73"/>
      <c r="IZ72" s="73"/>
      <c r="JA72" s="73"/>
      <c r="JB72" s="73"/>
      <c r="JC72" s="73"/>
      <c r="JD72" s="73"/>
      <c r="JE72" s="73"/>
      <c r="JF72" s="73"/>
      <c r="JG72" s="73"/>
      <c r="JH72" s="73"/>
      <c r="JI72" s="73"/>
      <c r="JJ72" s="73"/>
      <c r="JK72" s="73"/>
      <c r="JL72" s="73"/>
      <c r="JM72" s="73"/>
      <c r="JN72" s="73"/>
      <c r="JO72" s="73"/>
      <c r="JP72" s="73"/>
      <c r="JQ72" s="73"/>
      <c r="JR72" s="73"/>
      <c r="JS72" s="73"/>
      <c r="JT72" s="73"/>
      <c r="JU72" s="73"/>
      <c r="JV72" s="73"/>
      <c r="JW72" s="73"/>
      <c r="JX72" s="73"/>
      <c r="JY72" s="73"/>
      <c r="JZ72" s="73"/>
      <c r="KA72" s="73"/>
      <c r="KB72" s="73"/>
      <c r="KC72" s="73"/>
      <c r="KD72" s="73"/>
      <c r="KE72" s="73"/>
      <c r="KF72" s="73"/>
      <c r="KG72" s="73"/>
      <c r="KH72" s="73"/>
      <c r="KI72" s="73"/>
      <c r="KJ72" s="73"/>
      <c r="KK72" s="73"/>
      <c r="KL72" s="73"/>
      <c r="KM72" s="73"/>
      <c r="KN72" s="73"/>
      <c r="KO72" s="73"/>
      <c r="KP72" s="73"/>
      <c r="KQ72" s="73"/>
      <c r="KR72" s="73"/>
      <c r="KS72" s="73"/>
      <c r="KT72" s="73"/>
      <c r="KU72" s="73"/>
      <c r="KV72" s="73"/>
      <c r="KW72" s="73"/>
      <c r="KX72" s="73"/>
      <c r="KY72" s="73"/>
      <c r="KZ72" s="73"/>
      <c r="LA72" s="73"/>
      <c r="LB72" s="73"/>
      <c r="LC72" s="73"/>
      <c r="LD72" s="73"/>
      <c r="LE72" s="73"/>
      <c r="LF72" s="73"/>
      <c r="LG72" s="73"/>
      <c r="LH72" s="73"/>
      <c r="LI72" s="73"/>
      <c r="LJ72" s="73"/>
      <c r="LK72" s="73"/>
      <c r="LL72" s="73"/>
      <c r="LM72" s="73"/>
      <c r="LN72" s="73"/>
      <c r="LO72" s="73"/>
      <c r="LP72" s="73"/>
      <c r="LQ72" s="73"/>
      <c r="LR72" s="73"/>
      <c r="LS72" s="73"/>
      <c r="LT72" s="73"/>
      <c r="LU72" s="73"/>
      <c r="LV72" s="73"/>
      <c r="LW72" s="73"/>
      <c r="LX72" s="73"/>
      <c r="LY72" s="73"/>
      <c r="LZ72" s="73"/>
      <c r="MA72" s="73"/>
      <c r="MB72" s="73"/>
      <c r="MC72" s="73"/>
      <c r="MD72" s="73"/>
      <c r="ME72" s="73"/>
      <c r="MF72" s="73"/>
      <c r="MG72" s="73"/>
      <c r="MH72" s="73"/>
      <c r="MI72" s="73"/>
      <c r="MJ72" s="73"/>
      <c r="MK72" s="73"/>
      <c r="ML72" s="73"/>
      <c r="MM72" s="73"/>
      <c r="MN72" s="73"/>
      <c r="MO72" s="73"/>
      <c r="MP72" s="73"/>
      <c r="MQ72" s="73"/>
      <c r="MR72" s="73"/>
      <c r="MS72" s="73"/>
      <c r="MT72" s="73"/>
      <c r="MU72" s="73"/>
      <c r="MV72" s="73"/>
      <c r="MW72" s="73"/>
      <c r="MX72" s="73"/>
      <c r="MY72" s="73"/>
      <c r="MZ72" s="73"/>
      <c r="NA72" s="73"/>
      <c r="NB72" s="73"/>
      <c r="NC72" s="73"/>
      <c r="ND72" s="73"/>
      <c r="NE72" s="73"/>
      <c r="NF72" s="73"/>
      <c r="NG72" s="73"/>
      <c r="NH72" s="73"/>
      <c r="NI72" s="73"/>
      <c r="NJ72" s="73"/>
      <c r="NK72" s="73"/>
      <c r="NL72" s="73"/>
      <c r="NM72" s="73"/>
      <c r="NN72" s="73"/>
      <c r="NO72" s="73"/>
      <c r="NP72" s="73"/>
      <c r="NQ72" s="73"/>
      <c r="NR72" s="73"/>
      <c r="NS72" s="73"/>
      <c r="NT72" s="73"/>
      <c r="NU72" s="73"/>
      <c r="NV72" s="73"/>
      <c r="NW72" s="73"/>
      <c r="NX72" s="73"/>
      <c r="NY72" s="73"/>
      <c r="NZ72" s="73"/>
      <c r="OA72" s="73"/>
      <c r="OB72" s="73"/>
      <c r="OC72" s="73"/>
      <c r="OD72" s="73"/>
      <c r="OE72" s="73"/>
      <c r="OF72" s="73"/>
      <c r="OG72" s="73"/>
      <c r="OH72" s="73"/>
      <c r="OI72" s="73"/>
      <c r="OJ72" s="73"/>
      <c r="OK72" s="73"/>
      <c r="OL72" s="73"/>
      <c r="OM72" s="73"/>
      <c r="ON72" s="73"/>
      <c r="OO72" s="73"/>
      <c r="OP72" s="73"/>
      <c r="OQ72" s="73"/>
      <c r="OR72" s="73"/>
      <c r="OS72" s="73"/>
      <c r="OT72" s="73"/>
      <c r="OU72" s="73"/>
      <c r="OV72" s="73"/>
      <c r="OW72" s="73"/>
      <c r="OX72" s="73"/>
      <c r="OY72" s="73"/>
      <c r="OZ72" s="74"/>
      <c r="PA72" s="73"/>
      <c r="PB72" s="68">
        <f t="shared" si="40"/>
        <v>0</v>
      </c>
      <c r="PC72" s="68">
        <f t="shared" si="40"/>
        <v>0</v>
      </c>
      <c r="PD72" s="73"/>
      <c r="PE72" s="68">
        <f t="shared" si="36"/>
        <v>3150</v>
      </c>
      <c r="PF72" s="68">
        <f t="shared" si="36"/>
        <v>0</v>
      </c>
      <c r="PG72" s="68">
        <f t="shared" si="30"/>
        <v>0</v>
      </c>
      <c r="PH72" s="68">
        <f t="shared" ref="PH72:PI100" si="41">SUMIFS(DN72:PA72,$DN$1:$PA$1,"tény",$DN$5:$PA$5,"Kötelező feladatok")</f>
        <v>3150</v>
      </c>
      <c r="PI72" s="68">
        <f t="shared" si="41"/>
        <v>0</v>
      </c>
      <c r="PJ72" s="73"/>
      <c r="PK72" s="7"/>
      <c r="PL72" s="7"/>
    </row>
    <row r="73" spans="1:428">
      <c r="A73" s="83"/>
      <c r="B73" s="58"/>
      <c r="C73" s="59">
        <v>2</v>
      </c>
      <c r="D73" s="60" t="s">
        <v>225</v>
      </c>
      <c r="E73" s="60"/>
      <c r="F73" s="60"/>
      <c r="G73" s="60"/>
      <c r="H73" s="60"/>
      <c r="I73" s="61" t="s">
        <v>226</v>
      </c>
      <c r="J73" s="62">
        <f t="shared" si="33"/>
        <v>0</v>
      </c>
      <c r="K73" s="62">
        <f t="shared" si="33"/>
        <v>0</v>
      </c>
      <c r="L73" s="62"/>
      <c r="M73" s="63">
        <f t="shared" si="37"/>
        <v>0</v>
      </c>
      <c r="N73" s="62">
        <f t="shared" si="34"/>
        <v>75064</v>
      </c>
      <c r="O73" s="62">
        <f t="shared" si="34"/>
        <v>0</v>
      </c>
      <c r="P73" s="62"/>
      <c r="Q73" s="63">
        <f t="shared" si="38"/>
        <v>75064</v>
      </c>
      <c r="R73" s="62">
        <f t="shared" si="35"/>
        <v>75064</v>
      </c>
      <c r="S73" s="62">
        <f t="shared" si="35"/>
        <v>0</v>
      </c>
      <c r="T73" s="62"/>
      <c r="U73" s="63">
        <f t="shared" si="39"/>
        <v>75064</v>
      </c>
      <c r="V73" s="64">
        <f>SUM(V74:V77)</f>
        <v>0</v>
      </c>
      <c r="W73" s="64">
        <f>SUM(W74:W77)</f>
        <v>0</v>
      </c>
      <c r="X73" s="64"/>
      <c r="Y73" s="64">
        <f>SUM(Y74:Y77)</f>
        <v>0</v>
      </c>
      <c r="Z73" s="64">
        <f>SUM(Z74:Z77)</f>
        <v>0</v>
      </c>
      <c r="AA73" s="64"/>
      <c r="AB73" s="64">
        <f>SUM(AB74:AB77)</f>
        <v>0</v>
      </c>
      <c r="AC73" s="64">
        <f>SUM(AC74:AC77)</f>
        <v>0</v>
      </c>
      <c r="AD73" s="64"/>
      <c r="AE73" s="64">
        <f>SUM(AE74:AE77)</f>
        <v>0</v>
      </c>
      <c r="AF73" s="64">
        <f>SUM(AF74:AF77)</f>
        <v>0</v>
      </c>
      <c r="AG73" s="64"/>
      <c r="AH73" s="64">
        <f>SUM(AH74:AH77)</f>
        <v>0</v>
      </c>
      <c r="AI73" s="64">
        <f>SUM(AI74:AI77)</f>
        <v>0</v>
      </c>
      <c r="AJ73" s="64"/>
      <c r="AK73" s="64">
        <f>SUM(AK74:AK77)</f>
        <v>0</v>
      </c>
      <c r="AL73" s="64">
        <f>SUM(AL74:AL77)</f>
        <v>0</v>
      </c>
      <c r="AM73" s="64"/>
      <c r="AN73" s="64">
        <f>SUM(AN74:AN77)</f>
        <v>0</v>
      </c>
      <c r="AO73" s="64">
        <f>SUM(AO74:AO77)</f>
        <v>0</v>
      </c>
      <c r="AP73" s="64"/>
      <c r="AQ73" s="64">
        <f>SUM(AQ74:AQ77)</f>
        <v>0</v>
      </c>
      <c r="AR73" s="64">
        <f>SUM(AR74:AR77)</f>
        <v>0</v>
      </c>
      <c r="AS73" s="64"/>
      <c r="AT73" s="64">
        <f>SUM(AT74:AT77)</f>
        <v>0</v>
      </c>
      <c r="AU73" s="64">
        <f>SUM(AU74:AU77)</f>
        <v>0</v>
      </c>
      <c r="AV73" s="64"/>
      <c r="AW73" s="64">
        <f>SUM(AW74:AW77)</f>
        <v>0</v>
      </c>
      <c r="AX73" s="64">
        <f>SUM(AX74:AX77)</f>
        <v>0</v>
      </c>
      <c r="AY73" s="64"/>
      <c r="AZ73" s="64">
        <f>SUM(AZ74:AZ77)</f>
        <v>0</v>
      </c>
      <c r="BA73" s="64">
        <f>SUM(BA74:BA77)</f>
        <v>0</v>
      </c>
      <c r="BB73" s="64"/>
      <c r="BC73" s="64">
        <f>SUM(BC74:BC77)</f>
        <v>0</v>
      </c>
      <c r="BD73" s="64">
        <f>SUM(BD74:BD77)</f>
        <v>0</v>
      </c>
      <c r="BE73" s="64"/>
      <c r="BF73" s="64">
        <f>SUM(BF74:BF77)</f>
        <v>0</v>
      </c>
      <c r="BG73" s="64">
        <f>SUM(BG74:BG77)</f>
        <v>0</v>
      </c>
      <c r="BH73" s="64"/>
      <c r="BI73" s="64">
        <f>SUM(BI74:BI77)</f>
        <v>0</v>
      </c>
      <c r="BJ73" s="64">
        <f>SUM(BJ74:BJ77)</f>
        <v>0</v>
      </c>
      <c r="BK73" s="64"/>
      <c r="BL73" s="64">
        <f>SUM(BL74:BL77)</f>
        <v>0</v>
      </c>
      <c r="BM73" s="64">
        <f>SUM(BM74:BM77)</f>
        <v>0</v>
      </c>
      <c r="BN73" s="64"/>
      <c r="BO73" s="64">
        <f>SUM(BO74:BO77)</f>
        <v>0</v>
      </c>
      <c r="BP73" s="64">
        <f>SUM(BP74:BP77)</f>
        <v>0</v>
      </c>
      <c r="BQ73" s="64"/>
      <c r="BR73" s="64">
        <f>SUM(BR74:BR77)</f>
        <v>0</v>
      </c>
      <c r="BS73" s="64">
        <f>SUM(BS74:BS77)</f>
        <v>0</v>
      </c>
      <c r="BT73" s="64"/>
      <c r="BU73" s="64">
        <f>SUM(BU74:BU77)</f>
        <v>0</v>
      </c>
      <c r="BV73" s="64">
        <f>SUM(BV74:BV77)</f>
        <v>0</v>
      </c>
      <c r="BW73" s="64"/>
      <c r="BX73" s="64">
        <f>SUM(BX74:BX77)</f>
        <v>0</v>
      </c>
      <c r="BY73" s="64">
        <f>SUM(BY74:BY77)</f>
        <v>0</v>
      </c>
      <c r="BZ73" s="64"/>
      <c r="CA73" s="64">
        <f>SUM(CA74:CA77)</f>
        <v>0</v>
      </c>
      <c r="CB73" s="64">
        <f>SUM(CB74:CB77)</f>
        <v>0</v>
      </c>
      <c r="CC73" s="64"/>
      <c r="CD73" s="64">
        <f>SUM(CD74:CD77)</f>
        <v>0</v>
      </c>
      <c r="CE73" s="64">
        <f>SUM(CE74:CE77)</f>
        <v>0</v>
      </c>
      <c r="CF73" s="64"/>
      <c r="CG73" s="64">
        <f>SUM(CG74:CG77)</f>
        <v>0</v>
      </c>
      <c r="CH73" s="64">
        <f>SUM(CH74:CH77)</f>
        <v>0</v>
      </c>
      <c r="CI73" s="64"/>
      <c r="CJ73" s="64">
        <f>SUM(CJ74:CJ77)</f>
        <v>0</v>
      </c>
      <c r="CK73" s="64">
        <f>SUM(CK74:CK77)</f>
        <v>0</v>
      </c>
      <c r="CL73" s="64"/>
      <c r="CM73" s="64">
        <f>SUM(CM74:CM77)</f>
        <v>0</v>
      </c>
      <c r="CN73" s="64">
        <f>SUM(CN74:CN77)</f>
        <v>0</v>
      </c>
      <c r="CO73" s="64"/>
      <c r="CP73" s="64">
        <f>SUM(CP74:CP77)</f>
        <v>0</v>
      </c>
      <c r="CQ73" s="64">
        <f>SUM(CQ74:CQ77)</f>
        <v>0</v>
      </c>
      <c r="CR73" s="64"/>
      <c r="CS73" s="64">
        <f>SUM(CS74:CS77)</f>
        <v>0</v>
      </c>
      <c r="CT73" s="64">
        <f>SUM(CT74:CT77)</f>
        <v>0</v>
      </c>
      <c r="CU73" s="64"/>
      <c r="CV73" s="64">
        <f>SUM(CV74:CV77)</f>
        <v>0</v>
      </c>
      <c r="CW73" s="64">
        <f>SUM(CW74:CW77)</f>
        <v>0</v>
      </c>
      <c r="CX73" s="64"/>
      <c r="CY73" s="64">
        <f>SUM(CY74:CY77)</f>
        <v>0</v>
      </c>
      <c r="CZ73" s="64">
        <f>SUM(CZ74:CZ77)</f>
        <v>0</v>
      </c>
      <c r="DA73" s="64"/>
      <c r="DB73" s="90">
        <f t="shared" si="19"/>
        <v>0</v>
      </c>
      <c r="DC73" s="64"/>
      <c r="DD73" s="64"/>
      <c r="DE73" s="64">
        <f>SUM(DE74:DE77)</f>
        <v>0</v>
      </c>
      <c r="DF73" s="64">
        <f>SUM(DF74:DF77)</f>
        <v>0</v>
      </c>
      <c r="DG73" s="64"/>
      <c r="DH73" s="64">
        <f>SUM(DH74:DH77)</f>
        <v>0</v>
      </c>
      <c r="DI73" s="64">
        <f>SUM(DI74:DI77)</f>
        <v>0</v>
      </c>
      <c r="DJ73" s="64"/>
      <c r="DK73" s="64">
        <f>SUM(DK74:DK77)</f>
        <v>0</v>
      </c>
      <c r="DL73" s="64">
        <f>SUM(DL74:DL77)</f>
        <v>0</v>
      </c>
      <c r="DM73" s="64"/>
      <c r="DN73" s="64">
        <f>SUM(DN74:DN77)</f>
        <v>0</v>
      </c>
      <c r="DO73" s="64">
        <f>SUM(DO74:DO77)</f>
        <v>0</v>
      </c>
      <c r="DP73" s="64"/>
      <c r="DQ73" s="64">
        <f>SUM(DQ74:DQ77)</f>
        <v>0</v>
      </c>
      <c r="DR73" s="64">
        <f>SUM(DR74:DR77)</f>
        <v>0</v>
      </c>
      <c r="DS73" s="64"/>
      <c r="DT73" s="64">
        <f>SUM(DT74:DT77)</f>
        <v>0</v>
      </c>
      <c r="DU73" s="64">
        <f>SUM(DU74:DU77)</f>
        <v>0</v>
      </c>
      <c r="DV73" s="64"/>
      <c r="DW73" s="64">
        <f>SUM(DW74:DW77)</f>
        <v>0</v>
      </c>
      <c r="DX73" s="64">
        <f>SUM(DX74:DX77)</f>
        <v>0</v>
      </c>
      <c r="DY73" s="64"/>
      <c r="DZ73" s="64">
        <f>SUM(DZ74:DZ77)</f>
        <v>0</v>
      </c>
      <c r="EA73" s="64">
        <f>SUM(EA74:EA77)</f>
        <v>0</v>
      </c>
      <c r="EB73" s="64"/>
      <c r="EC73" s="64">
        <f>SUM(EC74:EC77)</f>
        <v>0</v>
      </c>
      <c r="ED73" s="64">
        <f>SUM(ED74:ED77)</f>
        <v>0</v>
      </c>
      <c r="EE73" s="64"/>
      <c r="EF73" s="64">
        <f>SUM(EF74:EF77)</f>
        <v>0</v>
      </c>
      <c r="EG73" s="64">
        <f>SUM(EG74:EG77)</f>
        <v>0</v>
      </c>
      <c r="EH73" s="64"/>
      <c r="EI73" s="64">
        <f>SUM(EI74:EI77)</f>
        <v>0</v>
      </c>
      <c r="EJ73" s="64">
        <f>SUM(EJ74:EJ77)</f>
        <v>0</v>
      </c>
      <c r="EK73" s="64"/>
      <c r="EL73" s="64">
        <f>SUM(EL74:EL77)</f>
        <v>0</v>
      </c>
      <c r="EM73" s="64">
        <f>SUM(EM74:EM77)</f>
        <v>0</v>
      </c>
      <c r="EN73" s="64"/>
      <c r="EO73" s="64">
        <f>SUM(EO74:EO77)</f>
        <v>0</v>
      </c>
      <c r="EP73" s="64">
        <f>SUM(EP74:EP77)</f>
        <v>0</v>
      </c>
      <c r="EQ73" s="64"/>
      <c r="ER73" s="64">
        <f>SUM(ER74:ER77)</f>
        <v>0</v>
      </c>
      <c r="ES73" s="64">
        <f>SUM(ES74:ES77)</f>
        <v>0</v>
      </c>
      <c r="ET73" s="64"/>
      <c r="EU73" s="64">
        <f>SUM(EU74:EU77)</f>
        <v>0</v>
      </c>
      <c r="EV73" s="64">
        <f>SUM(EV74:EV77)</f>
        <v>0</v>
      </c>
      <c r="EW73" s="64"/>
      <c r="EX73" s="64">
        <f>SUM(EX74:EX77)</f>
        <v>0</v>
      </c>
      <c r="EY73" s="64">
        <f>SUM(EY74:EY77)</f>
        <v>0</v>
      </c>
      <c r="EZ73" s="64"/>
      <c r="FA73" s="64">
        <f>SUM(FA74:FA77)</f>
        <v>0</v>
      </c>
      <c r="FB73" s="64">
        <f>SUM(FB74:FB77)</f>
        <v>0</v>
      </c>
      <c r="FC73" s="64"/>
      <c r="FD73" s="64">
        <f>SUM(FD74:FD77)</f>
        <v>0</v>
      </c>
      <c r="FE73" s="64">
        <f>SUM(FE74:FE77)</f>
        <v>0</v>
      </c>
      <c r="FF73" s="64"/>
      <c r="FG73" s="64">
        <f>SUM(FG74:FG77)</f>
        <v>0</v>
      </c>
      <c r="FH73" s="64">
        <f>SUM(FH74:FH77)</f>
        <v>0</v>
      </c>
      <c r="FI73" s="64"/>
      <c r="FJ73" s="64">
        <f>SUM(FJ74:FJ77)</f>
        <v>0</v>
      </c>
      <c r="FK73" s="64">
        <f>SUM(FK74:FK77)</f>
        <v>0</v>
      </c>
      <c r="FL73" s="64"/>
      <c r="FM73" s="64">
        <f>SUM(FM74:FM77)</f>
        <v>0</v>
      </c>
      <c r="FN73" s="64">
        <f>SUM(FN74:FN77)</f>
        <v>0</v>
      </c>
      <c r="FO73" s="64"/>
      <c r="FP73" s="64">
        <f>SUM(FP74:FP77)</f>
        <v>0</v>
      </c>
      <c r="FQ73" s="64">
        <f>SUM(FQ74:FQ77)</f>
        <v>0</v>
      </c>
      <c r="FR73" s="64"/>
      <c r="FS73" s="64">
        <f>SUM(FS74:FS77)</f>
        <v>0</v>
      </c>
      <c r="FT73" s="64">
        <f>SUM(FT74:FT77)</f>
        <v>0</v>
      </c>
      <c r="FU73" s="64"/>
      <c r="FV73" s="64">
        <f>SUM(FV74:FV77)</f>
        <v>0</v>
      </c>
      <c r="FW73" s="64">
        <f>SUM(FW74:FW77)</f>
        <v>0</v>
      </c>
      <c r="FX73" s="64"/>
      <c r="FY73" s="64">
        <f>SUM(FY74:FY77)</f>
        <v>0</v>
      </c>
      <c r="FZ73" s="64">
        <f>SUM(FZ74:FZ77)</f>
        <v>0</v>
      </c>
      <c r="GA73" s="64"/>
      <c r="GB73" s="64">
        <f>SUM(GB74:GB77)</f>
        <v>0</v>
      </c>
      <c r="GC73" s="64">
        <f>SUM(GC74:GC77)</f>
        <v>0</v>
      </c>
      <c r="GD73" s="64"/>
      <c r="GE73" s="64">
        <f>SUM(GE74:GE77)</f>
        <v>44784</v>
      </c>
      <c r="GF73" s="64">
        <f>SUM(GF74:GF77)</f>
        <v>0</v>
      </c>
      <c r="GG73" s="64"/>
      <c r="GH73" s="64">
        <f>SUM(GH74:GH77)</f>
        <v>44784</v>
      </c>
      <c r="GI73" s="64">
        <f>SUM(GI74:GI77)</f>
        <v>0</v>
      </c>
      <c r="GJ73" s="64"/>
      <c r="GK73" s="64">
        <f>SUM(GK74:GK77)</f>
        <v>0</v>
      </c>
      <c r="GL73" s="64">
        <f>SUM(GL74:GL77)</f>
        <v>0</v>
      </c>
      <c r="GM73" s="64"/>
      <c r="GN73" s="64">
        <f>SUM(GN74:GN77)</f>
        <v>22828</v>
      </c>
      <c r="GO73" s="64">
        <f>SUM(GO74:GO77)</f>
        <v>0</v>
      </c>
      <c r="GP73" s="64"/>
      <c r="GQ73" s="64">
        <f>SUM(GQ74:GQ77)</f>
        <v>22828</v>
      </c>
      <c r="GR73" s="64">
        <f>SUM(GR74:GR77)</f>
        <v>0</v>
      </c>
      <c r="GS73" s="64"/>
      <c r="GT73" s="64">
        <f>SUM(GT74:GT77)</f>
        <v>0</v>
      </c>
      <c r="GU73" s="64">
        <f>SUM(GU74:GU77)</f>
        <v>0</v>
      </c>
      <c r="GV73" s="64"/>
      <c r="GW73" s="64">
        <f>SUM(GW74:GW77)</f>
        <v>0</v>
      </c>
      <c r="GX73" s="64">
        <f>SUM(GX74:GX77)</f>
        <v>0</v>
      </c>
      <c r="GY73" s="64"/>
      <c r="GZ73" s="64">
        <f>SUM(GZ74:GZ77)</f>
        <v>0</v>
      </c>
      <c r="HA73" s="64">
        <f>SUM(HA74:HA77)</f>
        <v>0</v>
      </c>
      <c r="HB73" s="64"/>
      <c r="HC73" s="64">
        <f>SUM(HC74:HC77)</f>
        <v>0</v>
      </c>
      <c r="HD73" s="64">
        <f>SUM(HD74:HD77)</f>
        <v>0</v>
      </c>
      <c r="HE73" s="64"/>
      <c r="HF73" s="64">
        <f>SUM(HF74:HF77)</f>
        <v>0</v>
      </c>
      <c r="HG73" s="64">
        <f>SUM(HG74:HG77)</f>
        <v>0</v>
      </c>
      <c r="HH73" s="64"/>
      <c r="HI73" s="64">
        <f>SUM(HI74:HI77)</f>
        <v>0</v>
      </c>
      <c r="HJ73" s="64">
        <f>SUM(HJ74:HJ77)</f>
        <v>0</v>
      </c>
      <c r="HK73" s="64"/>
      <c r="HL73" s="64">
        <f>SUM(HL74:HL77)</f>
        <v>0</v>
      </c>
      <c r="HM73" s="64">
        <f>SUM(HM74:HM77)</f>
        <v>0</v>
      </c>
      <c r="HN73" s="64"/>
      <c r="HO73" s="64">
        <f>SUM(HO74:HO77)</f>
        <v>7452</v>
      </c>
      <c r="HP73" s="64">
        <f>SUM(HP74:HP77)</f>
        <v>0</v>
      </c>
      <c r="HQ73" s="64"/>
      <c r="HR73" s="64">
        <f>SUM(HR74:HR77)</f>
        <v>7452</v>
      </c>
      <c r="HS73" s="64">
        <f>SUM(HS74:HS77)</f>
        <v>0</v>
      </c>
      <c r="HT73" s="64"/>
      <c r="HU73" s="64">
        <f>SUM(HU74:HU77)</f>
        <v>0</v>
      </c>
      <c r="HV73" s="64">
        <f>SUM(HV74:HV77)</f>
        <v>0</v>
      </c>
      <c r="HW73" s="64"/>
      <c r="HX73" s="64">
        <f>SUM(HX74:HX77)</f>
        <v>0</v>
      </c>
      <c r="HY73" s="64">
        <f>SUM(HY74:HY77)</f>
        <v>0</v>
      </c>
      <c r="HZ73" s="64"/>
      <c r="IA73" s="64">
        <f>SUM(IA74:IA77)</f>
        <v>0</v>
      </c>
      <c r="IB73" s="64">
        <f>SUM(IB74:IB77)</f>
        <v>0</v>
      </c>
      <c r="IC73" s="64"/>
      <c r="ID73" s="64">
        <f>SUM(ID74:ID77)</f>
        <v>0</v>
      </c>
      <c r="IE73" s="64">
        <f>SUM(IE74:IE77)</f>
        <v>0</v>
      </c>
      <c r="IF73" s="64"/>
      <c r="IG73" s="64">
        <f>SUM(IG74:IG77)</f>
        <v>0</v>
      </c>
      <c r="IH73" s="64">
        <f>SUM(IH74:IH77)</f>
        <v>0</v>
      </c>
      <c r="II73" s="64"/>
      <c r="IJ73" s="64">
        <f>SUM(IJ74:IJ77)</f>
        <v>0</v>
      </c>
      <c r="IK73" s="64">
        <f>SUM(IK74:IK77)</f>
        <v>0</v>
      </c>
      <c r="IL73" s="64"/>
      <c r="IM73" s="64">
        <f>SUM(IM74:IM77)</f>
        <v>0</v>
      </c>
      <c r="IN73" s="64">
        <f>SUM(IN74:IN77)</f>
        <v>0</v>
      </c>
      <c r="IO73" s="64"/>
      <c r="IP73" s="64">
        <f>SUM(IP74:IP77)</f>
        <v>0</v>
      </c>
      <c r="IQ73" s="64">
        <f>SUM(IQ74:IQ77)</f>
        <v>0</v>
      </c>
      <c r="IR73" s="64"/>
      <c r="IS73" s="64">
        <f>SUM(IS74:IS77)</f>
        <v>0</v>
      </c>
      <c r="IT73" s="64">
        <f>SUM(IT74:IT77)</f>
        <v>0</v>
      </c>
      <c r="IU73" s="64"/>
      <c r="IV73" s="64">
        <f>SUM(IV74:IV77)</f>
        <v>0</v>
      </c>
      <c r="IW73" s="64">
        <f>SUM(IW74:IW77)</f>
        <v>0</v>
      </c>
      <c r="IX73" s="64"/>
      <c r="IY73" s="64">
        <f>SUM(IY74:IY77)</f>
        <v>0</v>
      </c>
      <c r="IZ73" s="64">
        <f>SUM(IZ74:IZ77)</f>
        <v>0</v>
      </c>
      <c r="JA73" s="64"/>
      <c r="JB73" s="64">
        <f>SUM(JB74:JB77)</f>
        <v>0</v>
      </c>
      <c r="JC73" s="64">
        <f>SUM(JC74:JC77)</f>
        <v>0</v>
      </c>
      <c r="JD73" s="64"/>
      <c r="JE73" s="64">
        <f>SUM(JE74:JE77)</f>
        <v>0</v>
      </c>
      <c r="JF73" s="64">
        <f>SUM(JF74:JF77)</f>
        <v>0</v>
      </c>
      <c r="JG73" s="64"/>
      <c r="JH73" s="64">
        <f>SUM(JH74:JH77)</f>
        <v>0</v>
      </c>
      <c r="JI73" s="64">
        <f>SUM(JI74:JI77)</f>
        <v>0</v>
      </c>
      <c r="JJ73" s="64"/>
      <c r="JK73" s="64">
        <f>SUM(JK74:JK77)</f>
        <v>0</v>
      </c>
      <c r="JL73" s="64">
        <f>SUM(JL74:JL77)</f>
        <v>0</v>
      </c>
      <c r="JM73" s="64"/>
      <c r="JN73" s="64">
        <f>SUM(JN74:JN77)</f>
        <v>0</v>
      </c>
      <c r="JO73" s="64">
        <f>SUM(JO74:JO77)</f>
        <v>0</v>
      </c>
      <c r="JP73" s="64"/>
      <c r="JQ73" s="64">
        <f>SUM(JQ74:JQ77)</f>
        <v>0</v>
      </c>
      <c r="JR73" s="64">
        <f>SUM(JR74:JR77)</f>
        <v>0</v>
      </c>
      <c r="JS73" s="64"/>
      <c r="JT73" s="64">
        <f>SUM(JT74:JT77)</f>
        <v>0</v>
      </c>
      <c r="JU73" s="64">
        <f>SUM(JU74:JU77)</f>
        <v>0</v>
      </c>
      <c r="JV73" s="64"/>
      <c r="JW73" s="64">
        <f>SUM(JW74:JW77)</f>
        <v>0</v>
      </c>
      <c r="JX73" s="64">
        <f>SUM(JX74:JX77)</f>
        <v>0</v>
      </c>
      <c r="JY73" s="64"/>
      <c r="JZ73" s="64">
        <f>SUM(JZ74:JZ77)</f>
        <v>0</v>
      </c>
      <c r="KA73" s="64">
        <f>SUM(KA74:KA77)</f>
        <v>0</v>
      </c>
      <c r="KB73" s="64"/>
      <c r="KC73" s="64">
        <f>SUM(KC74:KC77)</f>
        <v>0</v>
      </c>
      <c r="KD73" s="64">
        <f>SUM(KD74:KD77)</f>
        <v>0</v>
      </c>
      <c r="KE73" s="64"/>
      <c r="KF73" s="64">
        <f>SUM(KF74:KF77)</f>
        <v>0</v>
      </c>
      <c r="KG73" s="64">
        <f>SUM(KG74:KG77)</f>
        <v>0</v>
      </c>
      <c r="KH73" s="64"/>
      <c r="KI73" s="64">
        <f>SUM(KI74:KI77)</f>
        <v>0</v>
      </c>
      <c r="KJ73" s="64">
        <f>SUM(KJ74:KJ77)</f>
        <v>0</v>
      </c>
      <c r="KK73" s="64"/>
      <c r="KL73" s="64">
        <f>SUM(KL74:KL77)</f>
        <v>0</v>
      </c>
      <c r="KM73" s="64">
        <f>SUM(KM74:KM77)</f>
        <v>0</v>
      </c>
      <c r="KN73" s="64"/>
      <c r="KO73" s="64">
        <f>SUM(KO74:KO77)</f>
        <v>0</v>
      </c>
      <c r="KP73" s="64">
        <f>SUM(KP74:KP77)</f>
        <v>0</v>
      </c>
      <c r="KQ73" s="64"/>
      <c r="KR73" s="64">
        <f>SUM(KR74:KR77)</f>
        <v>0</v>
      </c>
      <c r="KS73" s="64">
        <f>SUM(KS74:KS77)</f>
        <v>0</v>
      </c>
      <c r="KT73" s="64"/>
      <c r="KU73" s="64">
        <f>SUM(KU74:KU77)</f>
        <v>0</v>
      </c>
      <c r="KV73" s="64">
        <f>SUM(KV74:KV77)</f>
        <v>0</v>
      </c>
      <c r="KW73" s="64"/>
      <c r="KX73" s="64">
        <f>SUM(KX74:KX77)</f>
        <v>0</v>
      </c>
      <c r="KY73" s="64">
        <f>SUM(KY74:KY77)</f>
        <v>0</v>
      </c>
      <c r="KZ73" s="64"/>
      <c r="LA73" s="64">
        <f>SUM(LA74:LA77)</f>
        <v>0</v>
      </c>
      <c r="LB73" s="64">
        <f>SUM(LB74:LB77)</f>
        <v>0</v>
      </c>
      <c r="LC73" s="64"/>
      <c r="LD73" s="64">
        <f>SUM(LD74:LD77)</f>
        <v>0</v>
      </c>
      <c r="LE73" s="64">
        <f>SUM(LE74:LE77)</f>
        <v>0</v>
      </c>
      <c r="LF73" s="64"/>
      <c r="LG73" s="64">
        <f>SUM(LG74:LG77)</f>
        <v>0</v>
      </c>
      <c r="LH73" s="64">
        <f>SUM(LH74:LH77)</f>
        <v>0</v>
      </c>
      <c r="LI73" s="64"/>
      <c r="LJ73" s="64">
        <f>SUM(LJ74:LJ77)</f>
        <v>0</v>
      </c>
      <c r="LK73" s="64">
        <f>SUM(LK74:LK77)</f>
        <v>0</v>
      </c>
      <c r="LL73" s="64"/>
      <c r="LM73" s="64">
        <f>SUM(LM74:LM77)</f>
        <v>0</v>
      </c>
      <c r="LN73" s="64">
        <f>SUM(LN74:LN77)</f>
        <v>0</v>
      </c>
      <c r="LO73" s="64"/>
      <c r="LP73" s="64">
        <f>SUM(LP74:LP77)</f>
        <v>0</v>
      </c>
      <c r="LQ73" s="64">
        <f>SUM(LQ74:LQ77)</f>
        <v>0</v>
      </c>
      <c r="LR73" s="64"/>
      <c r="LS73" s="64">
        <f>SUM(LS74:LS77)</f>
        <v>0</v>
      </c>
      <c r="LT73" s="64">
        <f>SUM(LT74:LT77)</f>
        <v>0</v>
      </c>
      <c r="LU73" s="64"/>
      <c r="LV73" s="64">
        <f>SUM(LV74:LV77)</f>
        <v>0</v>
      </c>
      <c r="LW73" s="64">
        <f>SUM(LW74:LW77)</f>
        <v>0</v>
      </c>
      <c r="LX73" s="64"/>
      <c r="LY73" s="64">
        <f>SUM(LY74:LY77)</f>
        <v>0</v>
      </c>
      <c r="LZ73" s="64">
        <f>SUM(LZ74:LZ77)</f>
        <v>0</v>
      </c>
      <c r="MA73" s="64"/>
      <c r="MB73" s="64">
        <f>SUM(MB74:MB77)</f>
        <v>0</v>
      </c>
      <c r="MC73" s="64">
        <f>SUM(MC74:MC77)</f>
        <v>0</v>
      </c>
      <c r="MD73" s="64"/>
      <c r="ME73" s="64">
        <f>SUM(ME74:ME77)</f>
        <v>0</v>
      </c>
      <c r="MF73" s="64">
        <f>SUM(MF74:MF77)</f>
        <v>0</v>
      </c>
      <c r="MG73" s="64"/>
      <c r="MH73" s="64">
        <f>SUM(MH74:MH77)</f>
        <v>0</v>
      </c>
      <c r="MI73" s="64">
        <f>SUM(MI74:MI77)</f>
        <v>0</v>
      </c>
      <c r="MJ73" s="64"/>
      <c r="MK73" s="64">
        <f>SUM(MK74:MK77)</f>
        <v>0</v>
      </c>
      <c r="ML73" s="64">
        <f>SUM(ML74:ML77)</f>
        <v>0</v>
      </c>
      <c r="MM73" s="64"/>
      <c r="MN73" s="64">
        <f>SUM(MN74:MN77)</f>
        <v>0</v>
      </c>
      <c r="MO73" s="64">
        <f>SUM(MO74:MO77)</f>
        <v>0</v>
      </c>
      <c r="MP73" s="64"/>
      <c r="MQ73" s="64">
        <f>SUM(MQ74:MQ77)</f>
        <v>0</v>
      </c>
      <c r="MR73" s="64">
        <f>SUM(MR74:MR77)</f>
        <v>0</v>
      </c>
      <c r="MS73" s="64"/>
      <c r="MT73" s="64">
        <f>SUM(MT74:MT77)</f>
        <v>0</v>
      </c>
      <c r="MU73" s="64">
        <f>SUM(MU74:MU77)</f>
        <v>0</v>
      </c>
      <c r="MV73" s="64"/>
      <c r="MW73" s="64">
        <f>SUM(MW74:MW77)</f>
        <v>0</v>
      </c>
      <c r="MX73" s="64">
        <f>SUM(MX74:MX77)</f>
        <v>0</v>
      </c>
      <c r="MY73" s="64"/>
      <c r="MZ73" s="64">
        <f>SUM(MZ74:MZ77)</f>
        <v>0</v>
      </c>
      <c r="NA73" s="64">
        <f>SUM(NA74:NA77)</f>
        <v>0</v>
      </c>
      <c r="NB73" s="64"/>
      <c r="NC73" s="64">
        <f>SUM(NC74:NC77)</f>
        <v>0</v>
      </c>
      <c r="ND73" s="64">
        <f>SUM(ND74:ND77)</f>
        <v>0</v>
      </c>
      <c r="NE73" s="64"/>
      <c r="NF73" s="64">
        <f>SUM(NF74:NF77)</f>
        <v>0</v>
      </c>
      <c r="NG73" s="64">
        <f>SUM(NG74:NG77)</f>
        <v>0</v>
      </c>
      <c r="NH73" s="64"/>
      <c r="NI73" s="64">
        <f>SUM(NI74:NI77)</f>
        <v>0</v>
      </c>
      <c r="NJ73" s="64">
        <f>SUM(NJ74:NJ77)</f>
        <v>0</v>
      </c>
      <c r="NK73" s="64"/>
      <c r="NL73" s="64">
        <f>SUM(NL74:NL77)</f>
        <v>0</v>
      </c>
      <c r="NM73" s="64">
        <f>SUM(NM74:NM77)</f>
        <v>0</v>
      </c>
      <c r="NN73" s="64"/>
      <c r="NO73" s="64">
        <f>SUM(NO74:NO77)</f>
        <v>0</v>
      </c>
      <c r="NP73" s="64">
        <f>SUM(NP74:NP77)</f>
        <v>0</v>
      </c>
      <c r="NQ73" s="64"/>
      <c r="NR73" s="64">
        <f>SUM(NR74:NR77)</f>
        <v>0</v>
      </c>
      <c r="NS73" s="64">
        <f>SUM(NS74:NS77)</f>
        <v>0</v>
      </c>
      <c r="NT73" s="64"/>
      <c r="NU73" s="64">
        <f>SUM(NU74:NU77)</f>
        <v>0</v>
      </c>
      <c r="NV73" s="64">
        <f>SUM(NV74:NV77)</f>
        <v>0</v>
      </c>
      <c r="NW73" s="64"/>
      <c r="NX73" s="64">
        <f>SUM(NX74:NX77)</f>
        <v>0</v>
      </c>
      <c r="NY73" s="64">
        <f>SUM(NY74:NY77)</f>
        <v>0</v>
      </c>
      <c r="NZ73" s="64"/>
      <c r="OA73" s="64">
        <f>SUM(OA74:OA77)</f>
        <v>0</v>
      </c>
      <c r="OB73" s="64">
        <f>SUM(OB74:OB77)</f>
        <v>0</v>
      </c>
      <c r="OC73" s="64"/>
      <c r="OD73" s="64">
        <f>SUM(OD74:OD77)</f>
        <v>0</v>
      </c>
      <c r="OE73" s="64">
        <f>SUM(OE74:OE77)</f>
        <v>0</v>
      </c>
      <c r="OF73" s="64"/>
      <c r="OG73" s="64">
        <f>SUM(OG74:OG77)</f>
        <v>0</v>
      </c>
      <c r="OH73" s="64">
        <f>SUM(OH74:OH77)</f>
        <v>0</v>
      </c>
      <c r="OI73" s="64"/>
      <c r="OJ73" s="64">
        <f>SUM(OJ74:OJ77)</f>
        <v>0</v>
      </c>
      <c r="OK73" s="64">
        <f>SUM(OK74:OK77)</f>
        <v>0</v>
      </c>
      <c r="OL73" s="64"/>
      <c r="OM73" s="64">
        <f>SUM(OM74:OM77)</f>
        <v>0</v>
      </c>
      <c r="ON73" s="64">
        <f>SUM(ON74:ON77)</f>
        <v>0</v>
      </c>
      <c r="OO73" s="64"/>
      <c r="OP73" s="64">
        <f>SUM(OP74:OP77)</f>
        <v>0</v>
      </c>
      <c r="OQ73" s="64">
        <f>SUM(OQ74:OQ77)</f>
        <v>0</v>
      </c>
      <c r="OR73" s="64"/>
      <c r="OS73" s="64">
        <f>SUM(OS74:OS77)</f>
        <v>0</v>
      </c>
      <c r="OT73" s="64">
        <f>SUM(OT74:OT77)</f>
        <v>0</v>
      </c>
      <c r="OU73" s="64"/>
      <c r="OV73" s="64">
        <f>SUM(OV74:OV77)</f>
        <v>0</v>
      </c>
      <c r="OW73" s="64">
        <f>SUM(OW74:OW77)</f>
        <v>0</v>
      </c>
      <c r="OX73" s="64"/>
      <c r="OY73" s="64">
        <f>SUM(OY74:OY77)</f>
        <v>0</v>
      </c>
      <c r="OZ73" s="91">
        <f>SUM(OZ74:OZ77)</f>
        <v>0</v>
      </c>
      <c r="PA73" s="64"/>
      <c r="PB73" s="62">
        <f t="shared" si="40"/>
        <v>0</v>
      </c>
      <c r="PC73" s="62">
        <f t="shared" si="40"/>
        <v>0</v>
      </c>
      <c r="PD73" s="65"/>
      <c r="PE73" s="62">
        <f t="shared" si="36"/>
        <v>75064</v>
      </c>
      <c r="PF73" s="62">
        <f t="shared" si="36"/>
        <v>0</v>
      </c>
      <c r="PG73" s="62">
        <f t="shared" si="30"/>
        <v>0</v>
      </c>
      <c r="PH73" s="62">
        <f t="shared" si="41"/>
        <v>75064</v>
      </c>
      <c r="PI73" s="62">
        <f t="shared" si="41"/>
        <v>0</v>
      </c>
      <c r="PJ73" s="64"/>
      <c r="PK73" s="7"/>
      <c r="PL73" s="7"/>
    </row>
    <row r="74" spans="1:428">
      <c r="A74" s="83"/>
      <c r="B74" s="83"/>
      <c r="C74" s="1"/>
      <c r="D74" s="67">
        <v>1</v>
      </c>
      <c r="E74" s="1" t="s">
        <v>227</v>
      </c>
      <c r="F74" s="1"/>
      <c r="G74" s="1"/>
      <c r="H74" s="1"/>
      <c r="I74" s="58" t="s">
        <v>228</v>
      </c>
      <c r="J74" s="68">
        <f t="shared" si="33"/>
        <v>0</v>
      </c>
      <c r="K74" s="68">
        <f t="shared" si="33"/>
        <v>0</v>
      </c>
      <c r="L74" s="68"/>
      <c r="M74" s="69">
        <f t="shared" si="37"/>
        <v>0</v>
      </c>
      <c r="N74" s="68">
        <f t="shared" si="34"/>
        <v>0</v>
      </c>
      <c r="O74" s="68">
        <f t="shared" si="34"/>
        <v>0</v>
      </c>
      <c r="P74" s="68"/>
      <c r="Q74" s="69">
        <f t="shared" si="38"/>
        <v>0</v>
      </c>
      <c r="R74" s="68">
        <f t="shared" si="35"/>
        <v>0</v>
      </c>
      <c r="S74" s="68">
        <f t="shared" si="35"/>
        <v>0</v>
      </c>
      <c r="T74" s="68"/>
      <c r="U74" s="69">
        <f t="shared" si="39"/>
        <v>0</v>
      </c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3">
        <f t="shared" ref="BF74:BF79" si="42">V74+AE74</f>
        <v>0</v>
      </c>
      <c r="BG74" s="76"/>
      <c r="BH74" s="76"/>
      <c r="BI74" s="73">
        <f t="shared" ref="BI74:BI79" si="43">Y74+AH74</f>
        <v>0</v>
      </c>
      <c r="BJ74" s="76"/>
      <c r="BK74" s="76"/>
      <c r="BL74" s="73">
        <f t="shared" ref="BL74:BL79" si="44">AB74+AK74+AT74+BC74</f>
        <v>0</v>
      </c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3">
        <f t="shared" ref="CY74:CY79" si="45">BO74+BX74+CG74</f>
        <v>0</v>
      </c>
      <c r="CZ74" s="76"/>
      <c r="DA74" s="76"/>
      <c r="DB74" s="73">
        <f t="shared" si="19"/>
        <v>0</v>
      </c>
      <c r="DC74" s="76"/>
      <c r="DD74" s="76"/>
      <c r="DE74" s="73">
        <f t="shared" ref="DE74:DE79" si="46">BU74+CD74+CM74+CV74</f>
        <v>0</v>
      </c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  <c r="IQ74" s="76"/>
      <c r="IR74" s="76"/>
      <c r="IS74" s="76"/>
      <c r="IT74" s="76"/>
      <c r="IU74" s="76"/>
      <c r="IV74" s="76"/>
      <c r="IW74" s="76"/>
      <c r="IX74" s="76"/>
      <c r="IY74" s="76"/>
      <c r="IZ74" s="76"/>
      <c r="JA74" s="76"/>
      <c r="JB74" s="76"/>
      <c r="JC74" s="76"/>
      <c r="JD74" s="76"/>
      <c r="JE74" s="76"/>
      <c r="JF74" s="76"/>
      <c r="JG74" s="76"/>
      <c r="JH74" s="76"/>
      <c r="JI74" s="76"/>
      <c r="JJ74" s="76"/>
      <c r="JK74" s="76"/>
      <c r="JL74" s="76"/>
      <c r="JM74" s="76"/>
      <c r="JN74" s="76"/>
      <c r="JO74" s="76"/>
      <c r="JP74" s="76"/>
      <c r="JQ74" s="76"/>
      <c r="JR74" s="76"/>
      <c r="JS74" s="76"/>
      <c r="JT74" s="76"/>
      <c r="JU74" s="76"/>
      <c r="JV74" s="76"/>
      <c r="JW74" s="76"/>
      <c r="JX74" s="76"/>
      <c r="JY74" s="76"/>
      <c r="JZ74" s="76"/>
      <c r="KA74" s="76"/>
      <c r="KB74" s="76"/>
      <c r="KC74" s="76"/>
      <c r="KD74" s="76"/>
      <c r="KE74" s="76"/>
      <c r="KF74" s="76"/>
      <c r="KG74" s="76"/>
      <c r="KH74" s="76"/>
      <c r="KI74" s="76"/>
      <c r="KJ74" s="76"/>
      <c r="KK74" s="76"/>
      <c r="KL74" s="76"/>
      <c r="KM74" s="76"/>
      <c r="KN74" s="76"/>
      <c r="KO74" s="76"/>
      <c r="KP74" s="76"/>
      <c r="KQ74" s="76"/>
      <c r="KR74" s="76"/>
      <c r="KS74" s="76"/>
      <c r="KT74" s="76"/>
      <c r="KU74" s="76"/>
      <c r="KV74" s="76"/>
      <c r="KW74" s="76"/>
      <c r="KX74" s="76"/>
      <c r="KY74" s="76"/>
      <c r="KZ74" s="76"/>
      <c r="LA74" s="76"/>
      <c r="LB74" s="76"/>
      <c r="LC74" s="76"/>
      <c r="LD74" s="76"/>
      <c r="LE74" s="76"/>
      <c r="LF74" s="76"/>
      <c r="LG74" s="76"/>
      <c r="LH74" s="76"/>
      <c r="LI74" s="76"/>
      <c r="LJ74" s="76"/>
      <c r="LK74" s="76"/>
      <c r="LL74" s="76"/>
      <c r="LM74" s="76"/>
      <c r="LN74" s="76"/>
      <c r="LO74" s="76"/>
      <c r="LP74" s="76"/>
      <c r="LQ74" s="76"/>
      <c r="LR74" s="76"/>
      <c r="LS74" s="76"/>
      <c r="LT74" s="76"/>
      <c r="LU74" s="76"/>
      <c r="LV74" s="76"/>
      <c r="LW74" s="76"/>
      <c r="LX74" s="76"/>
      <c r="LY74" s="76"/>
      <c r="LZ74" s="76"/>
      <c r="MA74" s="76"/>
      <c r="MB74" s="76"/>
      <c r="MC74" s="76"/>
      <c r="MD74" s="76"/>
      <c r="ME74" s="76"/>
      <c r="MF74" s="76"/>
      <c r="MG74" s="76"/>
      <c r="MH74" s="76"/>
      <c r="MI74" s="76"/>
      <c r="MJ74" s="76"/>
      <c r="MK74" s="76"/>
      <c r="ML74" s="76"/>
      <c r="MM74" s="76"/>
      <c r="MN74" s="76"/>
      <c r="MO74" s="76"/>
      <c r="MP74" s="76"/>
      <c r="MQ74" s="76"/>
      <c r="MR74" s="76"/>
      <c r="MS74" s="76"/>
      <c r="MT74" s="76"/>
      <c r="MU74" s="76"/>
      <c r="MV74" s="76"/>
      <c r="MW74" s="76"/>
      <c r="MX74" s="76"/>
      <c r="MY74" s="76"/>
      <c r="MZ74" s="76"/>
      <c r="NA74" s="76"/>
      <c r="NB74" s="76"/>
      <c r="NC74" s="76"/>
      <c r="ND74" s="76"/>
      <c r="NE74" s="76"/>
      <c r="NF74" s="76"/>
      <c r="NG74" s="76"/>
      <c r="NH74" s="76"/>
      <c r="NI74" s="76"/>
      <c r="NJ74" s="76"/>
      <c r="NK74" s="76"/>
      <c r="NL74" s="76"/>
      <c r="NM74" s="76"/>
      <c r="NN74" s="76"/>
      <c r="NO74" s="76"/>
      <c r="NP74" s="76"/>
      <c r="NQ74" s="76"/>
      <c r="NR74" s="76"/>
      <c r="NS74" s="76"/>
      <c r="NT74" s="76"/>
      <c r="NU74" s="76"/>
      <c r="NV74" s="76"/>
      <c r="NW74" s="76"/>
      <c r="NX74" s="76"/>
      <c r="NY74" s="76"/>
      <c r="NZ74" s="76"/>
      <c r="OA74" s="76"/>
      <c r="OB74" s="76"/>
      <c r="OC74" s="76"/>
      <c r="OD74" s="76"/>
      <c r="OE74" s="76"/>
      <c r="OF74" s="76"/>
      <c r="OG74" s="76"/>
      <c r="OH74" s="76"/>
      <c r="OI74" s="76"/>
      <c r="OJ74" s="76"/>
      <c r="OK74" s="76"/>
      <c r="OL74" s="76"/>
      <c r="OM74" s="76"/>
      <c r="ON74" s="76"/>
      <c r="OO74" s="76"/>
      <c r="OP74" s="76"/>
      <c r="OQ74" s="76"/>
      <c r="OR74" s="76"/>
      <c r="OS74" s="76"/>
      <c r="OT74" s="76"/>
      <c r="OU74" s="76"/>
      <c r="OV74" s="76"/>
      <c r="OW74" s="76"/>
      <c r="OX74" s="76"/>
      <c r="OY74" s="76"/>
      <c r="OZ74" s="78"/>
      <c r="PA74" s="76"/>
      <c r="PB74" s="68">
        <f t="shared" si="40"/>
        <v>0</v>
      </c>
      <c r="PC74" s="68">
        <f t="shared" si="40"/>
        <v>0</v>
      </c>
      <c r="PD74" s="76"/>
      <c r="PE74" s="68">
        <f t="shared" si="36"/>
        <v>0</v>
      </c>
      <c r="PF74" s="68">
        <f t="shared" si="36"/>
        <v>0</v>
      </c>
      <c r="PG74" s="68">
        <f t="shared" si="30"/>
        <v>0</v>
      </c>
      <c r="PH74" s="68">
        <f t="shared" si="41"/>
        <v>0</v>
      </c>
      <c r="PI74" s="68">
        <f t="shared" si="41"/>
        <v>0</v>
      </c>
      <c r="PJ74" s="76"/>
      <c r="PK74" s="7"/>
      <c r="PL74" s="7"/>
    </row>
    <row r="75" spans="1:428">
      <c r="A75" s="83"/>
      <c r="B75" s="83"/>
      <c r="C75" s="1"/>
      <c r="D75" s="67">
        <v>2</v>
      </c>
      <c r="E75" s="1" t="s">
        <v>229</v>
      </c>
      <c r="F75" s="1"/>
      <c r="G75" s="1"/>
      <c r="H75" s="1"/>
      <c r="I75" s="58" t="s">
        <v>230</v>
      </c>
      <c r="J75" s="68">
        <f t="shared" si="33"/>
        <v>0</v>
      </c>
      <c r="K75" s="68">
        <f t="shared" si="33"/>
        <v>0</v>
      </c>
      <c r="L75" s="68"/>
      <c r="M75" s="69">
        <f t="shared" si="37"/>
        <v>0</v>
      </c>
      <c r="N75" s="68">
        <f t="shared" si="34"/>
        <v>67612</v>
      </c>
      <c r="O75" s="68">
        <f t="shared" si="34"/>
        <v>0</v>
      </c>
      <c r="P75" s="68"/>
      <c r="Q75" s="69">
        <f t="shared" si="38"/>
        <v>67612</v>
      </c>
      <c r="R75" s="68">
        <f t="shared" si="35"/>
        <v>67612</v>
      </c>
      <c r="S75" s="68">
        <f t="shared" si="35"/>
        <v>0</v>
      </c>
      <c r="T75" s="68"/>
      <c r="U75" s="69">
        <f t="shared" si="39"/>
        <v>67612</v>
      </c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3">
        <f t="shared" si="42"/>
        <v>0</v>
      </c>
      <c r="BG75" s="76"/>
      <c r="BH75" s="76"/>
      <c r="BI75" s="73">
        <f t="shared" si="43"/>
        <v>0</v>
      </c>
      <c r="BJ75" s="76"/>
      <c r="BK75" s="76"/>
      <c r="BL75" s="73">
        <f t="shared" si="44"/>
        <v>0</v>
      </c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3">
        <f t="shared" si="45"/>
        <v>0</v>
      </c>
      <c r="CZ75" s="76"/>
      <c r="DA75" s="76"/>
      <c r="DB75" s="73">
        <f t="shared" si="19"/>
        <v>0</v>
      </c>
      <c r="DC75" s="76"/>
      <c r="DD75" s="76"/>
      <c r="DE75" s="73">
        <f t="shared" si="46"/>
        <v>0</v>
      </c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>
        <v>44784</v>
      </c>
      <c r="GF75" s="76"/>
      <c r="GG75" s="76"/>
      <c r="GH75" s="94">
        <v>44784</v>
      </c>
      <c r="GI75" s="76"/>
      <c r="GJ75" s="76"/>
      <c r="GK75" s="76"/>
      <c r="GL75" s="76"/>
      <c r="GM75" s="76"/>
      <c r="GN75" s="76">
        <v>22828</v>
      </c>
      <c r="GO75" s="76"/>
      <c r="GP75" s="76"/>
      <c r="GQ75" s="94">
        <v>22828</v>
      </c>
      <c r="GR75" s="76"/>
      <c r="GS75" s="76"/>
      <c r="GT75" s="76"/>
      <c r="GU75" s="76"/>
      <c r="GV75" s="76"/>
      <c r="GW75" s="77"/>
      <c r="GX75" s="76"/>
      <c r="GY75" s="76"/>
      <c r="GZ75" s="76"/>
      <c r="HA75" s="76"/>
      <c r="HB75" s="76"/>
      <c r="HC75" s="76"/>
      <c r="HD75" s="76"/>
      <c r="HE75" s="76"/>
      <c r="HF75" s="77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  <c r="IO75" s="76"/>
      <c r="IP75" s="76"/>
      <c r="IQ75" s="76"/>
      <c r="IR75" s="76"/>
      <c r="IS75" s="76"/>
      <c r="IT75" s="76"/>
      <c r="IU75" s="76"/>
      <c r="IV75" s="76"/>
      <c r="IW75" s="76"/>
      <c r="IX75" s="76"/>
      <c r="IY75" s="76"/>
      <c r="IZ75" s="76"/>
      <c r="JA75" s="76"/>
      <c r="JB75" s="76"/>
      <c r="JC75" s="76"/>
      <c r="JD75" s="76"/>
      <c r="JE75" s="76"/>
      <c r="JF75" s="76"/>
      <c r="JG75" s="76"/>
      <c r="JH75" s="76"/>
      <c r="JI75" s="76"/>
      <c r="JJ75" s="76"/>
      <c r="JK75" s="76"/>
      <c r="JL75" s="76"/>
      <c r="JM75" s="76"/>
      <c r="JN75" s="76"/>
      <c r="JO75" s="76"/>
      <c r="JP75" s="76"/>
      <c r="JQ75" s="76"/>
      <c r="JR75" s="76"/>
      <c r="JS75" s="76"/>
      <c r="JT75" s="76"/>
      <c r="JU75" s="76"/>
      <c r="JV75" s="76"/>
      <c r="JW75" s="76"/>
      <c r="JX75" s="76"/>
      <c r="JY75" s="76"/>
      <c r="JZ75" s="76"/>
      <c r="KA75" s="76"/>
      <c r="KB75" s="76"/>
      <c r="KC75" s="76"/>
      <c r="KD75" s="76"/>
      <c r="KE75" s="76"/>
      <c r="KF75" s="76"/>
      <c r="KG75" s="76"/>
      <c r="KH75" s="76"/>
      <c r="KI75" s="76"/>
      <c r="KJ75" s="76"/>
      <c r="KK75" s="76"/>
      <c r="KL75" s="76"/>
      <c r="KM75" s="76"/>
      <c r="KN75" s="76"/>
      <c r="KO75" s="76"/>
      <c r="KP75" s="76"/>
      <c r="KQ75" s="76"/>
      <c r="KR75" s="76"/>
      <c r="KS75" s="76"/>
      <c r="KT75" s="76"/>
      <c r="KU75" s="76"/>
      <c r="KV75" s="76"/>
      <c r="KW75" s="76"/>
      <c r="KX75" s="76"/>
      <c r="KY75" s="76"/>
      <c r="KZ75" s="76"/>
      <c r="LA75" s="76"/>
      <c r="LB75" s="76"/>
      <c r="LC75" s="76"/>
      <c r="LD75" s="76"/>
      <c r="LE75" s="76"/>
      <c r="LF75" s="76"/>
      <c r="LG75" s="76"/>
      <c r="LH75" s="76"/>
      <c r="LI75" s="76"/>
      <c r="LJ75" s="76"/>
      <c r="LK75" s="76"/>
      <c r="LL75" s="76"/>
      <c r="LM75" s="76"/>
      <c r="LN75" s="76"/>
      <c r="LO75" s="76"/>
      <c r="LP75" s="76"/>
      <c r="LQ75" s="76"/>
      <c r="LR75" s="76"/>
      <c r="LS75" s="76"/>
      <c r="LT75" s="76"/>
      <c r="LU75" s="76"/>
      <c r="LV75" s="76"/>
      <c r="LW75" s="76"/>
      <c r="LX75" s="76"/>
      <c r="LY75" s="76"/>
      <c r="LZ75" s="76"/>
      <c r="MA75" s="76"/>
      <c r="MB75" s="76"/>
      <c r="MC75" s="76"/>
      <c r="MD75" s="76"/>
      <c r="ME75" s="76"/>
      <c r="MF75" s="76"/>
      <c r="MG75" s="76"/>
      <c r="MH75" s="76"/>
      <c r="MI75" s="76"/>
      <c r="MJ75" s="76"/>
      <c r="MK75" s="76"/>
      <c r="ML75" s="76"/>
      <c r="MM75" s="76"/>
      <c r="MN75" s="76"/>
      <c r="MO75" s="76"/>
      <c r="MP75" s="76"/>
      <c r="MQ75" s="76"/>
      <c r="MR75" s="76"/>
      <c r="MS75" s="76"/>
      <c r="MT75" s="76"/>
      <c r="MU75" s="76"/>
      <c r="MV75" s="76"/>
      <c r="MW75" s="76"/>
      <c r="MX75" s="76"/>
      <c r="MY75" s="76"/>
      <c r="MZ75" s="76"/>
      <c r="NA75" s="76"/>
      <c r="NB75" s="76"/>
      <c r="NC75" s="76"/>
      <c r="ND75" s="76"/>
      <c r="NE75" s="76"/>
      <c r="NF75" s="76"/>
      <c r="NG75" s="76"/>
      <c r="NH75" s="76"/>
      <c r="NI75" s="76"/>
      <c r="NJ75" s="76"/>
      <c r="NK75" s="76"/>
      <c r="NL75" s="76"/>
      <c r="NM75" s="76"/>
      <c r="NN75" s="76"/>
      <c r="NO75" s="76"/>
      <c r="NP75" s="76"/>
      <c r="NQ75" s="76"/>
      <c r="NR75" s="76"/>
      <c r="NS75" s="76"/>
      <c r="NT75" s="76"/>
      <c r="NU75" s="76"/>
      <c r="NV75" s="76"/>
      <c r="NW75" s="76"/>
      <c r="NX75" s="76"/>
      <c r="NY75" s="76"/>
      <c r="NZ75" s="76"/>
      <c r="OA75" s="76"/>
      <c r="OB75" s="76"/>
      <c r="OC75" s="76"/>
      <c r="OD75" s="76"/>
      <c r="OE75" s="76"/>
      <c r="OF75" s="76"/>
      <c r="OG75" s="76"/>
      <c r="OH75" s="76"/>
      <c r="OI75" s="76"/>
      <c r="OJ75" s="76"/>
      <c r="OK75" s="76"/>
      <c r="OL75" s="76"/>
      <c r="OM75" s="76"/>
      <c r="ON75" s="76"/>
      <c r="OO75" s="76"/>
      <c r="OP75" s="76"/>
      <c r="OQ75" s="76"/>
      <c r="OR75" s="76"/>
      <c r="OS75" s="76"/>
      <c r="OT75" s="76"/>
      <c r="OU75" s="76"/>
      <c r="OV75" s="76"/>
      <c r="OW75" s="76"/>
      <c r="OX75" s="76"/>
      <c r="OY75" s="76"/>
      <c r="OZ75" s="78"/>
      <c r="PA75" s="76"/>
      <c r="PB75" s="68">
        <f t="shared" si="40"/>
        <v>0</v>
      </c>
      <c r="PC75" s="68">
        <f t="shared" si="40"/>
        <v>0</v>
      </c>
      <c r="PD75" s="76"/>
      <c r="PE75" s="68">
        <f t="shared" si="36"/>
        <v>67612</v>
      </c>
      <c r="PF75" s="68">
        <f t="shared" si="36"/>
        <v>0</v>
      </c>
      <c r="PG75" s="68">
        <f t="shared" si="30"/>
        <v>0</v>
      </c>
      <c r="PH75" s="68">
        <f t="shared" si="41"/>
        <v>67612</v>
      </c>
      <c r="PI75" s="68">
        <f t="shared" si="41"/>
        <v>0</v>
      </c>
      <c r="PJ75" s="76"/>
      <c r="PK75" s="7"/>
      <c r="PL75" s="7"/>
    </row>
    <row r="76" spans="1:428">
      <c r="A76" s="83"/>
      <c r="B76" s="83"/>
      <c r="C76" s="1"/>
      <c r="D76" s="67">
        <v>3</v>
      </c>
      <c r="E76" s="1" t="s">
        <v>231</v>
      </c>
      <c r="F76" s="1"/>
      <c r="G76" s="1"/>
      <c r="H76" s="1"/>
      <c r="I76" s="58" t="s">
        <v>232</v>
      </c>
      <c r="J76" s="68">
        <f t="shared" si="33"/>
        <v>0</v>
      </c>
      <c r="K76" s="68">
        <f t="shared" si="33"/>
        <v>0</v>
      </c>
      <c r="L76" s="68"/>
      <c r="M76" s="69">
        <f t="shared" si="37"/>
        <v>0</v>
      </c>
      <c r="N76" s="68">
        <f t="shared" si="34"/>
        <v>7452</v>
      </c>
      <c r="O76" s="68">
        <f t="shared" si="34"/>
        <v>0</v>
      </c>
      <c r="P76" s="68"/>
      <c r="Q76" s="69">
        <f t="shared" si="38"/>
        <v>7452</v>
      </c>
      <c r="R76" s="68">
        <f t="shared" si="35"/>
        <v>7452</v>
      </c>
      <c r="S76" s="68">
        <f t="shared" si="35"/>
        <v>0</v>
      </c>
      <c r="T76" s="68"/>
      <c r="U76" s="69">
        <f t="shared" si="39"/>
        <v>7452</v>
      </c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3">
        <f t="shared" si="42"/>
        <v>0</v>
      </c>
      <c r="BG76" s="76"/>
      <c r="BH76" s="76"/>
      <c r="BI76" s="73">
        <f t="shared" si="43"/>
        <v>0</v>
      </c>
      <c r="BJ76" s="76"/>
      <c r="BK76" s="76"/>
      <c r="BL76" s="73">
        <f t="shared" si="44"/>
        <v>0</v>
      </c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3">
        <f t="shared" si="45"/>
        <v>0</v>
      </c>
      <c r="CZ76" s="76"/>
      <c r="DA76" s="76"/>
      <c r="DB76" s="73">
        <f t="shared" si="19"/>
        <v>0</v>
      </c>
      <c r="DC76" s="76"/>
      <c r="DD76" s="76"/>
      <c r="DE76" s="73">
        <f t="shared" si="46"/>
        <v>0</v>
      </c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>
        <v>7452</v>
      </c>
      <c r="HP76" s="76"/>
      <c r="HQ76" s="76"/>
      <c r="HR76" s="76">
        <v>7452</v>
      </c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  <c r="IG76" s="76"/>
      <c r="IH76" s="76"/>
      <c r="II76" s="76"/>
      <c r="IJ76" s="76"/>
      <c r="IK76" s="76"/>
      <c r="IL76" s="76"/>
      <c r="IM76" s="76"/>
      <c r="IN76" s="76"/>
      <c r="IO76" s="76"/>
      <c r="IP76" s="76"/>
      <c r="IQ76" s="76"/>
      <c r="IR76" s="76"/>
      <c r="IS76" s="76"/>
      <c r="IT76" s="76"/>
      <c r="IU76" s="76"/>
      <c r="IV76" s="76"/>
      <c r="IW76" s="76"/>
      <c r="IX76" s="76"/>
      <c r="IY76" s="76"/>
      <c r="IZ76" s="76"/>
      <c r="JA76" s="76"/>
      <c r="JB76" s="76"/>
      <c r="JC76" s="76"/>
      <c r="JD76" s="76"/>
      <c r="JE76" s="76"/>
      <c r="JF76" s="76"/>
      <c r="JG76" s="76"/>
      <c r="JH76" s="76"/>
      <c r="JI76" s="76"/>
      <c r="JJ76" s="76"/>
      <c r="JK76" s="76"/>
      <c r="JL76" s="76"/>
      <c r="JM76" s="76"/>
      <c r="JN76" s="76"/>
      <c r="JO76" s="76"/>
      <c r="JP76" s="76"/>
      <c r="JQ76" s="76"/>
      <c r="JR76" s="76"/>
      <c r="JS76" s="76"/>
      <c r="JT76" s="76"/>
      <c r="JU76" s="76"/>
      <c r="JV76" s="76"/>
      <c r="JW76" s="76"/>
      <c r="JX76" s="76"/>
      <c r="JY76" s="76"/>
      <c r="JZ76" s="76"/>
      <c r="KA76" s="76"/>
      <c r="KB76" s="76"/>
      <c r="KC76" s="76"/>
      <c r="KD76" s="76"/>
      <c r="KE76" s="76"/>
      <c r="KF76" s="76"/>
      <c r="KG76" s="76"/>
      <c r="KH76" s="76"/>
      <c r="KI76" s="76"/>
      <c r="KJ76" s="76"/>
      <c r="KK76" s="76"/>
      <c r="KL76" s="76"/>
      <c r="KM76" s="76"/>
      <c r="KN76" s="76"/>
      <c r="KO76" s="76"/>
      <c r="KP76" s="76"/>
      <c r="KQ76" s="76"/>
      <c r="KR76" s="76"/>
      <c r="KS76" s="76"/>
      <c r="KT76" s="76"/>
      <c r="KU76" s="76"/>
      <c r="KV76" s="76"/>
      <c r="KW76" s="76"/>
      <c r="KX76" s="76"/>
      <c r="KY76" s="76"/>
      <c r="KZ76" s="76"/>
      <c r="LA76" s="76"/>
      <c r="LB76" s="76"/>
      <c r="LC76" s="76"/>
      <c r="LD76" s="76"/>
      <c r="LE76" s="76"/>
      <c r="LF76" s="76"/>
      <c r="LG76" s="76"/>
      <c r="LH76" s="76"/>
      <c r="LI76" s="76"/>
      <c r="LJ76" s="76"/>
      <c r="LK76" s="76"/>
      <c r="LL76" s="76"/>
      <c r="LM76" s="76"/>
      <c r="LN76" s="76"/>
      <c r="LO76" s="76"/>
      <c r="LP76" s="76"/>
      <c r="LQ76" s="76"/>
      <c r="LR76" s="76"/>
      <c r="LS76" s="76"/>
      <c r="LT76" s="76"/>
      <c r="LU76" s="76"/>
      <c r="LV76" s="76"/>
      <c r="LW76" s="76"/>
      <c r="LX76" s="76"/>
      <c r="LY76" s="76"/>
      <c r="LZ76" s="76"/>
      <c r="MA76" s="76"/>
      <c r="MB76" s="76"/>
      <c r="MC76" s="76"/>
      <c r="MD76" s="76"/>
      <c r="ME76" s="76"/>
      <c r="MF76" s="76"/>
      <c r="MG76" s="76"/>
      <c r="MH76" s="76"/>
      <c r="MI76" s="76"/>
      <c r="MJ76" s="76"/>
      <c r="MK76" s="76"/>
      <c r="ML76" s="76"/>
      <c r="MM76" s="76"/>
      <c r="MN76" s="76"/>
      <c r="MO76" s="76"/>
      <c r="MP76" s="76"/>
      <c r="MQ76" s="76"/>
      <c r="MR76" s="76"/>
      <c r="MS76" s="76"/>
      <c r="MT76" s="76"/>
      <c r="MU76" s="76"/>
      <c r="MV76" s="76"/>
      <c r="MW76" s="76"/>
      <c r="MX76" s="76"/>
      <c r="MY76" s="76"/>
      <c r="MZ76" s="76"/>
      <c r="NA76" s="76"/>
      <c r="NB76" s="76"/>
      <c r="NC76" s="76"/>
      <c r="ND76" s="76"/>
      <c r="NE76" s="76"/>
      <c r="NF76" s="76"/>
      <c r="NG76" s="76"/>
      <c r="NH76" s="76"/>
      <c r="NI76" s="76"/>
      <c r="NJ76" s="76"/>
      <c r="NK76" s="76"/>
      <c r="NL76" s="76"/>
      <c r="NM76" s="76"/>
      <c r="NN76" s="76"/>
      <c r="NO76" s="76"/>
      <c r="NP76" s="76"/>
      <c r="NQ76" s="76"/>
      <c r="NR76" s="76"/>
      <c r="NS76" s="76"/>
      <c r="NT76" s="76"/>
      <c r="NU76" s="76"/>
      <c r="NV76" s="76"/>
      <c r="NW76" s="76"/>
      <c r="NX76" s="76"/>
      <c r="NY76" s="76"/>
      <c r="NZ76" s="76"/>
      <c r="OA76" s="76"/>
      <c r="OB76" s="76"/>
      <c r="OC76" s="76"/>
      <c r="OD76" s="76"/>
      <c r="OE76" s="76"/>
      <c r="OF76" s="76"/>
      <c r="OG76" s="76"/>
      <c r="OH76" s="76"/>
      <c r="OI76" s="76"/>
      <c r="OJ76" s="76"/>
      <c r="OK76" s="76"/>
      <c r="OL76" s="76"/>
      <c r="OM76" s="76"/>
      <c r="ON76" s="76"/>
      <c r="OO76" s="76"/>
      <c r="OP76" s="76"/>
      <c r="OQ76" s="76"/>
      <c r="OR76" s="76"/>
      <c r="OS76" s="76"/>
      <c r="OT76" s="76"/>
      <c r="OU76" s="76"/>
      <c r="OV76" s="76"/>
      <c r="OW76" s="76"/>
      <c r="OX76" s="76"/>
      <c r="OY76" s="76"/>
      <c r="OZ76" s="78"/>
      <c r="PA76" s="76"/>
      <c r="PB76" s="68">
        <f t="shared" si="40"/>
        <v>0</v>
      </c>
      <c r="PC76" s="68">
        <f t="shared" si="40"/>
        <v>0</v>
      </c>
      <c r="PD76" s="76"/>
      <c r="PE76" s="68">
        <f t="shared" si="36"/>
        <v>7452</v>
      </c>
      <c r="PF76" s="68">
        <f t="shared" si="36"/>
        <v>0</v>
      </c>
      <c r="PG76" s="68">
        <f t="shared" si="30"/>
        <v>0</v>
      </c>
      <c r="PH76" s="68">
        <f t="shared" si="41"/>
        <v>7452</v>
      </c>
      <c r="PI76" s="68">
        <f t="shared" si="41"/>
        <v>0</v>
      </c>
      <c r="PJ76" s="76"/>
      <c r="PK76" s="7"/>
      <c r="PL76" s="7"/>
    </row>
    <row r="77" spans="1:428">
      <c r="A77" s="83"/>
      <c r="B77" s="83"/>
      <c r="C77" s="1"/>
      <c r="D77" s="67">
        <v>4</v>
      </c>
      <c r="E77" s="1" t="s">
        <v>233</v>
      </c>
      <c r="F77" s="1"/>
      <c r="G77" s="1"/>
      <c r="H77" s="1"/>
      <c r="I77" s="58" t="s">
        <v>234</v>
      </c>
      <c r="J77" s="68">
        <f t="shared" si="33"/>
        <v>0</v>
      </c>
      <c r="K77" s="68">
        <f t="shared" si="33"/>
        <v>0</v>
      </c>
      <c r="L77" s="68"/>
      <c r="M77" s="69">
        <f t="shared" si="37"/>
        <v>0</v>
      </c>
      <c r="N77" s="68">
        <f t="shared" si="34"/>
        <v>0</v>
      </c>
      <c r="O77" s="68">
        <f t="shared" si="34"/>
        <v>0</v>
      </c>
      <c r="P77" s="68"/>
      <c r="Q77" s="69">
        <f t="shared" si="38"/>
        <v>0</v>
      </c>
      <c r="R77" s="68">
        <f t="shared" si="35"/>
        <v>0</v>
      </c>
      <c r="S77" s="68">
        <f t="shared" si="35"/>
        <v>0</v>
      </c>
      <c r="T77" s="68"/>
      <c r="U77" s="69">
        <f t="shared" si="39"/>
        <v>0</v>
      </c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3">
        <f t="shared" si="42"/>
        <v>0</v>
      </c>
      <c r="BG77" s="76"/>
      <c r="BH77" s="76"/>
      <c r="BI77" s="73">
        <f t="shared" si="43"/>
        <v>0</v>
      </c>
      <c r="BJ77" s="76"/>
      <c r="BK77" s="76"/>
      <c r="BL77" s="73">
        <f t="shared" si="44"/>
        <v>0</v>
      </c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3">
        <f t="shared" si="45"/>
        <v>0</v>
      </c>
      <c r="CZ77" s="76"/>
      <c r="DA77" s="76"/>
      <c r="DB77" s="73">
        <f t="shared" si="19"/>
        <v>0</v>
      </c>
      <c r="DC77" s="76"/>
      <c r="DD77" s="76"/>
      <c r="DE77" s="73">
        <f t="shared" si="46"/>
        <v>0</v>
      </c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  <c r="IO77" s="76"/>
      <c r="IP77" s="76"/>
      <c r="IQ77" s="76"/>
      <c r="IR77" s="76"/>
      <c r="IS77" s="76"/>
      <c r="IT77" s="76"/>
      <c r="IU77" s="76"/>
      <c r="IV77" s="76"/>
      <c r="IW77" s="76"/>
      <c r="IX77" s="76"/>
      <c r="IY77" s="76"/>
      <c r="IZ77" s="76"/>
      <c r="JA77" s="76"/>
      <c r="JB77" s="76"/>
      <c r="JC77" s="76"/>
      <c r="JD77" s="76"/>
      <c r="JE77" s="76"/>
      <c r="JF77" s="76"/>
      <c r="JG77" s="76"/>
      <c r="JH77" s="76"/>
      <c r="JI77" s="76"/>
      <c r="JJ77" s="76"/>
      <c r="JK77" s="76"/>
      <c r="JL77" s="76"/>
      <c r="JM77" s="76"/>
      <c r="JN77" s="76"/>
      <c r="JO77" s="76"/>
      <c r="JP77" s="76"/>
      <c r="JQ77" s="76"/>
      <c r="JR77" s="76"/>
      <c r="JS77" s="76"/>
      <c r="JT77" s="76"/>
      <c r="JU77" s="76"/>
      <c r="JV77" s="76"/>
      <c r="JW77" s="76"/>
      <c r="JX77" s="76"/>
      <c r="JY77" s="76"/>
      <c r="JZ77" s="76"/>
      <c r="KA77" s="76"/>
      <c r="KB77" s="76"/>
      <c r="KC77" s="76"/>
      <c r="KD77" s="76"/>
      <c r="KE77" s="76"/>
      <c r="KF77" s="76"/>
      <c r="KG77" s="76"/>
      <c r="KH77" s="76"/>
      <c r="KI77" s="76"/>
      <c r="KJ77" s="76"/>
      <c r="KK77" s="76"/>
      <c r="KL77" s="76"/>
      <c r="KM77" s="76"/>
      <c r="KN77" s="76"/>
      <c r="KO77" s="76"/>
      <c r="KP77" s="76"/>
      <c r="KQ77" s="76"/>
      <c r="KR77" s="76"/>
      <c r="KS77" s="76"/>
      <c r="KT77" s="76"/>
      <c r="KU77" s="76"/>
      <c r="KV77" s="76"/>
      <c r="KW77" s="76"/>
      <c r="KX77" s="76"/>
      <c r="KY77" s="76"/>
      <c r="KZ77" s="76"/>
      <c r="LA77" s="76"/>
      <c r="LB77" s="76"/>
      <c r="LC77" s="76"/>
      <c r="LD77" s="76"/>
      <c r="LE77" s="76"/>
      <c r="LF77" s="76"/>
      <c r="LG77" s="76"/>
      <c r="LH77" s="76"/>
      <c r="LI77" s="76"/>
      <c r="LJ77" s="76"/>
      <c r="LK77" s="76"/>
      <c r="LL77" s="76"/>
      <c r="LM77" s="76"/>
      <c r="LN77" s="76"/>
      <c r="LO77" s="76"/>
      <c r="LP77" s="76"/>
      <c r="LQ77" s="76"/>
      <c r="LR77" s="76"/>
      <c r="LS77" s="76"/>
      <c r="LT77" s="76"/>
      <c r="LU77" s="76"/>
      <c r="LV77" s="76"/>
      <c r="LW77" s="76"/>
      <c r="LX77" s="76"/>
      <c r="LY77" s="76"/>
      <c r="LZ77" s="76"/>
      <c r="MA77" s="76"/>
      <c r="MB77" s="76"/>
      <c r="MC77" s="76"/>
      <c r="MD77" s="76"/>
      <c r="ME77" s="76"/>
      <c r="MF77" s="76"/>
      <c r="MG77" s="76"/>
      <c r="MH77" s="76"/>
      <c r="MI77" s="76"/>
      <c r="MJ77" s="76"/>
      <c r="MK77" s="76"/>
      <c r="ML77" s="76"/>
      <c r="MM77" s="76"/>
      <c r="MN77" s="76"/>
      <c r="MO77" s="76"/>
      <c r="MP77" s="76"/>
      <c r="MQ77" s="76"/>
      <c r="MR77" s="76"/>
      <c r="MS77" s="76"/>
      <c r="MT77" s="76"/>
      <c r="MU77" s="76"/>
      <c r="MV77" s="76"/>
      <c r="MW77" s="76"/>
      <c r="MX77" s="76"/>
      <c r="MY77" s="76"/>
      <c r="MZ77" s="76"/>
      <c r="NA77" s="76"/>
      <c r="NB77" s="76"/>
      <c r="NC77" s="76"/>
      <c r="ND77" s="76"/>
      <c r="NE77" s="76"/>
      <c r="NF77" s="76"/>
      <c r="NG77" s="76"/>
      <c r="NH77" s="76"/>
      <c r="NI77" s="76"/>
      <c r="NJ77" s="76"/>
      <c r="NK77" s="76"/>
      <c r="NL77" s="76"/>
      <c r="NM77" s="76"/>
      <c r="NN77" s="76"/>
      <c r="NO77" s="76"/>
      <c r="NP77" s="76"/>
      <c r="NQ77" s="76"/>
      <c r="NR77" s="76"/>
      <c r="NS77" s="76"/>
      <c r="NT77" s="76"/>
      <c r="NU77" s="76"/>
      <c r="NV77" s="76"/>
      <c r="NW77" s="76"/>
      <c r="NX77" s="76"/>
      <c r="NY77" s="76"/>
      <c r="NZ77" s="76"/>
      <c r="OA77" s="76"/>
      <c r="OB77" s="76"/>
      <c r="OC77" s="76"/>
      <c r="OD77" s="76"/>
      <c r="OE77" s="76"/>
      <c r="OF77" s="76"/>
      <c r="OG77" s="76"/>
      <c r="OH77" s="76"/>
      <c r="OI77" s="76"/>
      <c r="OJ77" s="76"/>
      <c r="OK77" s="76"/>
      <c r="OL77" s="76"/>
      <c r="OM77" s="76"/>
      <c r="ON77" s="76"/>
      <c r="OO77" s="76"/>
      <c r="OP77" s="76"/>
      <c r="OQ77" s="76"/>
      <c r="OR77" s="76"/>
      <c r="OS77" s="76"/>
      <c r="OT77" s="76"/>
      <c r="OU77" s="76"/>
      <c r="OV77" s="76"/>
      <c r="OW77" s="76"/>
      <c r="OX77" s="76"/>
      <c r="OY77" s="76"/>
      <c r="OZ77" s="78"/>
      <c r="PA77" s="76"/>
      <c r="PB77" s="68">
        <f t="shared" si="40"/>
        <v>0</v>
      </c>
      <c r="PC77" s="68">
        <f t="shared" si="40"/>
        <v>0</v>
      </c>
      <c r="PD77" s="76"/>
      <c r="PE77" s="68">
        <f t="shared" si="36"/>
        <v>0</v>
      </c>
      <c r="PF77" s="68">
        <f t="shared" si="36"/>
        <v>0</v>
      </c>
      <c r="PG77" s="68">
        <f t="shared" si="30"/>
        <v>0</v>
      </c>
      <c r="PH77" s="68">
        <f t="shared" si="41"/>
        <v>0</v>
      </c>
      <c r="PI77" s="68">
        <f t="shared" si="41"/>
        <v>0</v>
      </c>
      <c r="PJ77" s="76"/>
      <c r="PK77" s="7"/>
      <c r="PL77" s="7"/>
    </row>
    <row r="78" spans="1:428">
      <c r="A78" s="83"/>
      <c r="B78" s="83"/>
      <c r="C78" s="83"/>
      <c r="D78" s="67" t="s">
        <v>146</v>
      </c>
      <c r="E78" s="86" t="s">
        <v>235</v>
      </c>
      <c r="F78" s="86"/>
      <c r="G78" s="86"/>
      <c r="H78" s="86"/>
      <c r="I78" s="87" t="s">
        <v>234</v>
      </c>
      <c r="J78" s="68">
        <f t="shared" si="33"/>
        <v>0</v>
      </c>
      <c r="K78" s="68">
        <f t="shared" si="33"/>
        <v>0</v>
      </c>
      <c r="L78" s="68"/>
      <c r="M78" s="69">
        <f t="shared" si="37"/>
        <v>0</v>
      </c>
      <c r="N78" s="68">
        <f t="shared" si="34"/>
        <v>0</v>
      </c>
      <c r="O78" s="68">
        <f t="shared" si="34"/>
        <v>0</v>
      </c>
      <c r="P78" s="68"/>
      <c r="Q78" s="69">
        <f t="shared" si="38"/>
        <v>0</v>
      </c>
      <c r="R78" s="68">
        <f t="shared" si="35"/>
        <v>0</v>
      </c>
      <c r="S78" s="68">
        <f t="shared" si="35"/>
        <v>0</v>
      </c>
      <c r="T78" s="68"/>
      <c r="U78" s="69">
        <f t="shared" si="39"/>
        <v>0</v>
      </c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73">
        <f t="shared" si="42"/>
        <v>0</v>
      </c>
      <c r="BG78" s="99"/>
      <c r="BH78" s="99"/>
      <c r="BI78" s="73">
        <f t="shared" si="43"/>
        <v>0</v>
      </c>
      <c r="BJ78" s="99"/>
      <c r="BK78" s="99"/>
      <c r="BL78" s="73">
        <f t="shared" si="44"/>
        <v>0</v>
      </c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99"/>
      <c r="CK78" s="99"/>
      <c r="CL78" s="99"/>
      <c r="CM78" s="99"/>
      <c r="CN78" s="99"/>
      <c r="CO78" s="99"/>
      <c r="CP78" s="99"/>
      <c r="CQ78" s="99"/>
      <c r="CR78" s="99"/>
      <c r="CS78" s="99"/>
      <c r="CT78" s="99"/>
      <c r="CU78" s="99"/>
      <c r="CV78" s="99"/>
      <c r="CW78" s="99"/>
      <c r="CX78" s="99"/>
      <c r="CY78" s="73">
        <f t="shared" si="45"/>
        <v>0</v>
      </c>
      <c r="CZ78" s="99"/>
      <c r="DA78" s="99"/>
      <c r="DB78" s="73">
        <f t="shared" si="19"/>
        <v>0</v>
      </c>
      <c r="DC78" s="99"/>
      <c r="DD78" s="99"/>
      <c r="DE78" s="73">
        <f t="shared" si="46"/>
        <v>0</v>
      </c>
      <c r="DF78" s="99"/>
      <c r="DG78" s="99"/>
      <c r="DH78" s="99"/>
      <c r="DI78" s="99"/>
      <c r="DJ78" s="99"/>
      <c r="DK78" s="99"/>
      <c r="DL78" s="99"/>
      <c r="DM78" s="99"/>
      <c r="DN78" s="99"/>
      <c r="DO78" s="99"/>
      <c r="DP78" s="99"/>
      <c r="DQ78" s="99"/>
      <c r="DR78" s="99"/>
      <c r="DS78" s="99"/>
      <c r="DT78" s="99"/>
      <c r="DU78" s="99"/>
      <c r="DV78" s="99"/>
      <c r="DW78" s="99"/>
      <c r="DX78" s="99"/>
      <c r="DY78" s="99"/>
      <c r="DZ78" s="99"/>
      <c r="EA78" s="99"/>
      <c r="EB78" s="99"/>
      <c r="EC78" s="99"/>
      <c r="ED78" s="99"/>
      <c r="EE78" s="99"/>
      <c r="EF78" s="99"/>
      <c r="EG78" s="99"/>
      <c r="EH78" s="99"/>
      <c r="EI78" s="99"/>
      <c r="EJ78" s="99"/>
      <c r="EK78" s="99"/>
      <c r="EL78" s="99"/>
      <c r="EM78" s="99"/>
      <c r="EN78" s="99"/>
      <c r="EO78" s="99"/>
      <c r="EP78" s="99"/>
      <c r="EQ78" s="99"/>
      <c r="ER78" s="99"/>
      <c r="ES78" s="99"/>
      <c r="ET78" s="99"/>
      <c r="EU78" s="99"/>
      <c r="EV78" s="99"/>
      <c r="EW78" s="99"/>
      <c r="EX78" s="99"/>
      <c r="EY78" s="99"/>
      <c r="EZ78" s="99"/>
      <c r="FA78" s="99"/>
      <c r="FB78" s="99"/>
      <c r="FC78" s="99"/>
      <c r="FD78" s="99"/>
      <c r="FE78" s="99"/>
      <c r="FF78" s="99"/>
      <c r="FG78" s="99"/>
      <c r="FH78" s="99"/>
      <c r="FI78" s="99"/>
      <c r="FJ78" s="99"/>
      <c r="FK78" s="99"/>
      <c r="FL78" s="99"/>
      <c r="FM78" s="99"/>
      <c r="FN78" s="99"/>
      <c r="FO78" s="99"/>
      <c r="FP78" s="99"/>
      <c r="FQ78" s="99"/>
      <c r="FR78" s="99"/>
      <c r="FS78" s="99"/>
      <c r="FT78" s="99"/>
      <c r="FU78" s="99"/>
      <c r="FV78" s="99"/>
      <c r="FW78" s="99"/>
      <c r="FX78" s="99"/>
      <c r="FY78" s="99"/>
      <c r="FZ78" s="99"/>
      <c r="GA78" s="99"/>
      <c r="GB78" s="99"/>
      <c r="GC78" s="99"/>
      <c r="GD78" s="99"/>
      <c r="GE78" s="99"/>
      <c r="GF78" s="99"/>
      <c r="GG78" s="99"/>
      <c r="GH78" s="99"/>
      <c r="GI78" s="99"/>
      <c r="GJ78" s="99"/>
      <c r="GK78" s="99"/>
      <c r="GL78" s="99"/>
      <c r="GM78" s="99"/>
      <c r="GN78" s="99"/>
      <c r="GO78" s="99"/>
      <c r="GP78" s="99"/>
      <c r="GQ78" s="99"/>
      <c r="GR78" s="99"/>
      <c r="GS78" s="99"/>
      <c r="GT78" s="99"/>
      <c r="GU78" s="99"/>
      <c r="GV78" s="99"/>
      <c r="GW78" s="99"/>
      <c r="GX78" s="99"/>
      <c r="GY78" s="99"/>
      <c r="GZ78" s="99"/>
      <c r="HA78" s="99"/>
      <c r="HB78" s="99"/>
      <c r="HC78" s="99"/>
      <c r="HD78" s="99"/>
      <c r="HE78" s="99"/>
      <c r="HF78" s="99"/>
      <c r="HG78" s="99"/>
      <c r="HH78" s="99"/>
      <c r="HI78" s="99"/>
      <c r="HJ78" s="99"/>
      <c r="HK78" s="99"/>
      <c r="HL78" s="99"/>
      <c r="HM78" s="99"/>
      <c r="HN78" s="99"/>
      <c r="HO78" s="99"/>
      <c r="HP78" s="99"/>
      <c r="HQ78" s="99"/>
      <c r="HR78" s="99"/>
      <c r="HS78" s="99"/>
      <c r="HT78" s="99"/>
      <c r="HU78" s="99"/>
      <c r="HV78" s="99"/>
      <c r="HW78" s="99"/>
      <c r="HX78" s="99"/>
      <c r="HY78" s="99"/>
      <c r="HZ78" s="99"/>
      <c r="IA78" s="99"/>
      <c r="IB78" s="99"/>
      <c r="IC78" s="99"/>
      <c r="ID78" s="99"/>
      <c r="IE78" s="99"/>
      <c r="IF78" s="99"/>
      <c r="IG78" s="99"/>
      <c r="IH78" s="99"/>
      <c r="II78" s="99"/>
      <c r="IJ78" s="99"/>
      <c r="IK78" s="99"/>
      <c r="IL78" s="99"/>
      <c r="IM78" s="99"/>
      <c r="IN78" s="99"/>
      <c r="IO78" s="99"/>
      <c r="IP78" s="99"/>
      <c r="IQ78" s="99"/>
      <c r="IR78" s="99"/>
      <c r="IS78" s="99"/>
      <c r="IT78" s="99"/>
      <c r="IU78" s="99"/>
      <c r="IV78" s="99"/>
      <c r="IW78" s="99"/>
      <c r="IX78" s="99"/>
      <c r="IY78" s="99"/>
      <c r="IZ78" s="99"/>
      <c r="JA78" s="99"/>
      <c r="JB78" s="99"/>
      <c r="JC78" s="99"/>
      <c r="JD78" s="99"/>
      <c r="JE78" s="99"/>
      <c r="JF78" s="99"/>
      <c r="JG78" s="99"/>
      <c r="JH78" s="99"/>
      <c r="JI78" s="99"/>
      <c r="JJ78" s="99"/>
      <c r="JK78" s="99"/>
      <c r="JL78" s="99"/>
      <c r="JM78" s="99"/>
      <c r="JN78" s="99"/>
      <c r="JO78" s="99"/>
      <c r="JP78" s="99"/>
      <c r="JQ78" s="99"/>
      <c r="JR78" s="99"/>
      <c r="JS78" s="99"/>
      <c r="JT78" s="99"/>
      <c r="JU78" s="99"/>
      <c r="JV78" s="99"/>
      <c r="JW78" s="99"/>
      <c r="JX78" s="99"/>
      <c r="JY78" s="99"/>
      <c r="JZ78" s="99"/>
      <c r="KA78" s="99"/>
      <c r="KB78" s="99"/>
      <c r="KC78" s="99"/>
      <c r="KD78" s="99"/>
      <c r="KE78" s="99"/>
      <c r="KF78" s="99"/>
      <c r="KG78" s="99"/>
      <c r="KH78" s="99"/>
      <c r="KI78" s="99"/>
      <c r="KJ78" s="99"/>
      <c r="KK78" s="99"/>
      <c r="KL78" s="99"/>
      <c r="KM78" s="99"/>
      <c r="KN78" s="99"/>
      <c r="KO78" s="99"/>
      <c r="KP78" s="99"/>
      <c r="KQ78" s="99"/>
      <c r="KR78" s="99"/>
      <c r="KS78" s="99"/>
      <c r="KT78" s="99"/>
      <c r="KU78" s="99"/>
      <c r="KV78" s="99"/>
      <c r="KW78" s="99"/>
      <c r="KX78" s="99"/>
      <c r="KY78" s="99"/>
      <c r="KZ78" s="99"/>
      <c r="LA78" s="99"/>
      <c r="LB78" s="99"/>
      <c r="LC78" s="99"/>
      <c r="LD78" s="99"/>
      <c r="LE78" s="99"/>
      <c r="LF78" s="99"/>
      <c r="LG78" s="99"/>
      <c r="LH78" s="99"/>
      <c r="LI78" s="99"/>
      <c r="LJ78" s="99"/>
      <c r="LK78" s="99"/>
      <c r="LL78" s="99"/>
      <c r="LM78" s="99"/>
      <c r="LN78" s="99"/>
      <c r="LO78" s="99"/>
      <c r="LP78" s="99"/>
      <c r="LQ78" s="99"/>
      <c r="LR78" s="99"/>
      <c r="LS78" s="99"/>
      <c r="LT78" s="99"/>
      <c r="LU78" s="99"/>
      <c r="LV78" s="99"/>
      <c r="LW78" s="99"/>
      <c r="LX78" s="99"/>
      <c r="LY78" s="99"/>
      <c r="LZ78" s="99"/>
      <c r="MA78" s="99"/>
      <c r="MB78" s="99"/>
      <c r="MC78" s="99"/>
      <c r="MD78" s="99"/>
      <c r="ME78" s="99"/>
      <c r="MF78" s="99"/>
      <c r="MG78" s="99"/>
      <c r="MH78" s="99"/>
      <c r="MI78" s="99"/>
      <c r="MJ78" s="99"/>
      <c r="MK78" s="99"/>
      <c r="ML78" s="99"/>
      <c r="MM78" s="99"/>
      <c r="MN78" s="99"/>
      <c r="MO78" s="99"/>
      <c r="MP78" s="99"/>
      <c r="MQ78" s="99"/>
      <c r="MR78" s="99"/>
      <c r="MS78" s="99"/>
      <c r="MT78" s="99"/>
      <c r="MU78" s="99"/>
      <c r="MV78" s="99"/>
      <c r="MW78" s="99"/>
      <c r="MX78" s="99"/>
      <c r="MY78" s="99"/>
      <c r="MZ78" s="99"/>
      <c r="NA78" s="99"/>
      <c r="NB78" s="99"/>
      <c r="NC78" s="99"/>
      <c r="ND78" s="99"/>
      <c r="NE78" s="99"/>
      <c r="NF78" s="99"/>
      <c r="NG78" s="99"/>
      <c r="NH78" s="99"/>
      <c r="NI78" s="99"/>
      <c r="NJ78" s="99"/>
      <c r="NK78" s="99"/>
      <c r="NL78" s="99"/>
      <c r="NM78" s="99"/>
      <c r="NN78" s="99"/>
      <c r="NO78" s="99"/>
      <c r="NP78" s="99"/>
      <c r="NQ78" s="99"/>
      <c r="NR78" s="99"/>
      <c r="NS78" s="99"/>
      <c r="NT78" s="99"/>
      <c r="NU78" s="99"/>
      <c r="NV78" s="99"/>
      <c r="NW78" s="99"/>
      <c r="NX78" s="99"/>
      <c r="NY78" s="99"/>
      <c r="NZ78" s="99"/>
      <c r="OA78" s="99"/>
      <c r="OB78" s="99"/>
      <c r="OC78" s="99"/>
      <c r="OD78" s="99"/>
      <c r="OE78" s="99"/>
      <c r="OF78" s="99"/>
      <c r="OG78" s="99"/>
      <c r="OH78" s="99"/>
      <c r="OI78" s="99"/>
      <c r="OJ78" s="99"/>
      <c r="OK78" s="99"/>
      <c r="OL78" s="99"/>
      <c r="OM78" s="99"/>
      <c r="ON78" s="99"/>
      <c r="OO78" s="99"/>
      <c r="OP78" s="99"/>
      <c r="OQ78" s="99"/>
      <c r="OR78" s="99"/>
      <c r="OS78" s="99"/>
      <c r="OT78" s="99"/>
      <c r="OU78" s="99"/>
      <c r="OV78" s="99"/>
      <c r="OW78" s="99"/>
      <c r="OX78" s="99"/>
      <c r="OY78" s="99"/>
      <c r="OZ78" s="100"/>
      <c r="PA78" s="99"/>
      <c r="PB78" s="68">
        <f t="shared" si="40"/>
        <v>0</v>
      </c>
      <c r="PC78" s="68">
        <f t="shared" si="40"/>
        <v>0</v>
      </c>
      <c r="PD78" s="99"/>
      <c r="PE78" s="68">
        <f t="shared" si="36"/>
        <v>0</v>
      </c>
      <c r="PF78" s="68">
        <f t="shared" si="36"/>
        <v>0</v>
      </c>
      <c r="PG78" s="68">
        <f t="shared" si="30"/>
        <v>0</v>
      </c>
      <c r="PH78" s="68">
        <f t="shared" si="41"/>
        <v>0</v>
      </c>
      <c r="PI78" s="68">
        <f t="shared" si="41"/>
        <v>0</v>
      </c>
      <c r="PJ78" s="99"/>
      <c r="PK78" s="7"/>
      <c r="PL78" s="7"/>
    </row>
    <row r="79" spans="1:428">
      <c r="A79" s="83"/>
      <c r="B79" s="83"/>
      <c r="C79" s="1"/>
      <c r="D79" s="67">
        <v>5</v>
      </c>
      <c r="E79" s="1" t="s">
        <v>236</v>
      </c>
      <c r="F79" s="1"/>
      <c r="G79" s="1"/>
      <c r="H79" s="1"/>
      <c r="I79" s="58" t="s">
        <v>237</v>
      </c>
      <c r="J79" s="68">
        <f t="shared" si="33"/>
        <v>0</v>
      </c>
      <c r="K79" s="68">
        <f t="shared" si="33"/>
        <v>0</v>
      </c>
      <c r="L79" s="68"/>
      <c r="M79" s="69">
        <f t="shared" si="37"/>
        <v>0</v>
      </c>
      <c r="N79" s="68">
        <f t="shared" si="34"/>
        <v>0</v>
      </c>
      <c r="O79" s="68">
        <f t="shared" si="34"/>
        <v>0</v>
      </c>
      <c r="P79" s="68"/>
      <c r="Q79" s="69">
        <f t="shared" si="38"/>
        <v>0</v>
      </c>
      <c r="R79" s="68">
        <f t="shared" si="35"/>
        <v>0</v>
      </c>
      <c r="S79" s="68">
        <f t="shared" si="35"/>
        <v>0</v>
      </c>
      <c r="T79" s="68"/>
      <c r="U79" s="69">
        <f t="shared" si="39"/>
        <v>0</v>
      </c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3">
        <f t="shared" si="42"/>
        <v>0</v>
      </c>
      <c r="BG79" s="76"/>
      <c r="BH79" s="76"/>
      <c r="BI79" s="73">
        <f t="shared" si="43"/>
        <v>0</v>
      </c>
      <c r="BJ79" s="76"/>
      <c r="BK79" s="76"/>
      <c r="BL79" s="73">
        <f t="shared" si="44"/>
        <v>0</v>
      </c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3">
        <f t="shared" si="45"/>
        <v>0</v>
      </c>
      <c r="CZ79" s="76"/>
      <c r="DA79" s="76"/>
      <c r="DB79" s="73">
        <f t="shared" si="19"/>
        <v>0</v>
      </c>
      <c r="DC79" s="76"/>
      <c r="DD79" s="76"/>
      <c r="DE79" s="73">
        <f t="shared" si="46"/>
        <v>0</v>
      </c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6"/>
      <c r="IM79" s="76"/>
      <c r="IN79" s="76"/>
      <c r="IO79" s="76"/>
      <c r="IP79" s="76"/>
      <c r="IQ79" s="76"/>
      <c r="IR79" s="76"/>
      <c r="IS79" s="76"/>
      <c r="IT79" s="76"/>
      <c r="IU79" s="76"/>
      <c r="IV79" s="76"/>
      <c r="IW79" s="76"/>
      <c r="IX79" s="76"/>
      <c r="IY79" s="76"/>
      <c r="IZ79" s="76"/>
      <c r="JA79" s="76"/>
      <c r="JB79" s="76"/>
      <c r="JC79" s="76"/>
      <c r="JD79" s="76"/>
      <c r="JE79" s="76"/>
      <c r="JF79" s="76"/>
      <c r="JG79" s="76"/>
      <c r="JH79" s="76"/>
      <c r="JI79" s="76"/>
      <c r="JJ79" s="76"/>
      <c r="JK79" s="76"/>
      <c r="JL79" s="76"/>
      <c r="JM79" s="76"/>
      <c r="JN79" s="76"/>
      <c r="JO79" s="76"/>
      <c r="JP79" s="76"/>
      <c r="JQ79" s="76"/>
      <c r="JR79" s="76"/>
      <c r="JS79" s="76"/>
      <c r="JT79" s="76"/>
      <c r="JU79" s="76"/>
      <c r="JV79" s="76"/>
      <c r="JW79" s="76"/>
      <c r="JX79" s="76"/>
      <c r="JY79" s="76"/>
      <c r="JZ79" s="76"/>
      <c r="KA79" s="76"/>
      <c r="KB79" s="76"/>
      <c r="KC79" s="76"/>
      <c r="KD79" s="76"/>
      <c r="KE79" s="76"/>
      <c r="KF79" s="76"/>
      <c r="KG79" s="76"/>
      <c r="KH79" s="76"/>
      <c r="KI79" s="76"/>
      <c r="KJ79" s="76"/>
      <c r="KK79" s="76"/>
      <c r="KL79" s="76"/>
      <c r="KM79" s="76"/>
      <c r="KN79" s="76"/>
      <c r="KO79" s="76"/>
      <c r="KP79" s="76"/>
      <c r="KQ79" s="76"/>
      <c r="KR79" s="76"/>
      <c r="KS79" s="76"/>
      <c r="KT79" s="76"/>
      <c r="KU79" s="76"/>
      <c r="KV79" s="76"/>
      <c r="KW79" s="76"/>
      <c r="KX79" s="76"/>
      <c r="KY79" s="76"/>
      <c r="KZ79" s="76"/>
      <c r="LA79" s="76"/>
      <c r="LB79" s="76"/>
      <c r="LC79" s="76"/>
      <c r="LD79" s="76"/>
      <c r="LE79" s="76"/>
      <c r="LF79" s="76"/>
      <c r="LG79" s="76"/>
      <c r="LH79" s="76"/>
      <c r="LI79" s="76"/>
      <c r="LJ79" s="76"/>
      <c r="LK79" s="76"/>
      <c r="LL79" s="76"/>
      <c r="LM79" s="76"/>
      <c r="LN79" s="76"/>
      <c r="LO79" s="76"/>
      <c r="LP79" s="76"/>
      <c r="LQ79" s="76"/>
      <c r="LR79" s="76"/>
      <c r="LS79" s="76"/>
      <c r="LT79" s="76"/>
      <c r="LU79" s="76"/>
      <c r="LV79" s="76"/>
      <c r="LW79" s="76"/>
      <c r="LX79" s="76"/>
      <c r="LY79" s="76"/>
      <c r="LZ79" s="76"/>
      <c r="MA79" s="76"/>
      <c r="MB79" s="76"/>
      <c r="MC79" s="76"/>
      <c r="MD79" s="76"/>
      <c r="ME79" s="76"/>
      <c r="MF79" s="76"/>
      <c r="MG79" s="76"/>
      <c r="MH79" s="76"/>
      <c r="MI79" s="76"/>
      <c r="MJ79" s="76"/>
      <c r="MK79" s="76"/>
      <c r="ML79" s="76"/>
      <c r="MM79" s="76"/>
      <c r="MN79" s="76"/>
      <c r="MO79" s="76"/>
      <c r="MP79" s="76"/>
      <c r="MQ79" s="76"/>
      <c r="MR79" s="76"/>
      <c r="MS79" s="76"/>
      <c r="MT79" s="76"/>
      <c r="MU79" s="76"/>
      <c r="MV79" s="76"/>
      <c r="MW79" s="76"/>
      <c r="MX79" s="76"/>
      <c r="MY79" s="76"/>
      <c r="MZ79" s="76"/>
      <c r="NA79" s="76"/>
      <c r="NB79" s="76"/>
      <c r="NC79" s="76"/>
      <c r="ND79" s="76"/>
      <c r="NE79" s="76"/>
      <c r="NF79" s="76"/>
      <c r="NG79" s="76"/>
      <c r="NH79" s="76"/>
      <c r="NI79" s="76"/>
      <c r="NJ79" s="76"/>
      <c r="NK79" s="76"/>
      <c r="NL79" s="76"/>
      <c r="NM79" s="76"/>
      <c r="NN79" s="76"/>
      <c r="NO79" s="76"/>
      <c r="NP79" s="76"/>
      <c r="NQ79" s="76"/>
      <c r="NR79" s="76"/>
      <c r="NS79" s="76"/>
      <c r="NT79" s="76"/>
      <c r="NU79" s="76"/>
      <c r="NV79" s="76"/>
      <c r="NW79" s="76"/>
      <c r="NX79" s="76"/>
      <c r="NY79" s="76"/>
      <c r="NZ79" s="76"/>
      <c r="OA79" s="76"/>
      <c r="OB79" s="76"/>
      <c r="OC79" s="76"/>
      <c r="OD79" s="76"/>
      <c r="OE79" s="76"/>
      <c r="OF79" s="76"/>
      <c r="OG79" s="76"/>
      <c r="OH79" s="76"/>
      <c r="OI79" s="76"/>
      <c r="OJ79" s="76"/>
      <c r="OK79" s="76"/>
      <c r="OL79" s="76"/>
      <c r="OM79" s="76"/>
      <c r="ON79" s="76"/>
      <c r="OO79" s="76"/>
      <c r="OP79" s="76"/>
      <c r="OQ79" s="76"/>
      <c r="OR79" s="76"/>
      <c r="OS79" s="76"/>
      <c r="OT79" s="76"/>
      <c r="OU79" s="76"/>
      <c r="OV79" s="76"/>
      <c r="OW79" s="76"/>
      <c r="OX79" s="76"/>
      <c r="OY79" s="76"/>
      <c r="OZ79" s="78"/>
      <c r="PA79" s="76"/>
      <c r="PB79" s="68">
        <f t="shared" si="40"/>
        <v>0</v>
      </c>
      <c r="PC79" s="68">
        <f t="shared" si="40"/>
        <v>0</v>
      </c>
      <c r="PD79" s="76"/>
      <c r="PE79" s="68">
        <f t="shared" si="36"/>
        <v>0</v>
      </c>
      <c r="PF79" s="68">
        <f t="shared" si="36"/>
        <v>0</v>
      </c>
      <c r="PG79" s="68">
        <f t="shared" si="30"/>
        <v>0</v>
      </c>
      <c r="PH79" s="68">
        <f t="shared" si="41"/>
        <v>0</v>
      </c>
      <c r="PI79" s="68">
        <f t="shared" si="41"/>
        <v>0</v>
      </c>
      <c r="PJ79" s="76"/>
      <c r="PK79" s="7"/>
      <c r="PL79" s="7"/>
    </row>
    <row r="80" spans="1:428">
      <c r="A80" s="83"/>
      <c r="B80" s="58"/>
      <c r="C80" s="59">
        <v>3</v>
      </c>
      <c r="D80" s="60" t="s">
        <v>238</v>
      </c>
      <c r="E80" s="60"/>
      <c r="F80" s="60"/>
      <c r="G80" s="60"/>
      <c r="H80" s="60"/>
      <c r="I80" s="61" t="s">
        <v>239</v>
      </c>
      <c r="J80" s="62">
        <f t="shared" si="33"/>
        <v>0</v>
      </c>
      <c r="K80" s="62">
        <f t="shared" si="33"/>
        <v>0</v>
      </c>
      <c r="L80" s="62"/>
      <c r="M80" s="63">
        <f t="shared" si="37"/>
        <v>0</v>
      </c>
      <c r="N80" s="62">
        <f t="shared" si="34"/>
        <v>1000</v>
      </c>
      <c r="O80" s="62">
        <f t="shared" si="34"/>
        <v>0</v>
      </c>
      <c r="P80" s="62"/>
      <c r="Q80" s="63">
        <f t="shared" si="38"/>
        <v>1000</v>
      </c>
      <c r="R80" s="62">
        <f t="shared" si="35"/>
        <v>918</v>
      </c>
      <c r="S80" s="62">
        <f t="shared" si="35"/>
        <v>0</v>
      </c>
      <c r="T80" s="62"/>
      <c r="U80" s="63">
        <f t="shared" si="39"/>
        <v>918</v>
      </c>
      <c r="V80" s="80">
        <f>SUM(V81:V83)</f>
        <v>0</v>
      </c>
      <c r="W80" s="80">
        <f>SUM(W81:W83)</f>
        <v>0</v>
      </c>
      <c r="X80" s="80"/>
      <c r="Y80" s="80">
        <f>SUM(Y81:Y83)</f>
        <v>0</v>
      </c>
      <c r="Z80" s="80">
        <f>SUM(Z81:Z83)</f>
        <v>0</v>
      </c>
      <c r="AA80" s="80"/>
      <c r="AB80" s="80">
        <f>SUM(AB81:AB83)</f>
        <v>0</v>
      </c>
      <c r="AC80" s="80">
        <f>SUM(AC81:AC83)</f>
        <v>0</v>
      </c>
      <c r="AD80" s="80"/>
      <c r="AE80" s="80">
        <f>SUM(AE81:AE83)</f>
        <v>0</v>
      </c>
      <c r="AF80" s="80">
        <f>SUM(AF81:AF83)</f>
        <v>0</v>
      </c>
      <c r="AG80" s="80"/>
      <c r="AH80" s="80">
        <f>SUM(AH81:AH83)</f>
        <v>0</v>
      </c>
      <c r="AI80" s="80">
        <f>SUM(AI81:AI83)</f>
        <v>0</v>
      </c>
      <c r="AJ80" s="80"/>
      <c r="AK80" s="80">
        <f>SUM(AK81:AK83)</f>
        <v>0</v>
      </c>
      <c r="AL80" s="80">
        <f>SUM(AL81:AL83)</f>
        <v>0</v>
      </c>
      <c r="AM80" s="80"/>
      <c r="AN80" s="80">
        <f>SUM(AN81:AN83)</f>
        <v>0</v>
      </c>
      <c r="AO80" s="80">
        <f>SUM(AO81:AO83)</f>
        <v>0</v>
      </c>
      <c r="AP80" s="80"/>
      <c r="AQ80" s="80">
        <f>SUM(AQ81:AQ83)</f>
        <v>0</v>
      </c>
      <c r="AR80" s="80">
        <f>SUM(AR81:AR83)</f>
        <v>0</v>
      </c>
      <c r="AS80" s="80"/>
      <c r="AT80" s="80">
        <f>SUM(AT81:AT83)</f>
        <v>0</v>
      </c>
      <c r="AU80" s="80">
        <f>SUM(AU81:AU83)</f>
        <v>0</v>
      </c>
      <c r="AV80" s="80"/>
      <c r="AW80" s="80">
        <f>SUM(AW81:AW83)</f>
        <v>0</v>
      </c>
      <c r="AX80" s="80">
        <f>SUM(AX81:AX83)</f>
        <v>0</v>
      </c>
      <c r="AY80" s="80"/>
      <c r="AZ80" s="80">
        <f>SUM(AZ81:AZ83)</f>
        <v>0</v>
      </c>
      <c r="BA80" s="80">
        <f>SUM(BA81:BA83)</f>
        <v>0</v>
      </c>
      <c r="BB80" s="80"/>
      <c r="BC80" s="80">
        <f>SUM(BC81:BC83)</f>
        <v>0</v>
      </c>
      <c r="BD80" s="80">
        <f>SUM(BD81:BD83)</f>
        <v>0</v>
      </c>
      <c r="BE80" s="80"/>
      <c r="BF80" s="80">
        <f>SUM(BF81:BF83)</f>
        <v>0</v>
      </c>
      <c r="BG80" s="80">
        <f>SUM(BG81:BG83)</f>
        <v>0</v>
      </c>
      <c r="BH80" s="80"/>
      <c r="BI80" s="80">
        <f>SUM(BI81:BI83)</f>
        <v>0</v>
      </c>
      <c r="BJ80" s="80">
        <f>SUM(BJ81:BJ83)</f>
        <v>0</v>
      </c>
      <c r="BK80" s="80"/>
      <c r="BL80" s="80">
        <f>SUM(BL81:BL83)</f>
        <v>0</v>
      </c>
      <c r="BM80" s="80">
        <f>SUM(BM81:BM83)</f>
        <v>0</v>
      </c>
      <c r="BN80" s="80"/>
      <c r="BO80" s="80">
        <f>SUM(BO81:BO83)</f>
        <v>0</v>
      </c>
      <c r="BP80" s="80">
        <f>SUM(BP81:BP83)</f>
        <v>0</v>
      </c>
      <c r="BQ80" s="80"/>
      <c r="BR80" s="80">
        <f>SUM(BR81:BR83)</f>
        <v>0</v>
      </c>
      <c r="BS80" s="80">
        <f>SUM(BS81:BS83)</f>
        <v>0</v>
      </c>
      <c r="BT80" s="80"/>
      <c r="BU80" s="80">
        <f>SUM(BU81:BU83)</f>
        <v>0</v>
      </c>
      <c r="BV80" s="80">
        <f>SUM(BV81:BV83)</f>
        <v>0</v>
      </c>
      <c r="BW80" s="80"/>
      <c r="BX80" s="80">
        <f>SUM(BX81:BX83)</f>
        <v>0</v>
      </c>
      <c r="BY80" s="80">
        <f>SUM(BY81:BY83)</f>
        <v>0</v>
      </c>
      <c r="BZ80" s="80"/>
      <c r="CA80" s="80">
        <f>SUM(CA81:CA83)</f>
        <v>0</v>
      </c>
      <c r="CB80" s="80">
        <f>SUM(CB81:CB83)</f>
        <v>0</v>
      </c>
      <c r="CC80" s="80"/>
      <c r="CD80" s="80">
        <f>SUM(CD81:CD83)</f>
        <v>0</v>
      </c>
      <c r="CE80" s="80">
        <f>SUM(CE81:CE83)</f>
        <v>0</v>
      </c>
      <c r="CF80" s="80"/>
      <c r="CG80" s="80">
        <f>SUM(CG81:CG83)</f>
        <v>0</v>
      </c>
      <c r="CH80" s="80">
        <f>SUM(CH81:CH83)</f>
        <v>0</v>
      </c>
      <c r="CI80" s="80"/>
      <c r="CJ80" s="80">
        <f>SUM(CJ81:CJ83)</f>
        <v>0</v>
      </c>
      <c r="CK80" s="80">
        <f>SUM(CK81:CK83)</f>
        <v>0</v>
      </c>
      <c r="CL80" s="80"/>
      <c r="CM80" s="80">
        <f>SUM(CM81:CM83)</f>
        <v>0</v>
      </c>
      <c r="CN80" s="80">
        <f>SUM(CN81:CN83)</f>
        <v>0</v>
      </c>
      <c r="CO80" s="80"/>
      <c r="CP80" s="80">
        <f>SUM(CP81:CP83)</f>
        <v>0</v>
      </c>
      <c r="CQ80" s="80">
        <f>SUM(CQ81:CQ83)</f>
        <v>0</v>
      </c>
      <c r="CR80" s="80"/>
      <c r="CS80" s="80">
        <f>SUM(CS81:CS83)</f>
        <v>0</v>
      </c>
      <c r="CT80" s="80">
        <f>SUM(CT81:CT83)</f>
        <v>0</v>
      </c>
      <c r="CU80" s="80"/>
      <c r="CV80" s="80">
        <f>SUM(CV81:CV83)</f>
        <v>0</v>
      </c>
      <c r="CW80" s="80">
        <f>SUM(CW81:CW83)</f>
        <v>0</v>
      </c>
      <c r="CX80" s="80"/>
      <c r="CY80" s="80">
        <f>SUM(CY81:CY83)</f>
        <v>0</v>
      </c>
      <c r="CZ80" s="80">
        <f>SUM(CZ81:CZ83)</f>
        <v>0</v>
      </c>
      <c r="DA80" s="80"/>
      <c r="DB80" s="90">
        <f t="shared" si="19"/>
        <v>0</v>
      </c>
      <c r="DC80" s="80"/>
      <c r="DD80" s="80"/>
      <c r="DE80" s="80">
        <f>SUM(DE81:DE83)</f>
        <v>0</v>
      </c>
      <c r="DF80" s="80">
        <f>SUM(DF81:DF83)</f>
        <v>0</v>
      </c>
      <c r="DG80" s="80"/>
      <c r="DH80" s="80">
        <f>SUM(DH81:DH83)</f>
        <v>0</v>
      </c>
      <c r="DI80" s="80">
        <f>SUM(DI81:DI83)</f>
        <v>0</v>
      </c>
      <c r="DJ80" s="80"/>
      <c r="DK80" s="80">
        <f>SUM(DK81:DK83)</f>
        <v>0</v>
      </c>
      <c r="DL80" s="80">
        <f>SUM(DL81:DL83)</f>
        <v>0</v>
      </c>
      <c r="DM80" s="80"/>
      <c r="DN80" s="80">
        <f>SUM(DN81:DN83)</f>
        <v>0</v>
      </c>
      <c r="DO80" s="80">
        <f>SUM(DO81:DO83)</f>
        <v>0</v>
      </c>
      <c r="DP80" s="80"/>
      <c r="DQ80" s="80">
        <f>SUM(DQ81:DQ83)</f>
        <v>0</v>
      </c>
      <c r="DR80" s="80">
        <f>SUM(DR81:DR83)</f>
        <v>0</v>
      </c>
      <c r="DS80" s="80"/>
      <c r="DT80" s="80">
        <f>SUM(DT81:DT83)</f>
        <v>0</v>
      </c>
      <c r="DU80" s="80">
        <f>SUM(DU81:DU83)</f>
        <v>0</v>
      </c>
      <c r="DV80" s="80"/>
      <c r="DW80" s="80">
        <f>SUM(DW81:DW83)</f>
        <v>0</v>
      </c>
      <c r="DX80" s="80">
        <f>SUM(DX81:DX83)</f>
        <v>0</v>
      </c>
      <c r="DY80" s="80"/>
      <c r="DZ80" s="80">
        <f>SUM(DZ81:DZ83)</f>
        <v>0</v>
      </c>
      <c r="EA80" s="80">
        <f>SUM(EA81:EA83)</f>
        <v>0</v>
      </c>
      <c r="EB80" s="80"/>
      <c r="EC80" s="80">
        <f>SUM(EC81:EC83)</f>
        <v>0</v>
      </c>
      <c r="ED80" s="80">
        <f>SUM(ED81:ED83)</f>
        <v>0</v>
      </c>
      <c r="EE80" s="80"/>
      <c r="EF80" s="80">
        <f>SUM(EF81:EF83)</f>
        <v>0</v>
      </c>
      <c r="EG80" s="80">
        <f>SUM(EG81:EG83)</f>
        <v>0</v>
      </c>
      <c r="EH80" s="80"/>
      <c r="EI80" s="80">
        <f>SUM(EI81:EI83)</f>
        <v>0</v>
      </c>
      <c r="EJ80" s="80">
        <f>SUM(EJ81:EJ83)</f>
        <v>0</v>
      </c>
      <c r="EK80" s="80"/>
      <c r="EL80" s="80">
        <f>SUM(EL81:EL83)</f>
        <v>0</v>
      </c>
      <c r="EM80" s="80">
        <f>SUM(EM81:EM83)</f>
        <v>0</v>
      </c>
      <c r="EN80" s="80"/>
      <c r="EO80" s="80">
        <f>SUM(EO81:EO83)</f>
        <v>0</v>
      </c>
      <c r="EP80" s="80">
        <f>SUM(EP81:EP83)</f>
        <v>0</v>
      </c>
      <c r="EQ80" s="80"/>
      <c r="ER80" s="80">
        <f>SUM(ER81:ER83)</f>
        <v>0</v>
      </c>
      <c r="ES80" s="80">
        <f>SUM(ES81:ES83)</f>
        <v>0</v>
      </c>
      <c r="ET80" s="80"/>
      <c r="EU80" s="80">
        <f>SUM(EU81:EU83)</f>
        <v>142</v>
      </c>
      <c r="EV80" s="80">
        <f>SUM(EV81:EV83)</f>
        <v>0</v>
      </c>
      <c r="EW80" s="80"/>
      <c r="EX80" s="80">
        <f>SUM(EX81:EX83)</f>
        <v>142</v>
      </c>
      <c r="EY80" s="80">
        <f>SUM(EY81:EY83)</f>
        <v>0</v>
      </c>
      <c r="EZ80" s="80"/>
      <c r="FA80" s="80">
        <f>SUM(FA81:FA83)</f>
        <v>0</v>
      </c>
      <c r="FB80" s="80">
        <f>SUM(FB81:FB83)</f>
        <v>0</v>
      </c>
      <c r="FC80" s="80"/>
      <c r="FD80" s="80">
        <f>SUM(FD81:FD83)</f>
        <v>300</v>
      </c>
      <c r="FE80" s="80">
        <f>SUM(FE81:FE83)</f>
        <v>0</v>
      </c>
      <c r="FF80" s="80"/>
      <c r="FG80" s="80">
        <f>SUM(FG81:FG83)</f>
        <v>248</v>
      </c>
      <c r="FH80" s="80">
        <f>SUM(FH81:FH83)</f>
        <v>0</v>
      </c>
      <c r="FI80" s="80"/>
      <c r="FJ80" s="80">
        <f>SUM(FJ81:FJ83)</f>
        <v>0</v>
      </c>
      <c r="FK80" s="80">
        <f>SUM(FK81:FK83)</f>
        <v>0</v>
      </c>
      <c r="FL80" s="80"/>
      <c r="FM80" s="80">
        <f>SUM(FM81:FM83)</f>
        <v>472</v>
      </c>
      <c r="FN80" s="80">
        <f>SUM(FN81:FN83)</f>
        <v>0</v>
      </c>
      <c r="FO80" s="80"/>
      <c r="FP80" s="80">
        <f>SUM(FP81:FP83)</f>
        <v>472</v>
      </c>
      <c r="FQ80" s="80">
        <f>SUM(FQ81:FQ83)</f>
        <v>0</v>
      </c>
      <c r="FR80" s="80"/>
      <c r="FS80" s="80">
        <f>SUM(FS81:FS83)</f>
        <v>0</v>
      </c>
      <c r="FT80" s="80">
        <f>SUM(FT81:FT83)</f>
        <v>0</v>
      </c>
      <c r="FU80" s="80"/>
      <c r="FV80" s="80">
        <f>SUM(FV81:FV83)</f>
        <v>0</v>
      </c>
      <c r="FW80" s="80">
        <f>SUM(FW81:FW83)</f>
        <v>0</v>
      </c>
      <c r="FX80" s="80"/>
      <c r="FY80" s="80">
        <f>SUM(FY81:FY83)</f>
        <v>0</v>
      </c>
      <c r="FZ80" s="80">
        <f>SUM(FZ81:FZ83)</f>
        <v>0</v>
      </c>
      <c r="GA80" s="80"/>
      <c r="GB80" s="80">
        <f>SUM(GB81:GB83)</f>
        <v>0</v>
      </c>
      <c r="GC80" s="80">
        <f>SUM(GC81:GC83)</f>
        <v>0</v>
      </c>
      <c r="GD80" s="80"/>
      <c r="GE80" s="80">
        <f>SUM(GE81:GE83)</f>
        <v>0</v>
      </c>
      <c r="GF80" s="80">
        <f>SUM(GF81:GF83)</f>
        <v>0</v>
      </c>
      <c r="GG80" s="80"/>
      <c r="GH80" s="80">
        <f>SUM(GH81:GH83)</f>
        <v>0</v>
      </c>
      <c r="GI80" s="80">
        <f>SUM(GI81:GI83)</f>
        <v>0</v>
      </c>
      <c r="GJ80" s="80"/>
      <c r="GK80" s="80">
        <f>SUM(GK81:GK83)</f>
        <v>0</v>
      </c>
      <c r="GL80" s="80">
        <f>SUM(GL81:GL83)</f>
        <v>0</v>
      </c>
      <c r="GM80" s="80"/>
      <c r="GN80" s="80">
        <f>SUM(GN81:GN83)</f>
        <v>0</v>
      </c>
      <c r="GO80" s="80">
        <f>SUM(GO81:GO83)</f>
        <v>0</v>
      </c>
      <c r="GP80" s="80"/>
      <c r="GQ80" s="80">
        <f>SUM(GQ81:GQ83)</f>
        <v>0</v>
      </c>
      <c r="GR80" s="80">
        <f>SUM(GR81:GR83)</f>
        <v>0</v>
      </c>
      <c r="GS80" s="80"/>
      <c r="GT80" s="80">
        <f>SUM(GT81:GT83)</f>
        <v>0</v>
      </c>
      <c r="GU80" s="80">
        <f>SUM(GU81:GU83)</f>
        <v>0</v>
      </c>
      <c r="GV80" s="80"/>
      <c r="GW80" s="80">
        <f>SUM(GW81:GW83)</f>
        <v>0</v>
      </c>
      <c r="GX80" s="80">
        <f>SUM(GX81:GX83)</f>
        <v>0</v>
      </c>
      <c r="GY80" s="80"/>
      <c r="GZ80" s="80">
        <f>SUM(GZ81:GZ83)</f>
        <v>0</v>
      </c>
      <c r="HA80" s="80">
        <f>SUM(HA81:HA83)</f>
        <v>0</v>
      </c>
      <c r="HB80" s="80"/>
      <c r="HC80" s="80">
        <f>SUM(HC81:HC83)</f>
        <v>0</v>
      </c>
      <c r="HD80" s="80">
        <f>SUM(HD81:HD83)</f>
        <v>0</v>
      </c>
      <c r="HE80" s="80"/>
      <c r="HF80" s="80">
        <f>SUM(HF81:HF83)</f>
        <v>86</v>
      </c>
      <c r="HG80" s="80">
        <f>SUM(HG81:HG83)</f>
        <v>0</v>
      </c>
      <c r="HH80" s="80"/>
      <c r="HI80" s="80">
        <f>SUM(HI81:HI83)</f>
        <v>56</v>
      </c>
      <c r="HJ80" s="80">
        <f>SUM(HJ81:HJ83)</f>
        <v>0</v>
      </c>
      <c r="HK80" s="80"/>
      <c r="HL80" s="80">
        <f>SUM(HL81:HL83)</f>
        <v>0</v>
      </c>
      <c r="HM80" s="80">
        <f>SUM(HM81:HM83)</f>
        <v>0</v>
      </c>
      <c r="HN80" s="80"/>
      <c r="HO80" s="80">
        <f>SUM(HO81:HO83)</f>
        <v>0</v>
      </c>
      <c r="HP80" s="80">
        <f>SUM(HP81:HP83)</f>
        <v>0</v>
      </c>
      <c r="HQ80" s="80"/>
      <c r="HR80" s="80">
        <f>SUM(HR81:HR83)</f>
        <v>0</v>
      </c>
      <c r="HS80" s="80">
        <f>SUM(HS81:HS83)</f>
        <v>0</v>
      </c>
      <c r="HT80" s="80"/>
      <c r="HU80" s="80">
        <f>SUM(HU81:HU83)</f>
        <v>0</v>
      </c>
      <c r="HV80" s="80">
        <f>SUM(HV81:HV83)</f>
        <v>0</v>
      </c>
      <c r="HW80" s="80"/>
      <c r="HX80" s="80">
        <f>SUM(HX81:HX83)</f>
        <v>0</v>
      </c>
      <c r="HY80" s="80">
        <f>SUM(HY81:HY83)</f>
        <v>0</v>
      </c>
      <c r="HZ80" s="80"/>
      <c r="IA80" s="80">
        <f>SUM(IA81:IA83)</f>
        <v>0</v>
      </c>
      <c r="IB80" s="80">
        <f>SUM(IB81:IB83)</f>
        <v>0</v>
      </c>
      <c r="IC80" s="80"/>
      <c r="ID80" s="80">
        <f>SUM(ID81:ID83)</f>
        <v>0</v>
      </c>
      <c r="IE80" s="80">
        <f>SUM(IE81:IE83)</f>
        <v>0</v>
      </c>
      <c r="IF80" s="80"/>
      <c r="IG80" s="80">
        <f>SUM(IG81:IG83)</f>
        <v>0</v>
      </c>
      <c r="IH80" s="80">
        <f>SUM(IH81:IH83)</f>
        <v>0</v>
      </c>
      <c r="II80" s="80"/>
      <c r="IJ80" s="80">
        <f>SUM(IJ81:IJ83)</f>
        <v>0</v>
      </c>
      <c r="IK80" s="80">
        <f>SUM(IK81:IK83)</f>
        <v>0</v>
      </c>
      <c r="IL80" s="80"/>
      <c r="IM80" s="80">
        <f>SUM(IM81:IM83)</f>
        <v>0</v>
      </c>
      <c r="IN80" s="80">
        <f>SUM(IN81:IN83)</f>
        <v>0</v>
      </c>
      <c r="IO80" s="80"/>
      <c r="IP80" s="80">
        <f>SUM(IP81:IP83)</f>
        <v>0</v>
      </c>
      <c r="IQ80" s="80">
        <f>SUM(IQ81:IQ83)</f>
        <v>0</v>
      </c>
      <c r="IR80" s="80"/>
      <c r="IS80" s="80">
        <f>SUM(IS81:IS83)</f>
        <v>0</v>
      </c>
      <c r="IT80" s="80">
        <f>SUM(IT81:IT83)</f>
        <v>0</v>
      </c>
      <c r="IU80" s="80"/>
      <c r="IV80" s="80">
        <f>SUM(IV81:IV83)</f>
        <v>0</v>
      </c>
      <c r="IW80" s="80">
        <f>SUM(IW81:IW83)</f>
        <v>0</v>
      </c>
      <c r="IX80" s="80"/>
      <c r="IY80" s="80">
        <f>SUM(IY81:IY83)</f>
        <v>0</v>
      </c>
      <c r="IZ80" s="80">
        <f>SUM(IZ81:IZ83)</f>
        <v>0</v>
      </c>
      <c r="JA80" s="80"/>
      <c r="JB80" s="80">
        <f>SUM(JB81:JB83)</f>
        <v>0</v>
      </c>
      <c r="JC80" s="80">
        <f>SUM(JC81:JC83)</f>
        <v>0</v>
      </c>
      <c r="JD80" s="80"/>
      <c r="JE80" s="80">
        <f>SUM(JE81:JE83)</f>
        <v>0</v>
      </c>
      <c r="JF80" s="80">
        <f>SUM(JF81:JF83)</f>
        <v>0</v>
      </c>
      <c r="JG80" s="80"/>
      <c r="JH80" s="80">
        <f>SUM(JH81:JH83)</f>
        <v>0</v>
      </c>
      <c r="JI80" s="80">
        <f>SUM(JI81:JI83)</f>
        <v>0</v>
      </c>
      <c r="JJ80" s="80"/>
      <c r="JK80" s="80">
        <f>SUM(JK81:JK83)</f>
        <v>0</v>
      </c>
      <c r="JL80" s="80">
        <f>SUM(JL81:JL83)</f>
        <v>0</v>
      </c>
      <c r="JM80" s="80"/>
      <c r="JN80" s="80">
        <f>SUM(JN81:JN83)</f>
        <v>0</v>
      </c>
      <c r="JO80" s="80">
        <f>SUM(JO81:JO83)</f>
        <v>0</v>
      </c>
      <c r="JP80" s="80"/>
      <c r="JQ80" s="80">
        <f>SUM(JQ81:JQ83)</f>
        <v>0</v>
      </c>
      <c r="JR80" s="80">
        <f>SUM(JR81:JR83)</f>
        <v>0</v>
      </c>
      <c r="JS80" s="80"/>
      <c r="JT80" s="80">
        <f>SUM(JT81:JT83)</f>
        <v>0</v>
      </c>
      <c r="JU80" s="80">
        <f>SUM(JU81:JU83)</f>
        <v>0</v>
      </c>
      <c r="JV80" s="80"/>
      <c r="JW80" s="80">
        <f>SUM(JW81:JW83)</f>
        <v>0</v>
      </c>
      <c r="JX80" s="80">
        <f>SUM(JX81:JX83)</f>
        <v>0</v>
      </c>
      <c r="JY80" s="80"/>
      <c r="JZ80" s="80">
        <f>SUM(JZ81:JZ83)</f>
        <v>0</v>
      </c>
      <c r="KA80" s="80">
        <f>SUM(KA81:KA83)</f>
        <v>0</v>
      </c>
      <c r="KB80" s="80"/>
      <c r="KC80" s="80">
        <f>SUM(KC81:KC83)</f>
        <v>0</v>
      </c>
      <c r="KD80" s="80">
        <f>SUM(KD81:KD83)</f>
        <v>0</v>
      </c>
      <c r="KE80" s="80"/>
      <c r="KF80" s="80">
        <f>SUM(KF81:KF83)</f>
        <v>0</v>
      </c>
      <c r="KG80" s="80">
        <f>SUM(KG81:KG83)</f>
        <v>0</v>
      </c>
      <c r="KH80" s="80"/>
      <c r="KI80" s="80">
        <f>SUM(KI81:KI83)</f>
        <v>0</v>
      </c>
      <c r="KJ80" s="80">
        <f>SUM(KJ81:KJ83)</f>
        <v>0</v>
      </c>
      <c r="KK80" s="80"/>
      <c r="KL80" s="80">
        <f>SUM(KL81:KL83)</f>
        <v>0</v>
      </c>
      <c r="KM80" s="80">
        <f>SUM(KM81:KM83)</f>
        <v>0</v>
      </c>
      <c r="KN80" s="80"/>
      <c r="KO80" s="80">
        <f>SUM(KO81:KO83)</f>
        <v>0</v>
      </c>
      <c r="KP80" s="80">
        <f>SUM(KP81:KP83)</f>
        <v>0</v>
      </c>
      <c r="KQ80" s="80"/>
      <c r="KR80" s="80">
        <f>SUM(KR81:KR83)</f>
        <v>0</v>
      </c>
      <c r="KS80" s="80">
        <f>SUM(KS81:KS83)</f>
        <v>0</v>
      </c>
      <c r="KT80" s="80"/>
      <c r="KU80" s="80">
        <f>SUM(KU81:KU83)</f>
        <v>0</v>
      </c>
      <c r="KV80" s="80">
        <f>SUM(KV81:KV83)</f>
        <v>0</v>
      </c>
      <c r="KW80" s="80"/>
      <c r="KX80" s="80">
        <f>SUM(KX81:KX83)</f>
        <v>0</v>
      </c>
      <c r="KY80" s="80">
        <f>SUM(KY81:KY83)</f>
        <v>0</v>
      </c>
      <c r="KZ80" s="80"/>
      <c r="LA80" s="80">
        <f>SUM(LA81:LA83)</f>
        <v>0</v>
      </c>
      <c r="LB80" s="80">
        <f>SUM(LB81:LB83)</f>
        <v>0</v>
      </c>
      <c r="LC80" s="80"/>
      <c r="LD80" s="80">
        <f>SUM(LD81:LD83)</f>
        <v>0</v>
      </c>
      <c r="LE80" s="80">
        <f>SUM(LE81:LE83)</f>
        <v>0</v>
      </c>
      <c r="LF80" s="80"/>
      <c r="LG80" s="80">
        <f>SUM(LG81:LG83)</f>
        <v>0</v>
      </c>
      <c r="LH80" s="80">
        <f>SUM(LH81:LH83)</f>
        <v>0</v>
      </c>
      <c r="LI80" s="80"/>
      <c r="LJ80" s="80">
        <f>SUM(LJ81:LJ83)</f>
        <v>0</v>
      </c>
      <c r="LK80" s="80">
        <f>SUM(LK81:LK83)</f>
        <v>0</v>
      </c>
      <c r="LL80" s="80"/>
      <c r="LM80" s="80">
        <f>SUM(LM81:LM83)</f>
        <v>0</v>
      </c>
      <c r="LN80" s="80">
        <f>SUM(LN81:LN83)</f>
        <v>0</v>
      </c>
      <c r="LO80" s="80"/>
      <c r="LP80" s="80">
        <f>SUM(LP81:LP83)</f>
        <v>0</v>
      </c>
      <c r="LQ80" s="80">
        <f>SUM(LQ81:LQ83)</f>
        <v>0</v>
      </c>
      <c r="LR80" s="80"/>
      <c r="LS80" s="80">
        <f>SUM(LS81:LS83)</f>
        <v>0</v>
      </c>
      <c r="LT80" s="80">
        <f>SUM(LT81:LT83)</f>
        <v>0</v>
      </c>
      <c r="LU80" s="80"/>
      <c r="LV80" s="80">
        <f>SUM(LV81:LV83)</f>
        <v>0</v>
      </c>
      <c r="LW80" s="80">
        <f>SUM(LW81:LW83)</f>
        <v>0</v>
      </c>
      <c r="LX80" s="80"/>
      <c r="LY80" s="80">
        <f>SUM(LY81:LY83)</f>
        <v>0</v>
      </c>
      <c r="LZ80" s="80">
        <f>SUM(LZ81:LZ83)</f>
        <v>0</v>
      </c>
      <c r="MA80" s="80"/>
      <c r="MB80" s="80">
        <f>SUM(MB81:MB83)</f>
        <v>0</v>
      </c>
      <c r="MC80" s="80">
        <f>SUM(MC81:MC83)</f>
        <v>0</v>
      </c>
      <c r="MD80" s="80"/>
      <c r="ME80" s="80">
        <f>SUM(ME81:ME83)</f>
        <v>0</v>
      </c>
      <c r="MF80" s="80">
        <f>SUM(MF81:MF83)</f>
        <v>0</v>
      </c>
      <c r="MG80" s="80"/>
      <c r="MH80" s="80">
        <f>SUM(MH81:MH83)</f>
        <v>0</v>
      </c>
      <c r="MI80" s="80">
        <f>SUM(MI81:MI83)</f>
        <v>0</v>
      </c>
      <c r="MJ80" s="80"/>
      <c r="MK80" s="80">
        <f>SUM(MK81:MK83)</f>
        <v>0</v>
      </c>
      <c r="ML80" s="80">
        <f>SUM(ML81:ML83)</f>
        <v>0</v>
      </c>
      <c r="MM80" s="80"/>
      <c r="MN80" s="80">
        <f>SUM(MN81:MN83)</f>
        <v>0</v>
      </c>
      <c r="MO80" s="80">
        <f>SUM(MO81:MO83)</f>
        <v>0</v>
      </c>
      <c r="MP80" s="80"/>
      <c r="MQ80" s="80">
        <f>SUM(MQ81:MQ83)</f>
        <v>0</v>
      </c>
      <c r="MR80" s="80">
        <f>SUM(MR81:MR83)</f>
        <v>0</v>
      </c>
      <c r="MS80" s="80"/>
      <c r="MT80" s="80">
        <f>SUM(MT81:MT83)</f>
        <v>0</v>
      </c>
      <c r="MU80" s="80">
        <f>SUM(MU81:MU83)</f>
        <v>0</v>
      </c>
      <c r="MV80" s="80"/>
      <c r="MW80" s="80">
        <f>SUM(MW81:MW83)</f>
        <v>0</v>
      </c>
      <c r="MX80" s="80">
        <f>SUM(MX81:MX83)</f>
        <v>0</v>
      </c>
      <c r="MY80" s="80"/>
      <c r="MZ80" s="80">
        <f>SUM(MZ81:MZ83)</f>
        <v>0</v>
      </c>
      <c r="NA80" s="80">
        <f>SUM(NA81:NA83)</f>
        <v>0</v>
      </c>
      <c r="NB80" s="80"/>
      <c r="NC80" s="80">
        <f>SUM(NC81:NC83)</f>
        <v>0</v>
      </c>
      <c r="ND80" s="80">
        <f>SUM(ND81:ND83)</f>
        <v>0</v>
      </c>
      <c r="NE80" s="80"/>
      <c r="NF80" s="80">
        <f>SUM(NF81:NF83)</f>
        <v>0</v>
      </c>
      <c r="NG80" s="80">
        <f>SUM(NG81:NG83)</f>
        <v>0</v>
      </c>
      <c r="NH80" s="80"/>
      <c r="NI80" s="80">
        <f>SUM(NI81:NI83)</f>
        <v>0</v>
      </c>
      <c r="NJ80" s="80">
        <f>SUM(NJ81:NJ83)</f>
        <v>0</v>
      </c>
      <c r="NK80" s="80"/>
      <c r="NL80" s="80">
        <f>SUM(NL81:NL83)</f>
        <v>0</v>
      </c>
      <c r="NM80" s="80">
        <f>SUM(NM81:NM83)</f>
        <v>0</v>
      </c>
      <c r="NN80" s="80"/>
      <c r="NO80" s="80">
        <f>SUM(NO81:NO83)</f>
        <v>0</v>
      </c>
      <c r="NP80" s="80">
        <f>SUM(NP81:NP83)</f>
        <v>0</v>
      </c>
      <c r="NQ80" s="80"/>
      <c r="NR80" s="80">
        <f>SUM(NR81:NR83)</f>
        <v>0</v>
      </c>
      <c r="NS80" s="80">
        <f>SUM(NS81:NS83)</f>
        <v>0</v>
      </c>
      <c r="NT80" s="80"/>
      <c r="NU80" s="80">
        <f>SUM(NU81:NU83)</f>
        <v>0</v>
      </c>
      <c r="NV80" s="80">
        <f>SUM(NV81:NV83)</f>
        <v>0</v>
      </c>
      <c r="NW80" s="80"/>
      <c r="NX80" s="80">
        <f>SUM(NX81:NX83)</f>
        <v>0</v>
      </c>
      <c r="NY80" s="80">
        <f>SUM(NY81:NY83)</f>
        <v>0</v>
      </c>
      <c r="NZ80" s="80"/>
      <c r="OA80" s="80">
        <f>SUM(OA81:OA83)</f>
        <v>0</v>
      </c>
      <c r="OB80" s="80">
        <f>SUM(OB81:OB83)</f>
        <v>0</v>
      </c>
      <c r="OC80" s="80"/>
      <c r="OD80" s="80">
        <f>SUM(OD81:OD83)</f>
        <v>0</v>
      </c>
      <c r="OE80" s="80">
        <f>SUM(OE81:OE83)</f>
        <v>0</v>
      </c>
      <c r="OF80" s="80"/>
      <c r="OG80" s="80">
        <f>SUM(OG81:OG83)</f>
        <v>0</v>
      </c>
      <c r="OH80" s="80">
        <f>SUM(OH81:OH83)</f>
        <v>0</v>
      </c>
      <c r="OI80" s="80"/>
      <c r="OJ80" s="80">
        <f>SUM(OJ81:OJ83)</f>
        <v>0</v>
      </c>
      <c r="OK80" s="80">
        <f>SUM(OK81:OK83)</f>
        <v>0</v>
      </c>
      <c r="OL80" s="80"/>
      <c r="OM80" s="80">
        <f>SUM(OM81:OM83)</f>
        <v>0</v>
      </c>
      <c r="ON80" s="80">
        <f>SUM(ON81:ON83)</f>
        <v>0</v>
      </c>
      <c r="OO80" s="80"/>
      <c r="OP80" s="80">
        <f>SUM(OP81:OP83)</f>
        <v>0</v>
      </c>
      <c r="OQ80" s="80">
        <f>SUM(OQ81:OQ83)</f>
        <v>0</v>
      </c>
      <c r="OR80" s="80"/>
      <c r="OS80" s="80">
        <f>SUM(OS81:OS83)</f>
        <v>0</v>
      </c>
      <c r="OT80" s="80">
        <f>SUM(OT81:OT83)</f>
        <v>0</v>
      </c>
      <c r="OU80" s="80"/>
      <c r="OV80" s="80">
        <f>SUM(OV81:OV83)</f>
        <v>0</v>
      </c>
      <c r="OW80" s="80">
        <f>SUM(OW81:OW83)</f>
        <v>0</v>
      </c>
      <c r="OX80" s="80"/>
      <c r="OY80" s="80">
        <f>SUM(OY81:OY83)</f>
        <v>0</v>
      </c>
      <c r="OZ80" s="81">
        <f>SUM(OZ81:OZ83)</f>
        <v>0</v>
      </c>
      <c r="PA80" s="80"/>
      <c r="PB80" s="62">
        <f t="shared" si="40"/>
        <v>0</v>
      </c>
      <c r="PC80" s="62">
        <f t="shared" si="40"/>
        <v>0</v>
      </c>
      <c r="PD80" s="82"/>
      <c r="PE80" s="62">
        <f t="shared" si="36"/>
        <v>1000</v>
      </c>
      <c r="PF80" s="62">
        <f t="shared" si="36"/>
        <v>0</v>
      </c>
      <c r="PG80" s="62">
        <f t="shared" si="30"/>
        <v>0</v>
      </c>
      <c r="PH80" s="62">
        <f t="shared" si="41"/>
        <v>918</v>
      </c>
      <c r="PI80" s="62">
        <f t="shared" si="41"/>
        <v>0</v>
      </c>
      <c r="PJ80" s="80"/>
      <c r="PK80" s="7"/>
      <c r="PL80" s="7"/>
    </row>
    <row r="81" spans="1:428">
      <c r="A81" s="83"/>
      <c r="B81" s="83"/>
      <c r="C81" s="1"/>
      <c r="D81" s="67">
        <v>1</v>
      </c>
      <c r="E81" s="58" t="s">
        <v>240</v>
      </c>
      <c r="F81" s="72"/>
      <c r="G81" s="72"/>
      <c r="H81" s="72"/>
      <c r="I81" s="72" t="s">
        <v>241</v>
      </c>
      <c r="J81" s="68">
        <f t="shared" si="33"/>
        <v>0</v>
      </c>
      <c r="K81" s="68">
        <f t="shared" si="33"/>
        <v>0</v>
      </c>
      <c r="L81" s="68"/>
      <c r="M81" s="69">
        <f t="shared" si="37"/>
        <v>0</v>
      </c>
      <c r="N81" s="68">
        <f t="shared" si="34"/>
        <v>0</v>
      </c>
      <c r="O81" s="68">
        <f t="shared" si="34"/>
        <v>0</v>
      </c>
      <c r="P81" s="68"/>
      <c r="Q81" s="69">
        <f t="shared" si="38"/>
        <v>0</v>
      </c>
      <c r="R81" s="68">
        <f t="shared" si="35"/>
        <v>0</v>
      </c>
      <c r="S81" s="68">
        <f t="shared" si="35"/>
        <v>0</v>
      </c>
      <c r="T81" s="68"/>
      <c r="U81" s="69">
        <f t="shared" si="39"/>
        <v>0</v>
      </c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>
        <f>V81+AE81</f>
        <v>0</v>
      </c>
      <c r="BG81" s="73"/>
      <c r="BH81" s="73"/>
      <c r="BI81" s="73">
        <f>Y81+AH81</f>
        <v>0</v>
      </c>
      <c r="BJ81" s="73"/>
      <c r="BK81" s="73"/>
      <c r="BL81" s="73">
        <f t="shared" ref="BL81:BL83" si="47">AB81+AK81+AT81+BC81</f>
        <v>0</v>
      </c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>
        <f>BO81+BX81+CG81</f>
        <v>0</v>
      </c>
      <c r="CZ81" s="73"/>
      <c r="DA81" s="73"/>
      <c r="DB81" s="73">
        <f t="shared" si="19"/>
        <v>0</v>
      </c>
      <c r="DC81" s="73"/>
      <c r="DD81" s="73"/>
      <c r="DE81" s="73">
        <f t="shared" ref="DE81:DE83" si="48">BU81+CD81+CM81+CV81</f>
        <v>0</v>
      </c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3"/>
      <c r="DQ81" s="73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3"/>
      <c r="EF81" s="73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3"/>
      <c r="EU81" s="73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3"/>
      <c r="FJ81" s="73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3"/>
      <c r="FY81" s="73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3"/>
      <c r="GN81" s="73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3"/>
      <c r="HC81" s="73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3"/>
      <c r="HR81" s="73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3"/>
      <c r="IG81" s="73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3"/>
      <c r="IV81" s="73"/>
      <c r="IW81" s="73"/>
      <c r="IX81" s="73"/>
      <c r="IY81" s="73"/>
      <c r="IZ81" s="73"/>
      <c r="JA81" s="73"/>
      <c r="JB81" s="73"/>
      <c r="JC81" s="73"/>
      <c r="JD81" s="73"/>
      <c r="JE81" s="73"/>
      <c r="JF81" s="73"/>
      <c r="JG81" s="73"/>
      <c r="JH81" s="73"/>
      <c r="JI81" s="73"/>
      <c r="JJ81" s="73"/>
      <c r="JK81" s="73"/>
      <c r="JL81" s="73"/>
      <c r="JM81" s="73"/>
      <c r="JN81" s="73"/>
      <c r="JO81" s="73"/>
      <c r="JP81" s="73"/>
      <c r="JQ81" s="73"/>
      <c r="JR81" s="73"/>
      <c r="JS81" s="73"/>
      <c r="JT81" s="73"/>
      <c r="JU81" s="73"/>
      <c r="JV81" s="73"/>
      <c r="JW81" s="73"/>
      <c r="JX81" s="73"/>
      <c r="JY81" s="73"/>
      <c r="JZ81" s="73"/>
      <c r="KA81" s="73"/>
      <c r="KB81" s="73"/>
      <c r="KC81" s="73"/>
      <c r="KD81" s="73"/>
      <c r="KE81" s="73"/>
      <c r="KF81" s="73"/>
      <c r="KG81" s="73"/>
      <c r="KH81" s="73"/>
      <c r="KI81" s="73"/>
      <c r="KJ81" s="73"/>
      <c r="KK81" s="73"/>
      <c r="KL81" s="73"/>
      <c r="KM81" s="73"/>
      <c r="KN81" s="73"/>
      <c r="KO81" s="73"/>
      <c r="KP81" s="73"/>
      <c r="KQ81" s="73"/>
      <c r="KR81" s="73"/>
      <c r="KS81" s="73"/>
      <c r="KT81" s="73"/>
      <c r="KU81" s="73"/>
      <c r="KV81" s="73"/>
      <c r="KW81" s="73"/>
      <c r="KX81" s="73"/>
      <c r="KY81" s="73"/>
      <c r="KZ81" s="73"/>
      <c r="LA81" s="73"/>
      <c r="LB81" s="73"/>
      <c r="LC81" s="73"/>
      <c r="LD81" s="73"/>
      <c r="LE81" s="73"/>
      <c r="LF81" s="73"/>
      <c r="LG81" s="73"/>
      <c r="LH81" s="73"/>
      <c r="LI81" s="73"/>
      <c r="LJ81" s="73"/>
      <c r="LK81" s="73"/>
      <c r="LL81" s="73"/>
      <c r="LM81" s="73"/>
      <c r="LN81" s="73"/>
      <c r="LO81" s="73"/>
      <c r="LP81" s="73"/>
      <c r="LQ81" s="73"/>
      <c r="LR81" s="73"/>
      <c r="LS81" s="73"/>
      <c r="LT81" s="73"/>
      <c r="LU81" s="73"/>
      <c r="LV81" s="73"/>
      <c r="LW81" s="73"/>
      <c r="LX81" s="73"/>
      <c r="LY81" s="73"/>
      <c r="LZ81" s="73"/>
      <c r="MA81" s="73"/>
      <c r="MB81" s="73"/>
      <c r="MC81" s="73"/>
      <c r="MD81" s="73"/>
      <c r="ME81" s="73"/>
      <c r="MF81" s="73"/>
      <c r="MG81" s="73"/>
      <c r="MH81" s="73"/>
      <c r="MI81" s="73"/>
      <c r="MJ81" s="73"/>
      <c r="MK81" s="73"/>
      <c r="ML81" s="73"/>
      <c r="MM81" s="73"/>
      <c r="MN81" s="73"/>
      <c r="MO81" s="73"/>
      <c r="MP81" s="73"/>
      <c r="MQ81" s="73"/>
      <c r="MR81" s="73"/>
      <c r="MS81" s="73"/>
      <c r="MT81" s="73"/>
      <c r="MU81" s="73"/>
      <c r="MV81" s="73"/>
      <c r="MW81" s="73"/>
      <c r="MX81" s="73"/>
      <c r="MY81" s="73"/>
      <c r="MZ81" s="73"/>
      <c r="NA81" s="73"/>
      <c r="NB81" s="73"/>
      <c r="NC81" s="73"/>
      <c r="ND81" s="73"/>
      <c r="NE81" s="73"/>
      <c r="NF81" s="73"/>
      <c r="NG81" s="73"/>
      <c r="NH81" s="73"/>
      <c r="NI81" s="73"/>
      <c r="NJ81" s="73"/>
      <c r="NK81" s="73"/>
      <c r="NL81" s="73"/>
      <c r="NM81" s="73"/>
      <c r="NN81" s="73"/>
      <c r="NO81" s="73"/>
      <c r="NP81" s="73"/>
      <c r="NQ81" s="73"/>
      <c r="NR81" s="73"/>
      <c r="NS81" s="73"/>
      <c r="NT81" s="73"/>
      <c r="NU81" s="73"/>
      <c r="NV81" s="73"/>
      <c r="NW81" s="73"/>
      <c r="NX81" s="73"/>
      <c r="NY81" s="73"/>
      <c r="NZ81" s="73"/>
      <c r="OA81" s="73"/>
      <c r="OB81" s="73"/>
      <c r="OC81" s="73"/>
      <c r="OD81" s="73"/>
      <c r="OE81" s="73"/>
      <c r="OF81" s="73"/>
      <c r="OG81" s="73"/>
      <c r="OH81" s="73"/>
      <c r="OI81" s="73"/>
      <c r="OJ81" s="73"/>
      <c r="OK81" s="73"/>
      <c r="OL81" s="73"/>
      <c r="OM81" s="73"/>
      <c r="ON81" s="73"/>
      <c r="OO81" s="73"/>
      <c r="OP81" s="73"/>
      <c r="OQ81" s="73"/>
      <c r="OR81" s="73"/>
      <c r="OS81" s="73"/>
      <c r="OT81" s="73"/>
      <c r="OU81" s="73"/>
      <c r="OV81" s="73"/>
      <c r="OW81" s="73"/>
      <c r="OX81" s="73"/>
      <c r="OY81" s="73"/>
      <c r="OZ81" s="74"/>
      <c r="PA81" s="73"/>
      <c r="PB81" s="68">
        <f t="shared" si="40"/>
        <v>0</v>
      </c>
      <c r="PC81" s="68">
        <f t="shared" si="40"/>
        <v>0</v>
      </c>
      <c r="PD81" s="73"/>
      <c r="PE81" s="68">
        <f t="shared" si="36"/>
        <v>0</v>
      </c>
      <c r="PF81" s="68">
        <f t="shared" si="36"/>
        <v>0</v>
      </c>
      <c r="PG81" s="68">
        <f t="shared" si="30"/>
        <v>0</v>
      </c>
      <c r="PH81" s="68">
        <f t="shared" si="41"/>
        <v>0</v>
      </c>
      <c r="PI81" s="68">
        <f t="shared" si="41"/>
        <v>0</v>
      </c>
      <c r="PJ81" s="73"/>
      <c r="PK81" s="7"/>
      <c r="PL81" s="7"/>
    </row>
    <row r="82" spans="1:428">
      <c r="A82" s="83"/>
      <c r="B82" s="83"/>
      <c r="C82" s="1"/>
      <c r="D82" s="67">
        <v>2</v>
      </c>
      <c r="E82" s="58" t="s">
        <v>242</v>
      </c>
      <c r="F82" s="72"/>
      <c r="G82" s="72"/>
      <c r="H82" s="72"/>
      <c r="I82" s="72" t="s">
        <v>243</v>
      </c>
      <c r="J82" s="68">
        <f t="shared" si="33"/>
        <v>0</v>
      </c>
      <c r="K82" s="68">
        <f t="shared" si="33"/>
        <v>0</v>
      </c>
      <c r="L82" s="68"/>
      <c r="M82" s="69">
        <f t="shared" si="37"/>
        <v>0</v>
      </c>
      <c r="N82" s="68">
        <f t="shared" si="34"/>
        <v>0</v>
      </c>
      <c r="O82" s="68">
        <f t="shared" si="34"/>
        <v>0</v>
      </c>
      <c r="P82" s="68"/>
      <c r="Q82" s="69">
        <f t="shared" si="38"/>
        <v>0</v>
      </c>
      <c r="R82" s="68">
        <f t="shared" si="35"/>
        <v>0</v>
      </c>
      <c r="S82" s="68">
        <f t="shared" si="35"/>
        <v>0</v>
      </c>
      <c r="T82" s="68"/>
      <c r="U82" s="69">
        <f t="shared" si="39"/>
        <v>0</v>
      </c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>
        <f>V82+AE82</f>
        <v>0</v>
      </c>
      <c r="BG82" s="73"/>
      <c r="BH82" s="73"/>
      <c r="BI82" s="73">
        <f>Y82+AH82</f>
        <v>0</v>
      </c>
      <c r="BJ82" s="73"/>
      <c r="BK82" s="73"/>
      <c r="BL82" s="73">
        <f t="shared" si="47"/>
        <v>0</v>
      </c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>
        <f>BO82+BX82+CG82</f>
        <v>0</v>
      </c>
      <c r="CZ82" s="73"/>
      <c r="DA82" s="73"/>
      <c r="DB82" s="73">
        <f t="shared" si="19"/>
        <v>0</v>
      </c>
      <c r="DC82" s="73"/>
      <c r="DD82" s="73"/>
      <c r="DE82" s="73">
        <f t="shared" si="48"/>
        <v>0</v>
      </c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3"/>
      <c r="DQ82" s="73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3"/>
      <c r="EF82" s="73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3"/>
      <c r="EU82" s="73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3"/>
      <c r="FJ82" s="73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3"/>
      <c r="FY82" s="73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3"/>
      <c r="GN82" s="73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3"/>
      <c r="HC82" s="73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3"/>
      <c r="HR82" s="73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3"/>
      <c r="IG82" s="73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  <c r="IT82" s="73"/>
      <c r="IU82" s="73"/>
      <c r="IV82" s="73"/>
      <c r="IW82" s="73"/>
      <c r="IX82" s="73"/>
      <c r="IY82" s="73"/>
      <c r="IZ82" s="73"/>
      <c r="JA82" s="73"/>
      <c r="JB82" s="73"/>
      <c r="JC82" s="73"/>
      <c r="JD82" s="73"/>
      <c r="JE82" s="73"/>
      <c r="JF82" s="73"/>
      <c r="JG82" s="73"/>
      <c r="JH82" s="73"/>
      <c r="JI82" s="73"/>
      <c r="JJ82" s="73"/>
      <c r="JK82" s="73"/>
      <c r="JL82" s="73"/>
      <c r="JM82" s="73"/>
      <c r="JN82" s="73"/>
      <c r="JO82" s="73"/>
      <c r="JP82" s="73"/>
      <c r="JQ82" s="73"/>
      <c r="JR82" s="73"/>
      <c r="JS82" s="73"/>
      <c r="JT82" s="73"/>
      <c r="JU82" s="73"/>
      <c r="JV82" s="73"/>
      <c r="JW82" s="73"/>
      <c r="JX82" s="73"/>
      <c r="JY82" s="73"/>
      <c r="JZ82" s="73"/>
      <c r="KA82" s="73"/>
      <c r="KB82" s="73"/>
      <c r="KC82" s="73"/>
      <c r="KD82" s="73"/>
      <c r="KE82" s="73"/>
      <c r="KF82" s="73"/>
      <c r="KG82" s="73"/>
      <c r="KH82" s="73"/>
      <c r="KI82" s="73"/>
      <c r="KJ82" s="73"/>
      <c r="KK82" s="73"/>
      <c r="KL82" s="73"/>
      <c r="KM82" s="73"/>
      <c r="KN82" s="73"/>
      <c r="KO82" s="73"/>
      <c r="KP82" s="73"/>
      <c r="KQ82" s="73"/>
      <c r="KR82" s="73"/>
      <c r="KS82" s="73"/>
      <c r="KT82" s="73"/>
      <c r="KU82" s="73"/>
      <c r="KV82" s="73"/>
      <c r="KW82" s="73"/>
      <c r="KX82" s="73"/>
      <c r="KY82" s="73"/>
      <c r="KZ82" s="73"/>
      <c r="LA82" s="73"/>
      <c r="LB82" s="73"/>
      <c r="LC82" s="73"/>
      <c r="LD82" s="73"/>
      <c r="LE82" s="73"/>
      <c r="LF82" s="73"/>
      <c r="LG82" s="73"/>
      <c r="LH82" s="73"/>
      <c r="LI82" s="73"/>
      <c r="LJ82" s="73"/>
      <c r="LK82" s="73"/>
      <c r="LL82" s="73"/>
      <c r="LM82" s="73"/>
      <c r="LN82" s="73"/>
      <c r="LO82" s="73"/>
      <c r="LP82" s="73"/>
      <c r="LQ82" s="73"/>
      <c r="LR82" s="73"/>
      <c r="LS82" s="73"/>
      <c r="LT82" s="73"/>
      <c r="LU82" s="73"/>
      <c r="LV82" s="73"/>
      <c r="LW82" s="73"/>
      <c r="LX82" s="73"/>
      <c r="LY82" s="73"/>
      <c r="LZ82" s="73"/>
      <c r="MA82" s="73"/>
      <c r="MB82" s="73"/>
      <c r="MC82" s="73"/>
      <c r="MD82" s="73"/>
      <c r="ME82" s="73"/>
      <c r="MF82" s="73"/>
      <c r="MG82" s="73"/>
      <c r="MH82" s="73"/>
      <c r="MI82" s="73"/>
      <c r="MJ82" s="73"/>
      <c r="MK82" s="73"/>
      <c r="ML82" s="73"/>
      <c r="MM82" s="73"/>
      <c r="MN82" s="73"/>
      <c r="MO82" s="73"/>
      <c r="MP82" s="73"/>
      <c r="MQ82" s="73"/>
      <c r="MR82" s="73"/>
      <c r="MS82" s="73"/>
      <c r="MT82" s="73"/>
      <c r="MU82" s="73"/>
      <c r="MV82" s="73"/>
      <c r="MW82" s="73"/>
      <c r="MX82" s="73"/>
      <c r="MY82" s="73"/>
      <c r="MZ82" s="73"/>
      <c r="NA82" s="73"/>
      <c r="NB82" s="73"/>
      <c r="NC82" s="73"/>
      <c r="ND82" s="73"/>
      <c r="NE82" s="73"/>
      <c r="NF82" s="73"/>
      <c r="NG82" s="73"/>
      <c r="NH82" s="73"/>
      <c r="NI82" s="73"/>
      <c r="NJ82" s="73"/>
      <c r="NK82" s="73"/>
      <c r="NL82" s="73"/>
      <c r="NM82" s="73"/>
      <c r="NN82" s="73"/>
      <c r="NO82" s="73"/>
      <c r="NP82" s="73"/>
      <c r="NQ82" s="73"/>
      <c r="NR82" s="73"/>
      <c r="NS82" s="73"/>
      <c r="NT82" s="73"/>
      <c r="NU82" s="73"/>
      <c r="NV82" s="73"/>
      <c r="NW82" s="73"/>
      <c r="NX82" s="73"/>
      <c r="NY82" s="73"/>
      <c r="NZ82" s="73"/>
      <c r="OA82" s="73"/>
      <c r="OB82" s="73"/>
      <c r="OC82" s="73"/>
      <c r="OD82" s="73"/>
      <c r="OE82" s="73"/>
      <c r="OF82" s="73"/>
      <c r="OG82" s="73"/>
      <c r="OH82" s="73"/>
      <c r="OI82" s="73"/>
      <c r="OJ82" s="73"/>
      <c r="OK82" s="73"/>
      <c r="OL82" s="73"/>
      <c r="OM82" s="73"/>
      <c r="ON82" s="73"/>
      <c r="OO82" s="73"/>
      <c r="OP82" s="73"/>
      <c r="OQ82" s="73"/>
      <c r="OR82" s="73"/>
      <c r="OS82" s="73"/>
      <c r="OT82" s="73"/>
      <c r="OU82" s="73"/>
      <c r="OV82" s="73"/>
      <c r="OW82" s="73"/>
      <c r="OX82" s="73"/>
      <c r="OY82" s="73"/>
      <c r="OZ82" s="74"/>
      <c r="PA82" s="73"/>
      <c r="PB82" s="68">
        <f t="shared" si="40"/>
        <v>0</v>
      </c>
      <c r="PC82" s="68">
        <f t="shared" si="40"/>
        <v>0</v>
      </c>
      <c r="PD82" s="73"/>
      <c r="PE82" s="68">
        <f t="shared" si="36"/>
        <v>0</v>
      </c>
      <c r="PF82" s="68">
        <f t="shared" si="36"/>
        <v>0</v>
      </c>
      <c r="PG82" s="68">
        <f t="shared" si="30"/>
        <v>0</v>
      </c>
      <c r="PH82" s="68">
        <f t="shared" si="41"/>
        <v>0</v>
      </c>
      <c r="PI82" s="68">
        <f t="shared" si="41"/>
        <v>0</v>
      </c>
      <c r="PJ82" s="73"/>
      <c r="PK82" s="7"/>
      <c r="PL82" s="7"/>
    </row>
    <row r="83" spans="1:428">
      <c r="A83" s="83"/>
      <c r="B83" s="83"/>
      <c r="C83" s="1"/>
      <c r="D83" s="67">
        <v>3</v>
      </c>
      <c r="E83" s="58" t="s">
        <v>244</v>
      </c>
      <c r="F83" s="72"/>
      <c r="G83" s="72"/>
      <c r="H83" s="72"/>
      <c r="I83" s="72" t="s">
        <v>245</v>
      </c>
      <c r="J83" s="68">
        <f t="shared" si="33"/>
        <v>0</v>
      </c>
      <c r="K83" s="68">
        <f t="shared" si="33"/>
        <v>0</v>
      </c>
      <c r="L83" s="68"/>
      <c r="M83" s="69">
        <f t="shared" si="37"/>
        <v>0</v>
      </c>
      <c r="N83" s="68">
        <f t="shared" si="34"/>
        <v>1000</v>
      </c>
      <c r="O83" s="68">
        <f t="shared" si="34"/>
        <v>0</v>
      </c>
      <c r="P83" s="68"/>
      <c r="Q83" s="69">
        <f t="shared" si="38"/>
        <v>1000</v>
      </c>
      <c r="R83" s="68">
        <f t="shared" si="35"/>
        <v>918</v>
      </c>
      <c r="S83" s="68">
        <f t="shared" si="35"/>
        <v>0</v>
      </c>
      <c r="T83" s="68"/>
      <c r="U83" s="69">
        <f t="shared" si="39"/>
        <v>918</v>
      </c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>
        <f>V83+AE83</f>
        <v>0</v>
      </c>
      <c r="BG83" s="73"/>
      <c r="BH83" s="73"/>
      <c r="BI83" s="73">
        <f>Y83+AH83</f>
        <v>0</v>
      </c>
      <c r="BJ83" s="73"/>
      <c r="BK83" s="73"/>
      <c r="BL83" s="73">
        <f t="shared" si="47"/>
        <v>0</v>
      </c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>
        <f>BO83+BX83+CG83</f>
        <v>0</v>
      </c>
      <c r="CZ83" s="73"/>
      <c r="DA83" s="73"/>
      <c r="DB83" s="73">
        <f t="shared" si="19"/>
        <v>0</v>
      </c>
      <c r="DC83" s="73"/>
      <c r="DD83" s="73"/>
      <c r="DE83" s="73">
        <f t="shared" si="48"/>
        <v>0</v>
      </c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3"/>
      <c r="DQ83" s="73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3"/>
      <c r="EF83" s="73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3"/>
      <c r="ES83" s="73"/>
      <c r="ET83" s="73"/>
      <c r="EU83" s="73">
        <v>142</v>
      </c>
      <c r="EV83" s="73"/>
      <c r="EW83" s="73"/>
      <c r="EX83" s="73">
        <v>142</v>
      </c>
      <c r="EY83" s="73"/>
      <c r="EZ83" s="73"/>
      <c r="FA83" s="73"/>
      <c r="FB83" s="73"/>
      <c r="FC83" s="73"/>
      <c r="FD83" s="73">
        <v>300</v>
      </c>
      <c r="FE83" s="73"/>
      <c r="FF83" s="73"/>
      <c r="FG83" s="73">
        <v>248</v>
      </c>
      <c r="FH83" s="73"/>
      <c r="FI83" s="73"/>
      <c r="FJ83" s="73"/>
      <c r="FK83" s="73"/>
      <c r="FL83" s="73"/>
      <c r="FM83" s="73">
        <v>472</v>
      </c>
      <c r="FN83" s="73"/>
      <c r="FO83" s="73"/>
      <c r="FP83" s="73">
        <v>472</v>
      </c>
      <c r="FQ83" s="73"/>
      <c r="FR83" s="73"/>
      <c r="FS83" s="73"/>
      <c r="FT83" s="73"/>
      <c r="FU83" s="73"/>
      <c r="FV83" s="73"/>
      <c r="FW83" s="73"/>
      <c r="FX83" s="73"/>
      <c r="FY83" s="73"/>
      <c r="FZ83" s="73"/>
      <c r="GA83" s="73"/>
      <c r="GB83" s="73"/>
      <c r="GC83" s="73"/>
      <c r="GD83" s="73"/>
      <c r="GE83" s="73"/>
      <c r="GF83" s="73"/>
      <c r="GG83" s="73"/>
      <c r="GH83" s="73"/>
      <c r="GI83" s="73"/>
      <c r="GJ83" s="73"/>
      <c r="GK83" s="73"/>
      <c r="GL83" s="73"/>
      <c r="GM83" s="73"/>
      <c r="GN83" s="73"/>
      <c r="GO83" s="73"/>
      <c r="GP83" s="73"/>
      <c r="GQ83" s="73"/>
      <c r="GR83" s="73"/>
      <c r="GS83" s="73"/>
      <c r="GT83" s="73"/>
      <c r="GU83" s="73"/>
      <c r="GV83" s="73"/>
      <c r="GW83" s="73"/>
      <c r="GX83" s="73"/>
      <c r="GY83" s="73"/>
      <c r="GZ83" s="73"/>
      <c r="HA83" s="73"/>
      <c r="HB83" s="73"/>
      <c r="HC83" s="73"/>
      <c r="HD83" s="73"/>
      <c r="HE83" s="73"/>
      <c r="HF83" s="73">
        <v>86</v>
      </c>
      <c r="HG83" s="73"/>
      <c r="HH83" s="73"/>
      <c r="HI83" s="73">
        <v>56</v>
      </c>
      <c r="HJ83" s="73"/>
      <c r="HK83" s="73"/>
      <c r="HL83" s="73"/>
      <c r="HM83" s="73"/>
      <c r="HN83" s="73"/>
      <c r="HO83" s="73"/>
      <c r="HP83" s="73"/>
      <c r="HQ83" s="73"/>
      <c r="HR83" s="73"/>
      <c r="HS83" s="73"/>
      <c r="HT83" s="73"/>
      <c r="HU83" s="73"/>
      <c r="HV83" s="73"/>
      <c r="HW83" s="73"/>
      <c r="HX83" s="73"/>
      <c r="HY83" s="73"/>
      <c r="HZ83" s="73"/>
      <c r="IA83" s="73"/>
      <c r="IB83" s="73"/>
      <c r="IC83" s="73"/>
      <c r="ID83" s="73"/>
      <c r="IE83" s="73"/>
      <c r="IF83" s="73"/>
      <c r="IG83" s="73"/>
      <c r="IH83" s="73"/>
      <c r="II83" s="73"/>
      <c r="IJ83" s="73"/>
      <c r="IK83" s="73"/>
      <c r="IL83" s="73"/>
      <c r="IM83" s="73"/>
      <c r="IN83" s="73"/>
      <c r="IO83" s="73"/>
      <c r="IP83" s="73"/>
      <c r="IQ83" s="73"/>
      <c r="IR83" s="73"/>
      <c r="IS83" s="73"/>
      <c r="IT83" s="73"/>
      <c r="IU83" s="73"/>
      <c r="IV83" s="73"/>
      <c r="IW83" s="73"/>
      <c r="IX83" s="73"/>
      <c r="IY83" s="73"/>
      <c r="IZ83" s="73"/>
      <c r="JA83" s="73"/>
      <c r="JB83" s="73"/>
      <c r="JC83" s="73"/>
      <c r="JD83" s="73"/>
      <c r="JE83" s="73"/>
      <c r="JF83" s="73"/>
      <c r="JG83" s="73"/>
      <c r="JH83" s="73"/>
      <c r="JI83" s="73"/>
      <c r="JJ83" s="73"/>
      <c r="JK83" s="73"/>
      <c r="JL83" s="73"/>
      <c r="JM83" s="73"/>
      <c r="JN83" s="73"/>
      <c r="JO83" s="73"/>
      <c r="JP83" s="73"/>
      <c r="JQ83" s="73"/>
      <c r="JR83" s="73"/>
      <c r="JS83" s="73"/>
      <c r="JT83" s="73"/>
      <c r="JU83" s="73"/>
      <c r="JV83" s="73"/>
      <c r="JW83" s="73"/>
      <c r="JX83" s="73"/>
      <c r="JY83" s="73"/>
      <c r="JZ83" s="73"/>
      <c r="KA83" s="73"/>
      <c r="KB83" s="73"/>
      <c r="KC83" s="73"/>
      <c r="KD83" s="73"/>
      <c r="KE83" s="73"/>
      <c r="KF83" s="73"/>
      <c r="KG83" s="73"/>
      <c r="KH83" s="73"/>
      <c r="KI83" s="73"/>
      <c r="KJ83" s="73"/>
      <c r="KK83" s="73"/>
      <c r="KL83" s="73"/>
      <c r="KM83" s="73"/>
      <c r="KN83" s="73"/>
      <c r="KO83" s="73"/>
      <c r="KP83" s="73"/>
      <c r="KQ83" s="73"/>
      <c r="KR83" s="73"/>
      <c r="KS83" s="73"/>
      <c r="KT83" s="73"/>
      <c r="KU83" s="73"/>
      <c r="KV83" s="73"/>
      <c r="KW83" s="73"/>
      <c r="KX83" s="73"/>
      <c r="KY83" s="73"/>
      <c r="KZ83" s="73"/>
      <c r="LA83" s="73"/>
      <c r="LB83" s="73"/>
      <c r="LC83" s="73"/>
      <c r="LD83" s="73"/>
      <c r="LE83" s="73"/>
      <c r="LF83" s="73"/>
      <c r="LG83" s="73"/>
      <c r="LH83" s="73"/>
      <c r="LI83" s="73"/>
      <c r="LJ83" s="73"/>
      <c r="LK83" s="73"/>
      <c r="LL83" s="73"/>
      <c r="LM83" s="73"/>
      <c r="LN83" s="73"/>
      <c r="LO83" s="73"/>
      <c r="LP83" s="73"/>
      <c r="LQ83" s="73"/>
      <c r="LR83" s="73"/>
      <c r="LS83" s="73"/>
      <c r="LT83" s="73"/>
      <c r="LU83" s="73"/>
      <c r="LV83" s="73"/>
      <c r="LW83" s="73"/>
      <c r="LX83" s="73"/>
      <c r="LY83" s="73"/>
      <c r="LZ83" s="73"/>
      <c r="MA83" s="73"/>
      <c r="MB83" s="73"/>
      <c r="MC83" s="73"/>
      <c r="MD83" s="73"/>
      <c r="ME83" s="73"/>
      <c r="MF83" s="73"/>
      <c r="MG83" s="73"/>
      <c r="MH83" s="73"/>
      <c r="MI83" s="73"/>
      <c r="MJ83" s="73"/>
      <c r="MK83" s="73"/>
      <c r="ML83" s="73"/>
      <c r="MM83" s="73"/>
      <c r="MN83" s="73"/>
      <c r="MO83" s="73"/>
      <c r="MP83" s="73"/>
      <c r="MQ83" s="73"/>
      <c r="MR83" s="73"/>
      <c r="MS83" s="73"/>
      <c r="MT83" s="73"/>
      <c r="MU83" s="73"/>
      <c r="MV83" s="73"/>
      <c r="MW83" s="73"/>
      <c r="MX83" s="73"/>
      <c r="MY83" s="73"/>
      <c r="MZ83" s="73"/>
      <c r="NA83" s="73"/>
      <c r="NB83" s="73"/>
      <c r="NC83" s="73"/>
      <c r="ND83" s="73"/>
      <c r="NE83" s="73"/>
      <c r="NF83" s="73"/>
      <c r="NG83" s="73"/>
      <c r="NH83" s="73"/>
      <c r="NI83" s="73"/>
      <c r="NJ83" s="73"/>
      <c r="NK83" s="73"/>
      <c r="NL83" s="73"/>
      <c r="NM83" s="73"/>
      <c r="NN83" s="73"/>
      <c r="NO83" s="73"/>
      <c r="NP83" s="73"/>
      <c r="NQ83" s="73"/>
      <c r="NR83" s="73"/>
      <c r="NS83" s="73"/>
      <c r="NT83" s="73"/>
      <c r="NU83" s="73"/>
      <c r="NV83" s="73"/>
      <c r="NW83" s="73"/>
      <c r="NX83" s="73"/>
      <c r="NY83" s="73"/>
      <c r="NZ83" s="73"/>
      <c r="OA83" s="73"/>
      <c r="OB83" s="73"/>
      <c r="OC83" s="73"/>
      <c r="OD83" s="73"/>
      <c r="OE83" s="73"/>
      <c r="OF83" s="73"/>
      <c r="OG83" s="73"/>
      <c r="OH83" s="73"/>
      <c r="OI83" s="73"/>
      <c r="OJ83" s="73"/>
      <c r="OK83" s="73"/>
      <c r="OL83" s="73"/>
      <c r="OM83" s="73"/>
      <c r="ON83" s="73"/>
      <c r="OO83" s="73"/>
      <c r="OP83" s="73"/>
      <c r="OQ83" s="73"/>
      <c r="OR83" s="73"/>
      <c r="OS83" s="73"/>
      <c r="OT83" s="73"/>
      <c r="OU83" s="73"/>
      <c r="OV83" s="73"/>
      <c r="OW83" s="73"/>
      <c r="OX83" s="73"/>
      <c r="OY83" s="73"/>
      <c r="OZ83" s="74"/>
      <c r="PA83" s="73"/>
      <c r="PB83" s="68">
        <f t="shared" si="40"/>
        <v>0</v>
      </c>
      <c r="PC83" s="68">
        <f t="shared" si="40"/>
        <v>0</v>
      </c>
      <c r="PD83" s="73"/>
      <c r="PE83" s="68">
        <f t="shared" si="36"/>
        <v>1000</v>
      </c>
      <c r="PF83" s="68">
        <f t="shared" si="36"/>
        <v>0</v>
      </c>
      <c r="PG83" s="68">
        <f t="shared" si="30"/>
        <v>0</v>
      </c>
      <c r="PH83" s="68">
        <f t="shared" si="41"/>
        <v>918</v>
      </c>
      <c r="PI83" s="68">
        <f t="shared" si="41"/>
        <v>0</v>
      </c>
      <c r="PJ83" s="73"/>
      <c r="PK83" s="7"/>
      <c r="PL83" s="7"/>
    </row>
    <row r="84" spans="1:428">
      <c r="A84" s="101" t="s">
        <v>246</v>
      </c>
      <c r="B84" s="101"/>
      <c r="C84" s="101"/>
      <c r="D84" s="101"/>
      <c r="E84" s="101"/>
      <c r="F84" s="101"/>
      <c r="G84" s="101"/>
      <c r="H84" s="101"/>
      <c r="I84" s="102"/>
      <c r="J84" s="103">
        <f t="shared" si="33"/>
        <v>1016748</v>
      </c>
      <c r="K84" s="103">
        <f t="shared" si="33"/>
        <v>4400</v>
      </c>
      <c r="L84" s="103"/>
      <c r="M84" s="104">
        <f t="shared" si="37"/>
        <v>1021148</v>
      </c>
      <c r="N84" s="103">
        <f t="shared" si="34"/>
        <v>1475192</v>
      </c>
      <c r="O84" s="103">
        <f t="shared" si="34"/>
        <v>44624</v>
      </c>
      <c r="P84" s="103"/>
      <c r="Q84" s="104">
        <f t="shared" si="38"/>
        <v>1519816</v>
      </c>
      <c r="R84" s="103">
        <f t="shared" si="35"/>
        <v>1483218</v>
      </c>
      <c r="S84" s="103">
        <f t="shared" si="35"/>
        <v>44614</v>
      </c>
      <c r="T84" s="103"/>
      <c r="U84" s="104">
        <f t="shared" si="39"/>
        <v>1527832</v>
      </c>
      <c r="V84" s="105">
        <f>V6+V66</f>
        <v>100294</v>
      </c>
      <c r="W84" s="105">
        <f>W6+W66</f>
        <v>0</v>
      </c>
      <c r="X84" s="105"/>
      <c r="Y84" s="105">
        <f>Y6+Y66</f>
        <v>1741</v>
      </c>
      <c r="Z84" s="105">
        <f>Z6+Z66</f>
        <v>0</v>
      </c>
      <c r="AA84" s="105"/>
      <c r="AB84" s="105">
        <f>AB6+AB66</f>
        <v>871</v>
      </c>
      <c r="AC84" s="105">
        <f>AC6+AC66</f>
        <v>0</v>
      </c>
      <c r="AD84" s="105"/>
      <c r="AE84" s="105">
        <f>AE6+AE66</f>
        <v>0</v>
      </c>
      <c r="AF84" s="105">
        <f>AF6+AF66</f>
        <v>0</v>
      </c>
      <c r="AG84" s="105"/>
      <c r="AH84" s="105">
        <f>AH6+AH66</f>
        <v>0</v>
      </c>
      <c r="AI84" s="105">
        <f>AI6+AI66</f>
        <v>0</v>
      </c>
      <c r="AJ84" s="105"/>
      <c r="AK84" s="105">
        <f>AK6+AK66</f>
        <v>0</v>
      </c>
      <c r="AL84" s="105">
        <f>AL6+AL66</f>
        <v>0</v>
      </c>
      <c r="AM84" s="105"/>
      <c r="AN84" s="105">
        <f>AN6+AN66</f>
        <v>0</v>
      </c>
      <c r="AO84" s="105">
        <f>AO6+AO66</f>
        <v>0</v>
      </c>
      <c r="AP84" s="105"/>
      <c r="AQ84" s="105">
        <f>AQ6+AQ66</f>
        <v>0</v>
      </c>
      <c r="AR84" s="105">
        <f>AR6+AR66</f>
        <v>0</v>
      </c>
      <c r="AS84" s="105"/>
      <c r="AT84" s="105">
        <f>AT6+AT66</f>
        <v>1625</v>
      </c>
      <c r="AU84" s="105">
        <f>AU6+AU66</f>
        <v>0</v>
      </c>
      <c r="AV84" s="105"/>
      <c r="AW84" s="105">
        <f>AW6+AW66</f>
        <v>0</v>
      </c>
      <c r="AX84" s="105">
        <f>AX6+AX66</f>
        <v>0</v>
      </c>
      <c r="AY84" s="105"/>
      <c r="AZ84" s="105">
        <f>AZ6+AZ66</f>
        <v>0</v>
      </c>
      <c r="BA84" s="105">
        <f>BA6+BA66</f>
        <v>0</v>
      </c>
      <c r="BB84" s="105"/>
      <c r="BC84" s="105">
        <f>BC6+BC66</f>
        <v>0</v>
      </c>
      <c r="BD84" s="105">
        <f>BD6+BD66</f>
        <v>0</v>
      </c>
      <c r="BE84" s="105"/>
      <c r="BF84" s="105">
        <f>BF6+BF66</f>
        <v>100294</v>
      </c>
      <c r="BG84" s="105">
        <f>BG6+BG66</f>
        <v>0</v>
      </c>
      <c r="BH84" s="105"/>
      <c r="BI84" s="105">
        <f>BI6+BI66</f>
        <v>1741</v>
      </c>
      <c r="BJ84" s="105">
        <f>BJ6+BJ66</f>
        <v>0</v>
      </c>
      <c r="BK84" s="105"/>
      <c r="BL84" s="105">
        <f>BL6+BL66</f>
        <v>2496</v>
      </c>
      <c r="BM84" s="105">
        <f>BM6+BM66</f>
        <v>0</v>
      </c>
      <c r="BN84" s="105"/>
      <c r="BO84" s="105">
        <f>BO6+BO66</f>
        <v>5343</v>
      </c>
      <c r="BP84" s="105">
        <f>BP6+BP66</f>
        <v>0</v>
      </c>
      <c r="BQ84" s="105"/>
      <c r="BR84" s="105">
        <f>BR6+BR66</f>
        <v>546</v>
      </c>
      <c r="BS84" s="105">
        <f>BS6+BS66</f>
        <v>0</v>
      </c>
      <c r="BT84" s="105"/>
      <c r="BU84" s="105">
        <f>BU6+BU66</f>
        <v>449</v>
      </c>
      <c r="BV84" s="105">
        <f>BV6+BV66</f>
        <v>0</v>
      </c>
      <c r="BW84" s="105"/>
      <c r="BX84" s="105">
        <f>BX6+BX66</f>
        <v>1300</v>
      </c>
      <c r="BY84" s="105">
        <f>BY6+BY66</f>
        <v>0</v>
      </c>
      <c r="BZ84" s="105"/>
      <c r="CA84" s="105">
        <f>CA6+CA66</f>
        <v>7707</v>
      </c>
      <c r="CB84" s="105">
        <f>CB6+CB66</f>
        <v>0</v>
      </c>
      <c r="CC84" s="105"/>
      <c r="CD84" s="105">
        <f>CD6+CD66</f>
        <v>7607</v>
      </c>
      <c r="CE84" s="105">
        <f>CE6+CE66</f>
        <v>0</v>
      </c>
      <c r="CF84" s="105"/>
      <c r="CG84" s="105">
        <f>CG6+CG66</f>
        <v>2400</v>
      </c>
      <c r="CH84" s="105">
        <f>CH6+CH66</f>
        <v>0</v>
      </c>
      <c r="CI84" s="105"/>
      <c r="CJ84" s="105">
        <f>CJ6+CJ66</f>
        <v>1729</v>
      </c>
      <c r="CK84" s="105">
        <f>CK6+CK66</f>
        <v>0</v>
      </c>
      <c r="CL84" s="105"/>
      <c r="CM84" s="105">
        <f>CM6+CM66</f>
        <v>1729</v>
      </c>
      <c r="CN84" s="105">
        <f>CN6+CN66</f>
        <v>0</v>
      </c>
      <c r="CO84" s="105"/>
      <c r="CP84" s="105">
        <f>CP6+CP66</f>
        <v>0</v>
      </c>
      <c r="CQ84" s="105">
        <f>CQ6+CQ66</f>
        <v>0</v>
      </c>
      <c r="CR84" s="105"/>
      <c r="CS84" s="105">
        <f>CS6+CS66</f>
        <v>162</v>
      </c>
      <c r="CT84" s="105">
        <f>CT6+CT66</f>
        <v>0</v>
      </c>
      <c r="CU84" s="105"/>
      <c r="CV84" s="105">
        <f>CV6+CV66</f>
        <v>162</v>
      </c>
      <c r="CW84" s="105">
        <f>CW6+CW66</f>
        <v>0</v>
      </c>
      <c r="CX84" s="105"/>
      <c r="CY84" s="105">
        <f>CY6+CY66</f>
        <v>9043</v>
      </c>
      <c r="CZ84" s="105">
        <f>CZ6+CZ66</f>
        <v>0</v>
      </c>
      <c r="DA84" s="105"/>
      <c r="DB84" s="106">
        <f>BR84+CA84+CJ84+CS84</f>
        <v>10144</v>
      </c>
      <c r="DC84" s="105"/>
      <c r="DD84" s="105"/>
      <c r="DE84" s="105">
        <f>DE6+DE66</f>
        <v>9947</v>
      </c>
      <c r="DF84" s="105">
        <f>DF6+DF66</f>
        <v>0</v>
      </c>
      <c r="DG84" s="105"/>
      <c r="DH84" s="105">
        <f>DH6+DH66</f>
        <v>0</v>
      </c>
      <c r="DI84" s="105">
        <f>DI6+DI66</f>
        <v>0</v>
      </c>
      <c r="DJ84" s="105"/>
      <c r="DK84" s="105">
        <f>DK6+DK66</f>
        <v>520</v>
      </c>
      <c r="DL84" s="105">
        <f>DL6+DL66</f>
        <v>0</v>
      </c>
      <c r="DM84" s="105"/>
      <c r="DN84" s="105">
        <f>DN6+DN66</f>
        <v>520</v>
      </c>
      <c r="DO84" s="105">
        <f>DO6+DO66</f>
        <v>0</v>
      </c>
      <c r="DP84" s="105"/>
      <c r="DQ84" s="105">
        <f>DQ6+DQ66</f>
        <v>9300</v>
      </c>
      <c r="DR84" s="105">
        <f>DR6+DR66</f>
        <v>0</v>
      </c>
      <c r="DS84" s="105"/>
      <c r="DT84" s="105">
        <f>DT6+DT66</f>
        <v>7077</v>
      </c>
      <c r="DU84" s="105">
        <f>DU6+DU66</f>
        <v>0</v>
      </c>
      <c r="DV84" s="105"/>
      <c r="DW84" s="105">
        <f>DW6+DW66</f>
        <v>7077</v>
      </c>
      <c r="DX84" s="105">
        <f>DX6+DX66</f>
        <v>0</v>
      </c>
      <c r="DY84" s="105"/>
      <c r="DZ84" s="105">
        <f>DZ6+DZ66</f>
        <v>8500</v>
      </c>
      <c r="EA84" s="105">
        <f>EA6+EA66</f>
        <v>0</v>
      </c>
      <c r="EB84" s="105"/>
      <c r="EC84" s="105">
        <f>EC6+EC66</f>
        <v>9355</v>
      </c>
      <c r="ED84" s="105">
        <f>ED6+ED66</f>
        <v>0</v>
      </c>
      <c r="EE84" s="105"/>
      <c r="EF84" s="105">
        <f>EF6+EF66</f>
        <v>9355</v>
      </c>
      <c r="EG84" s="105">
        <f>EG6+EG66</f>
        <v>0</v>
      </c>
      <c r="EH84" s="105"/>
      <c r="EI84" s="105">
        <f>EI6+EI66</f>
        <v>0</v>
      </c>
      <c r="EJ84" s="105">
        <f>EJ6+EJ66</f>
        <v>0</v>
      </c>
      <c r="EK84" s="105"/>
      <c r="EL84" s="105">
        <f>EL6+EL66</f>
        <v>120</v>
      </c>
      <c r="EM84" s="105">
        <f>EM6+EM66</f>
        <v>0</v>
      </c>
      <c r="EN84" s="105"/>
      <c r="EO84" s="105">
        <f>EO6+EO66</f>
        <v>120</v>
      </c>
      <c r="EP84" s="105">
        <f>EP6+EP66</f>
        <v>0</v>
      </c>
      <c r="EQ84" s="105"/>
      <c r="ER84" s="105">
        <f>ER6+ER66</f>
        <v>15967</v>
      </c>
      <c r="ES84" s="105">
        <f>ES6+ES66</f>
        <v>0</v>
      </c>
      <c r="ET84" s="105"/>
      <c r="EU84" s="105">
        <f>EU6+EU66</f>
        <v>10124</v>
      </c>
      <c r="EV84" s="105">
        <f>EV6+EV66</f>
        <v>0</v>
      </c>
      <c r="EW84" s="105"/>
      <c r="EX84" s="105">
        <f>EX6+EX66</f>
        <v>10124</v>
      </c>
      <c r="EY84" s="105">
        <f>EY6+EY66</f>
        <v>0</v>
      </c>
      <c r="EZ84" s="105"/>
      <c r="FA84" s="105">
        <f>FA6+FA66</f>
        <v>23950</v>
      </c>
      <c r="FB84" s="105">
        <f>FB6+FB66</f>
        <v>0</v>
      </c>
      <c r="FC84" s="105"/>
      <c r="FD84" s="105">
        <f>FD6+FD66</f>
        <v>3067</v>
      </c>
      <c r="FE84" s="105">
        <f>FE6+FE66</f>
        <v>0</v>
      </c>
      <c r="FF84" s="105"/>
      <c r="FG84" s="105">
        <f>FG6+FG66</f>
        <v>3015</v>
      </c>
      <c r="FH84" s="105">
        <f>FH6+FH66</f>
        <v>0</v>
      </c>
      <c r="FI84" s="105"/>
      <c r="FJ84" s="105">
        <f>FJ6+FJ66</f>
        <v>0</v>
      </c>
      <c r="FK84" s="105">
        <f>FK6+FK66</f>
        <v>0</v>
      </c>
      <c r="FL84" s="105"/>
      <c r="FM84" s="105">
        <f>FM6+FM66</f>
        <v>600</v>
      </c>
      <c r="FN84" s="105">
        <f>FN6+FN66</f>
        <v>0</v>
      </c>
      <c r="FO84" s="105"/>
      <c r="FP84" s="105">
        <f>FP6+FP66</f>
        <v>600</v>
      </c>
      <c r="FQ84" s="105">
        <f>FQ6+FQ66</f>
        <v>0</v>
      </c>
      <c r="FR84" s="105"/>
      <c r="FS84" s="105">
        <f>FS6+FS66</f>
        <v>37000</v>
      </c>
      <c r="FT84" s="105">
        <f>FT6+FT66</f>
        <v>0</v>
      </c>
      <c r="FU84" s="105"/>
      <c r="FV84" s="105">
        <f>FV6+FV66</f>
        <v>55074</v>
      </c>
      <c r="FW84" s="105">
        <f>FW6+FW66</f>
        <v>0</v>
      </c>
      <c r="FX84" s="105"/>
      <c r="FY84" s="105">
        <f>FY6+FY66</f>
        <v>55074</v>
      </c>
      <c r="FZ84" s="105">
        <f>FZ6+FZ66</f>
        <v>0</v>
      </c>
      <c r="GA84" s="105"/>
      <c r="GB84" s="105">
        <f>GB6+GB66</f>
        <v>2000</v>
      </c>
      <c r="GC84" s="105">
        <f>GC6+GC66</f>
        <v>0</v>
      </c>
      <c r="GD84" s="105"/>
      <c r="GE84" s="105">
        <f>GE6+GE66</f>
        <v>48377</v>
      </c>
      <c r="GF84" s="105">
        <f>GF6+GF66</f>
        <v>0</v>
      </c>
      <c r="GG84" s="105"/>
      <c r="GH84" s="105">
        <f>GH6+GH66</f>
        <v>48377</v>
      </c>
      <c r="GI84" s="105">
        <f>GI6+GI66</f>
        <v>0</v>
      </c>
      <c r="GJ84" s="105"/>
      <c r="GK84" s="105">
        <f>GK6+GK66</f>
        <v>4500</v>
      </c>
      <c r="GL84" s="105">
        <f>GL6+GL66</f>
        <v>0</v>
      </c>
      <c r="GM84" s="105"/>
      <c r="GN84" s="105">
        <f>GN6+GN66</f>
        <v>22828</v>
      </c>
      <c r="GO84" s="105">
        <f>GO6+GO66</f>
        <v>0</v>
      </c>
      <c r="GP84" s="105"/>
      <c r="GQ84" s="105">
        <f>GQ6+GQ66</f>
        <v>22828</v>
      </c>
      <c r="GR84" s="105">
        <f>GR6+GR66</f>
        <v>0</v>
      </c>
      <c r="GS84" s="105"/>
      <c r="GT84" s="105">
        <f>GT6+GT66</f>
        <v>0</v>
      </c>
      <c r="GU84" s="105">
        <f>GU6+GU66</f>
        <v>0</v>
      </c>
      <c r="GV84" s="105"/>
      <c r="GW84" s="105">
        <f>GW6+GW66</f>
        <v>29064</v>
      </c>
      <c r="GX84" s="105">
        <f>GX6+GX66</f>
        <v>0</v>
      </c>
      <c r="GY84" s="105"/>
      <c r="GZ84" s="105">
        <f>GZ6+GZ66</f>
        <v>36660</v>
      </c>
      <c r="HA84" s="105">
        <f>HA6+HA66</f>
        <v>0</v>
      </c>
      <c r="HB84" s="105"/>
      <c r="HC84" s="105">
        <f>HC6+HC66</f>
        <v>8300</v>
      </c>
      <c r="HD84" s="105">
        <f>HD6+HD66</f>
        <v>0</v>
      </c>
      <c r="HE84" s="105"/>
      <c r="HF84" s="105">
        <f>HF6+HF66</f>
        <v>20977</v>
      </c>
      <c r="HG84" s="105">
        <f>HG6+HG66</f>
        <v>0</v>
      </c>
      <c r="HH84" s="105"/>
      <c r="HI84" s="105">
        <f>HI6+HI66</f>
        <v>20926</v>
      </c>
      <c r="HJ84" s="105">
        <f>HJ6+HJ66</f>
        <v>0</v>
      </c>
      <c r="HK84" s="105"/>
      <c r="HL84" s="105">
        <f>HL6+HL66</f>
        <v>0</v>
      </c>
      <c r="HM84" s="105">
        <f>HM6+HM66</f>
        <v>0</v>
      </c>
      <c r="HN84" s="105"/>
      <c r="HO84" s="105">
        <f>HO6+HO66</f>
        <v>15098</v>
      </c>
      <c r="HP84" s="105">
        <f>HP6+HP66</f>
        <v>0</v>
      </c>
      <c r="HQ84" s="105"/>
      <c r="HR84" s="105">
        <f>HR6+HR66</f>
        <v>15106</v>
      </c>
      <c r="HS84" s="105">
        <f>HS6+HS66</f>
        <v>0</v>
      </c>
      <c r="HT84" s="105"/>
      <c r="HU84" s="105">
        <f>HU6+HU66</f>
        <v>28500</v>
      </c>
      <c r="HV84" s="105">
        <f>HV6+HV66</f>
        <v>0</v>
      </c>
      <c r="HW84" s="105"/>
      <c r="HX84" s="105">
        <f>HX6+HX66</f>
        <v>0</v>
      </c>
      <c r="HY84" s="105">
        <f>HY6+HY66</f>
        <v>41379</v>
      </c>
      <c r="HZ84" s="105"/>
      <c r="IA84" s="105">
        <f>IA6+IA66</f>
        <v>0</v>
      </c>
      <c r="IB84" s="105">
        <f>IB6+IB66</f>
        <v>41369</v>
      </c>
      <c r="IC84" s="105"/>
      <c r="ID84" s="105">
        <f>ID6+ID66</f>
        <v>752206</v>
      </c>
      <c r="IE84" s="105">
        <f>IE6+IE66</f>
        <v>0</v>
      </c>
      <c r="IF84" s="105"/>
      <c r="IG84" s="105">
        <f>IG6+IG66</f>
        <v>1149396</v>
      </c>
      <c r="IH84" s="105">
        <f>IH6+IH66</f>
        <v>0</v>
      </c>
      <c r="II84" s="105"/>
      <c r="IJ84" s="105">
        <f>IJ6+IJ66</f>
        <v>1149396</v>
      </c>
      <c r="IK84" s="105">
        <f>IK6+IK66</f>
        <v>0</v>
      </c>
      <c r="IL84" s="105"/>
      <c r="IM84" s="105">
        <f>IM6+IM66</f>
        <v>0</v>
      </c>
      <c r="IN84" s="105">
        <f>IN6+IN66</f>
        <v>0</v>
      </c>
      <c r="IO84" s="105"/>
      <c r="IP84" s="105">
        <f>IP6+IP66</f>
        <v>10520</v>
      </c>
      <c r="IQ84" s="105">
        <f>IQ6+IQ66</f>
        <v>0</v>
      </c>
      <c r="IR84" s="105"/>
      <c r="IS84" s="105">
        <f>IS6+IS66</f>
        <v>10519</v>
      </c>
      <c r="IT84" s="105">
        <f>IT6+IT66</f>
        <v>0</v>
      </c>
      <c r="IU84" s="105"/>
      <c r="IV84" s="105">
        <f>IV6+IV66</f>
        <v>0</v>
      </c>
      <c r="IW84" s="105">
        <f>IW6+IW66</f>
        <v>0</v>
      </c>
      <c r="IX84" s="105"/>
      <c r="IY84" s="105">
        <f>IY6+IY66</f>
        <v>0</v>
      </c>
      <c r="IZ84" s="105">
        <f>IZ6+IZ66</f>
        <v>0</v>
      </c>
      <c r="JA84" s="105"/>
      <c r="JB84" s="105">
        <f>JB6+JB66</f>
        <v>0</v>
      </c>
      <c r="JC84" s="105">
        <f>JC6+JC66</f>
        <v>0</v>
      </c>
      <c r="JD84" s="105"/>
      <c r="JE84" s="105">
        <f>JE6+JE66</f>
        <v>0</v>
      </c>
      <c r="JF84" s="105">
        <f>JF6+JF66</f>
        <v>0</v>
      </c>
      <c r="JG84" s="105"/>
      <c r="JH84" s="105">
        <f>JH6+JH66</f>
        <v>0</v>
      </c>
      <c r="JI84" s="105">
        <f>JI6+JI66</f>
        <v>0</v>
      </c>
      <c r="JJ84" s="105"/>
      <c r="JK84" s="105">
        <f>JK6+JK66</f>
        <v>0</v>
      </c>
      <c r="JL84" s="105">
        <f>JL6+JL66</f>
        <v>0</v>
      </c>
      <c r="JM84" s="105"/>
      <c r="JN84" s="105">
        <f>JN6+JN66</f>
        <v>5188</v>
      </c>
      <c r="JO84" s="105">
        <f>JO6+JO66</f>
        <v>0</v>
      </c>
      <c r="JP84" s="105"/>
      <c r="JQ84" s="105">
        <f>JQ6+JQ66</f>
        <v>4250</v>
      </c>
      <c r="JR84" s="105">
        <f>JR6+JR66</f>
        <v>0</v>
      </c>
      <c r="JS84" s="105"/>
      <c r="JT84" s="105">
        <f>JT6+JT66</f>
        <v>4183</v>
      </c>
      <c r="JU84" s="105">
        <f>JU6+JU66</f>
        <v>0</v>
      </c>
      <c r="JV84" s="105"/>
      <c r="JW84" s="105">
        <f>JW6+JW66</f>
        <v>0</v>
      </c>
      <c r="JX84" s="105">
        <f>JX6+JX66</f>
        <v>0</v>
      </c>
      <c r="JY84" s="105"/>
      <c r="JZ84" s="105">
        <f>JZ6+JZ66</f>
        <v>0</v>
      </c>
      <c r="KA84" s="105">
        <f>KA6+KA66</f>
        <v>0</v>
      </c>
      <c r="KB84" s="105"/>
      <c r="KC84" s="105">
        <f>KC6+KC66</f>
        <v>0</v>
      </c>
      <c r="KD84" s="105">
        <f>KD6+KD66</f>
        <v>0</v>
      </c>
      <c r="KE84" s="105"/>
      <c r="KF84" s="105">
        <f>KF6+KF66</f>
        <v>0</v>
      </c>
      <c r="KG84" s="105">
        <f>KG6+KG66</f>
        <v>0</v>
      </c>
      <c r="KH84" s="105"/>
      <c r="KI84" s="105">
        <f>KI6+KI66</f>
        <v>0</v>
      </c>
      <c r="KJ84" s="105">
        <f>KJ6+KJ66</f>
        <v>0</v>
      </c>
      <c r="KK84" s="105"/>
      <c r="KL84" s="105">
        <f>KL6+KL66</f>
        <v>0</v>
      </c>
      <c r="KM84" s="105">
        <f>KM6+KM66</f>
        <v>0</v>
      </c>
      <c r="KN84" s="105"/>
      <c r="KO84" s="105">
        <f>KO6+KO66</f>
        <v>0</v>
      </c>
      <c r="KP84" s="105">
        <f>KP6+KP66</f>
        <v>0</v>
      </c>
      <c r="KQ84" s="105"/>
      <c r="KR84" s="105">
        <f>KR6+KR66</f>
        <v>62429</v>
      </c>
      <c r="KS84" s="105">
        <f>KS6+KS66</f>
        <v>0</v>
      </c>
      <c r="KT84" s="105"/>
      <c r="KU84" s="105">
        <f>KU6+KU66</f>
        <v>62429</v>
      </c>
      <c r="KV84" s="105">
        <f>KV6+KV66</f>
        <v>0</v>
      </c>
      <c r="KW84" s="105"/>
      <c r="KX84" s="105">
        <f>KX6+KX66</f>
        <v>2000</v>
      </c>
      <c r="KY84" s="105">
        <f>KY6+KY66</f>
        <v>0</v>
      </c>
      <c r="KZ84" s="105"/>
      <c r="LA84" s="105">
        <f>LA6+LA66</f>
        <v>0</v>
      </c>
      <c r="LB84" s="105">
        <f>LB6+LB66</f>
        <v>0</v>
      </c>
      <c r="LC84" s="105"/>
      <c r="LD84" s="105">
        <f>LD6+LD66</f>
        <v>0</v>
      </c>
      <c r="LE84" s="105">
        <f>LE6+LE66</f>
        <v>0</v>
      </c>
      <c r="LF84" s="105"/>
      <c r="LG84" s="105">
        <f>LG6+LG66</f>
        <v>10000</v>
      </c>
      <c r="LH84" s="105">
        <f>LH6+LH66</f>
        <v>0</v>
      </c>
      <c r="LI84" s="105"/>
      <c r="LJ84" s="105">
        <f>LJ6+LJ66</f>
        <v>0</v>
      </c>
      <c r="LK84" s="105">
        <f>LK6+LK66</f>
        <v>0</v>
      </c>
      <c r="LL84" s="105"/>
      <c r="LM84" s="105">
        <f>LM6+LM66</f>
        <v>0</v>
      </c>
      <c r="LN84" s="105">
        <f>LN6+LN66</f>
        <v>0</v>
      </c>
      <c r="LO84" s="105"/>
      <c r="LP84" s="105">
        <f>LP6+LP66</f>
        <v>0</v>
      </c>
      <c r="LQ84" s="105">
        <f>LQ6+LQ66</f>
        <v>0</v>
      </c>
      <c r="LR84" s="105"/>
      <c r="LS84" s="105">
        <f>LS6+LS66</f>
        <v>13538</v>
      </c>
      <c r="LT84" s="105">
        <f>LT6+LT66</f>
        <v>0</v>
      </c>
      <c r="LU84" s="105"/>
      <c r="LV84" s="105">
        <f>LV6+LV66</f>
        <v>13538</v>
      </c>
      <c r="LW84" s="105">
        <f>LW6+LW66</f>
        <v>0</v>
      </c>
      <c r="LX84" s="105"/>
      <c r="LY84" s="105">
        <f>LY6+LY66</f>
        <v>0</v>
      </c>
      <c r="LZ84" s="105">
        <f>LZ6+LZ66</f>
        <v>2700</v>
      </c>
      <c r="MA84" s="105"/>
      <c r="MB84" s="105">
        <f>MB6+MB66</f>
        <v>0</v>
      </c>
      <c r="MC84" s="105">
        <f>MC6+MC66</f>
        <v>2843</v>
      </c>
      <c r="MD84" s="105"/>
      <c r="ME84" s="105">
        <f>ME6+ME66</f>
        <v>0</v>
      </c>
      <c r="MF84" s="105">
        <f>MF6+MF66</f>
        <v>2843</v>
      </c>
      <c r="MG84" s="105"/>
      <c r="MH84" s="105">
        <f>MH6+MH66</f>
        <v>0</v>
      </c>
      <c r="MI84" s="105">
        <f>MI6+MI66</f>
        <v>1700</v>
      </c>
      <c r="MJ84" s="105"/>
      <c r="MK84" s="105">
        <f>MK6+MK66</f>
        <v>0</v>
      </c>
      <c r="ML84" s="105">
        <f>ML6+ML66</f>
        <v>0</v>
      </c>
      <c r="MM84" s="105"/>
      <c r="MN84" s="105">
        <f>MN6+MN66</f>
        <v>0</v>
      </c>
      <c r="MO84" s="105">
        <f>MO6+MO66</f>
        <v>0</v>
      </c>
      <c r="MP84" s="105"/>
      <c r="MQ84" s="105">
        <f>MQ6+MQ66</f>
        <v>0</v>
      </c>
      <c r="MR84" s="105">
        <f>MR6+MR66</f>
        <v>0</v>
      </c>
      <c r="MS84" s="105"/>
      <c r="MT84" s="105">
        <f>MT6+MT66</f>
        <v>23</v>
      </c>
      <c r="MU84" s="105">
        <f>MU6+MU66</f>
        <v>0</v>
      </c>
      <c r="MV84" s="105"/>
      <c r="MW84" s="105">
        <f>MW6+MW66</f>
        <v>23</v>
      </c>
      <c r="MX84" s="105">
        <f>MX6+MX66</f>
        <v>0</v>
      </c>
      <c r="MY84" s="105"/>
      <c r="MZ84" s="105">
        <f>MZ6+MZ66</f>
        <v>0</v>
      </c>
      <c r="NA84" s="105">
        <f>NA6+NA66</f>
        <v>0</v>
      </c>
      <c r="NB84" s="105"/>
      <c r="NC84" s="105">
        <f>NC6+NC66</f>
        <v>396</v>
      </c>
      <c r="ND84" s="105">
        <f>ND6+ND66</f>
        <v>0</v>
      </c>
      <c r="NE84" s="105"/>
      <c r="NF84" s="105">
        <f>NF6+NF66</f>
        <v>396</v>
      </c>
      <c r="NG84" s="105">
        <f>NG6+NG66</f>
        <v>0</v>
      </c>
      <c r="NH84" s="105"/>
      <c r="NI84" s="105">
        <f>NI6+NI66</f>
        <v>0</v>
      </c>
      <c r="NJ84" s="105">
        <f>NJ6+NJ66</f>
        <v>0</v>
      </c>
      <c r="NK84" s="105"/>
      <c r="NL84" s="105">
        <f>NL6+NL66</f>
        <v>434</v>
      </c>
      <c r="NM84" s="105">
        <f>NM6+NM66</f>
        <v>0</v>
      </c>
      <c r="NN84" s="105"/>
      <c r="NO84" s="105">
        <f>NO6+NO66</f>
        <v>434</v>
      </c>
      <c r="NP84" s="105">
        <f>NP6+NP66</f>
        <v>0</v>
      </c>
      <c r="NQ84" s="105"/>
      <c r="NR84" s="105">
        <f>NR6+NR66</f>
        <v>0</v>
      </c>
      <c r="NS84" s="105">
        <f>NS6+NS66</f>
        <v>0</v>
      </c>
      <c r="NT84" s="105"/>
      <c r="NU84" s="105">
        <f>NU6+NU66</f>
        <v>0</v>
      </c>
      <c r="NV84" s="105">
        <f>NV6+NV66</f>
        <v>0</v>
      </c>
      <c r="NW84" s="105"/>
      <c r="NX84" s="105">
        <f>NX6+NX66</f>
        <v>0</v>
      </c>
      <c r="NY84" s="105">
        <f>NY6+NY66</f>
        <v>0</v>
      </c>
      <c r="NZ84" s="105"/>
      <c r="OA84" s="105">
        <f>OA6+OA66</f>
        <v>0</v>
      </c>
      <c r="OB84" s="105">
        <f>OB6+OB66</f>
        <v>0</v>
      </c>
      <c r="OC84" s="105"/>
      <c r="OD84" s="105">
        <f>OD6+OD66</f>
        <v>0</v>
      </c>
      <c r="OE84" s="105">
        <f>OE6+OE66</f>
        <v>402</v>
      </c>
      <c r="OF84" s="105"/>
      <c r="OG84" s="105">
        <f>OG6+OG66</f>
        <v>0</v>
      </c>
      <c r="OH84" s="105">
        <f>OH6+OH66</f>
        <v>402</v>
      </c>
      <c r="OI84" s="105"/>
      <c r="OJ84" s="105">
        <f>OJ6+OJ66</f>
        <v>0</v>
      </c>
      <c r="OK84" s="105">
        <f>OK6+OK66</f>
        <v>0</v>
      </c>
      <c r="OL84" s="105"/>
      <c r="OM84" s="105">
        <f>OM6+OM66</f>
        <v>0</v>
      </c>
      <c r="ON84" s="105">
        <f>ON6+ON66</f>
        <v>0</v>
      </c>
      <c r="OO84" s="105"/>
      <c r="OP84" s="105">
        <f>OP6+OP66</f>
        <v>35</v>
      </c>
      <c r="OQ84" s="105">
        <f>OQ6+OQ66</f>
        <v>0</v>
      </c>
      <c r="OR84" s="105"/>
      <c r="OS84" s="105">
        <f>OS6+OS66</f>
        <v>0</v>
      </c>
      <c r="OT84" s="105">
        <f>OT6+OT66</f>
        <v>0</v>
      </c>
      <c r="OU84" s="105"/>
      <c r="OV84" s="105">
        <f>OV6+OV66</f>
        <v>40</v>
      </c>
      <c r="OW84" s="105">
        <f>OW6+OW66</f>
        <v>0</v>
      </c>
      <c r="OX84" s="105"/>
      <c r="OY84" s="105">
        <f>OY6+OY66</f>
        <v>40</v>
      </c>
      <c r="OZ84" s="107">
        <f>OZ6+OZ66</f>
        <v>0</v>
      </c>
      <c r="PA84" s="105"/>
      <c r="PB84" s="103">
        <f t="shared" si="40"/>
        <v>907411</v>
      </c>
      <c r="PC84" s="103">
        <f t="shared" si="40"/>
        <v>4400</v>
      </c>
      <c r="PD84" s="108"/>
      <c r="PE84" s="103">
        <f t="shared" si="36"/>
        <v>1463307</v>
      </c>
      <c r="PF84" s="103">
        <f t="shared" si="36"/>
        <v>44624</v>
      </c>
      <c r="PG84" s="103">
        <f t="shared" si="30"/>
        <v>0</v>
      </c>
      <c r="PH84" s="103">
        <f t="shared" si="41"/>
        <v>1470775</v>
      </c>
      <c r="PI84" s="103">
        <f t="shared" si="41"/>
        <v>44614</v>
      </c>
      <c r="PJ84" s="108"/>
      <c r="PK84" s="7"/>
      <c r="PL84" s="7"/>
    </row>
    <row r="85" spans="1:428">
      <c r="A85" s="109" t="s">
        <v>247</v>
      </c>
      <c r="B85" s="109"/>
      <c r="C85" s="109"/>
      <c r="D85" s="109"/>
      <c r="E85" s="109"/>
      <c r="F85" s="109"/>
      <c r="G85" s="109"/>
      <c r="H85" s="109"/>
      <c r="I85" s="110"/>
      <c r="J85" s="68">
        <f t="shared" si="33"/>
        <v>0</v>
      </c>
      <c r="K85" s="68">
        <f t="shared" si="33"/>
        <v>0</v>
      </c>
      <c r="L85" s="68"/>
      <c r="M85" s="69">
        <f t="shared" si="37"/>
        <v>0</v>
      </c>
      <c r="N85" s="68">
        <f t="shared" si="34"/>
        <v>0</v>
      </c>
      <c r="O85" s="68">
        <f t="shared" si="34"/>
        <v>0</v>
      </c>
      <c r="P85" s="68"/>
      <c r="Q85" s="69">
        <f t="shared" si="38"/>
        <v>0</v>
      </c>
      <c r="R85" s="68">
        <f t="shared" si="35"/>
        <v>0</v>
      </c>
      <c r="S85" s="68">
        <f t="shared" si="35"/>
        <v>0</v>
      </c>
      <c r="T85" s="68"/>
      <c r="U85" s="69">
        <f t="shared" si="39"/>
        <v>0</v>
      </c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1"/>
      <c r="CK85" s="111"/>
      <c r="CL85" s="111"/>
      <c r="CM85" s="111"/>
      <c r="CN85" s="111"/>
      <c r="CO85" s="111"/>
      <c r="CP85" s="111"/>
      <c r="CQ85" s="111"/>
      <c r="CR85" s="111"/>
      <c r="CS85" s="111"/>
      <c r="CT85" s="111"/>
      <c r="CU85" s="111"/>
      <c r="CV85" s="111"/>
      <c r="CW85" s="111"/>
      <c r="CX85" s="111"/>
      <c r="CY85" s="111"/>
      <c r="CZ85" s="111"/>
      <c r="DA85" s="111"/>
      <c r="DB85" s="73">
        <f t="shared" ref="DB85:DB100" si="49">BR85+CA85+CJ85</f>
        <v>0</v>
      </c>
      <c r="DC85" s="111"/>
      <c r="DD85" s="111"/>
      <c r="DE85" s="111"/>
      <c r="DF85" s="111"/>
      <c r="DG85" s="111"/>
      <c r="DH85" s="111"/>
      <c r="DI85" s="111"/>
      <c r="DJ85" s="111"/>
      <c r="DK85" s="111"/>
      <c r="DL85" s="111"/>
      <c r="DM85" s="111"/>
      <c r="DN85" s="111"/>
      <c r="DO85" s="111"/>
      <c r="DP85" s="111"/>
      <c r="DQ85" s="111"/>
      <c r="DR85" s="111"/>
      <c r="DS85" s="111"/>
      <c r="DT85" s="111"/>
      <c r="DU85" s="111"/>
      <c r="DV85" s="111"/>
      <c r="DW85" s="111"/>
      <c r="DX85" s="111"/>
      <c r="DY85" s="111"/>
      <c r="DZ85" s="111"/>
      <c r="EA85" s="111"/>
      <c r="EB85" s="111"/>
      <c r="EC85" s="111"/>
      <c r="ED85" s="111"/>
      <c r="EE85" s="111"/>
      <c r="EF85" s="111"/>
      <c r="EG85" s="111"/>
      <c r="EH85" s="111"/>
      <c r="EI85" s="111"/>
      <c r="EJ85" s="111"/>
      <c r="EK85" s="111"/>
      <c r="EL85" s="111"/>
      <c r="EM85" s="111"/>
      <c r="EN85" s="111"/>
      <c r="EO85" s="111"/>
      <c r="EP85" s="111"/>
      <c r="EQ85" s="111"/>
      <c r="ER85" s="111"/>
      <c r="ES85" s="111"/>
      <c r="ET85" s="111"/>
      <c r="EU85" s="111"/>
      <c r="EV85" s="111"/>
      <c r="EW85" s="111"/>
      <c r="EX85" s="111"/>
      <c r="EY85" s="111"/>
      <c r="EZ85" s="111"/>
      <c r="FA85" s="111"/>
      <c r="FB85" s="111"/>
      <c r="FC85" s="111"/>
      <c r="FD85" s="111"/>
      <c r="FE85" s="111"/>
      <c r="FF85" s="111"/>
      <c r="FG85" s="111"/>
      <c r="FH85" s="111"/>
      <c r="FI85" s="111"/>
      <c r="FJ85" s="111"/>
      <c r="FK85" s="111"/>
      <c r="FL85" s="111"/>
      <c r="FM85" s="111"/>
      <c r="FN85" s="111"/>
      <c r="FO85" s="111"/>
      <c r="FP85" s="111"/>
      <c r="FQ85" s="111"/>
      <c r="FR85" s="111"/>
      <c r="FS85" s="111"/>
      <c r="FT85" s="111"/>
      <c r="FU85" s="111"/>
      <c r="FV85" s="111"/>
      <c r="FW85" s="111"/>
      <c r="FX85" s="111"/>
      <c r="FY85" s="111"/>
      <c r="FZ85" s="111"/>
      <c r="GA85" s="111"/>
      <c r="GB85" s="111"/>
      <c r="GC85" s="111"/>
      <c r="GD85" s="111"/>
      <c r="GE85" s="111"/>
      <c r="GF85" s="111"/>
      <c r="GG85" s="111"/>
      <c r="GH85" s="111"/>
      <c r="GI85" s="111"/>
      <c r="GJ85" s="111"/>
      <c r="GK85" s="111"/>
      <c r="GL85" s="111"/>
      <c r="GM85" s="111"/>
      <c r="GN85" s="111"/>
      <c r="GO85" s="111"/>
      <c r="GP85" s="111"/>
      <c r="GQ85" s="111"/>
      <c r="GR85" s="111"/>
      <c r="GS85" s="111"/>
      <c r="GT85" s="111"/>
      <c r="GU85" s="111"/>
      <c r="GV85" s="111"/>
      <c r="GW85" s="111"/>
      <c r="GX85" s="111"/>
      <c r="GY85" s="111"/>
      <c r="GZ85" s="111"/>
      <c r="HA85" s="111"/>
      <c r="HB85" s="111"/>
      <c r="HC85" s="111"/>
      <c r="HD85" s="111"/>
      <c r="HE85" s="111"/>
      <c r="HF85" s="111"/>
      <c r="HG85" s="111"/>
      <c r="HH85" s="111"/>
      <c r="HI85" s="111"/>
      <c r="HJ85" s="111"/>
      <c r="HK85" s="111"/>
      <c r="HL85" s="111"/>
      <c r="HM85" s="111"/>
      <c r="HN85" s="111"/>
      <c r="HO85" s="111"/>
      <c r="HP85" s="111"/>
      <c r="HQ85" s="111"/>
      <c r="HR85" s="111"/>
      <c r="HS85" s="111"/>
      <c r="HT85" s="111"/>
      <c r="HU85" s="111"/>
      <c r="HV85" s="111"/>
      <c r="HW85" s="111"/>
      <c r="HX85" s="111"/>
      <c r="HY85" s="111"/>
      <c r="HZ85" s="111"/>
      <c r="IA85" s="111"/>
      <c r="IB85" s="111"/>
      <c r="IC85" s="111"/>
      <c r="ID85" s="111"/>
      <c r="IE85" s="111"/>
      <c r="IF85" s="111"/>
      <c r="IG85" s="111"/>
      <c r="IH85" s="111"/>
      <c r="II85" s="111"/>
      <c r="IJ85" s="111"/>
      <c r="IK85" s="111"/>
      <c r="IL85" s="111"/>
      <c r="IM85" s="111"/>
      <c r="IN85" s="111"/>
      <c r="IO85" s="111"/>
      <c r="IP85" s="111"/>
      <c r="IQ85" s="111"/>
      <c r="IR85" s="111"/>
      <c r="IS85" s="111"/>
      <c r="IT85" s="111"/>
      <c r="IU85" s="111"/>
      <c r="IV85" s="111"/>
      <c r="IW85" s="111"/>
      <c r="IX85" s="111"/>
      <c r="IY85" s="111"/>
      <c r="IZ85" s="111"/>
      <c r="JA85" s="111"/>
      <c r="JB85" s="111"/>
      <c r="JC85" s="111"/>
      <c r="JD85" s="111"/>
      <c r="JE85" s="111"/>
      <c r="JF85" s="111"/>
      <c r="JG85" s="111"/>
      <c r="JH85" s="111"/>
      <c r="JI85" s="111"/>
      <c r="JJ85" s="111"/>
      <c r="JK85" s="111"/>
      <c r="JL85" s="111"/>
      <c r="JM85" s="111"/>
      <c r="JN85" s="111"/>
      <c r="JO85" s="111"/>
      <c r="JP85" s="111"/>
      <c r="JQ85" s="111"/>
      <c r="JR85" s="111"/>
      <c r="JS85" s="111"/>
      <c r="JT85" s="111"/>
      <c r="JU85" s="111"/>
      <c r="JV85" s="111"/>
      <c r="JW85" s="111"/>
      <c r="JX85" s="111"/>
      <c r="JY85" s="111"/>
      <c r="JZ85" s="111"/>
      <c r="KA85" s="111"/>
      <c r="KB85" s="111"/>
      <c r="KC85" s="111"/>
      <c r="KD85" s="111"/>
      <c r="KE85" s="111"/>
      <c r="KF85" s="111"/>
      <c r="KG85" s="111"/>
      <c r="KH85" s="111"/>
      <c r="KI85" s="111"/>
      <c r="KJ85" s="111"/>
      <c r="KK85" s="111"/>
      <c r="KL85" s="111"/>
      <c r="KM85" s="111"/>
      <c r="KN85" s="111"/>
      <c r="KO85" s="111"/>
      <c r="KP85" s="111"/>
      <c r="KQ85" s="111"/>
      <c r="KR85" s="111"/>
      <c r="KS85" s="111"/>
      <c r="KT85" s="111"/>
      <c r="KU85" s="111"/>
      <c r="KV85" s="111"/>
      <c r="KW85" s="111"/>
      <c r="KX85" s="111"/>
      <c r="KY85" s="111"/>
      <c r="KZ85" s="111"/>
      <c r="LA85" s="111"/>
      <c r="LB85" s="111"/>
      <c r="LC85" s="111"/>
      <c r="LD85" s="111"/>
      <c r="LE85" s="111"/>
      <c r="LF85" s="111"/>
      <c r="LG85" s="111"/>
      <c r="LH85" s="111"/>
      <c r="LI85" s="111"/>
      <c r="LJ85" s="111"/>
      <c r="LK85" s="111"/>
      <c r="LL85" s="111"/>
      <c r="LM85" s="111"/>
      <c r="LN85" s="111"/>
      <c r="LO85" s="111"/>
      <c r="LP85" s="111"/>
      <c r="LQ85" s="111"/>
      <c r="LR85" s="111"/>
      <c r="LS85" s="111"/>
      <c r="LT85" s="111"/>
      <c r="LU85" s="111"/>
      <c r="LV85" s="111"/>
      <c r="LW85" s="111"/>
      <c r="LX85" s="111"/>
      <c r="LY85" s="111"/>
      <c r="LZ85" s="111"/>
      <c r="MA85" s="111"/>
      <c r="MB85" s="111"/>
      <c r="MC85" s="111"/>
      <c r="MD85" s="111"/>
      <c r="ME85" s="111"/>
      <c r="MF85" s="111"/>
      <c r="MG85" s="111"/>
      <c r="MH85" s="111"/>
      <c r="MI85" s="111"/>
      <c r="MJ85" s="111"/>
      <c r="MK85" s="111"/>
      <c r="ML85" s="111"/>
      <c r="MM85" s="111"/>
      <c r="MN85" s="111"/>
      <c r="MO85" s="111"/>
      <c r="MP85" s="111"/>
      <c r="MQ85" s="111"/>
      <c r="MR85" s="111"/>
      <c r="MS85" s="111"/>
      <c r="MT85" s="111"/>
      <c r="MU85" s="111"/>
      <c r="MV85" s="111"/>
      <c r="MW85" s="111"/>
      <c r="MX85" s="111"/>
      <c r="MY85" s="111"/>
      <c r="MZ85" s="111"/>
      <c r="NA85" s="111"/>
      <c r="NB85" s="111"/>
      <c r="NC85" s="111"/>
      <c r="ND85" s="111"/>
      <c r="NE85" s="111"/>
      <c r="NF85" s="111"/>
      <c r="NG85" s="111"/>
      <c r="NH85" s="111"/>
      <c r="NI85" s="111"/>
      <c r="NJ85" s="111"/>
      <c r="NK85" s="111"/>
      <c r="NL85" s="111"/>
      <c r="NM85" s="111"/>
      <c r="NN85" s="111"/>
      <c r="NO85" s="111"/>
      <c r="NP85" s="111"/>
      <c r="NQ85" s="111"/>
      <c r="NR85" s="111"/>
      <c r="NS85" s="111"/>
      <c r="NT85" s="111"/>
      <c r="NU85" s="111"/>
      <c r="NV85" s="111"/>
      <c r="NW85" s="111"/>
      <c r="NX85" s="111"/>
      <c r="NY85" s="111"/>
      <c r="NZ85" s="111"/>
      <c r="OA85" s="111"/>
      <c r="OB85" s="111"/>
      <c r="OC85" s="111"/>
      <c r="OD85" s="111"/>
      <c r="OE85" s="111"/>
      <c r="OF85" s="111"/>
      <c r="OG85" s="111"/>
      <c r="OH85" s="111"/>
      <c r="OI85" s="111"/>
      <c r="OJ85" s="111"/>
      <c r="OK85" s="111"/>
      <c r="OL85" s="111"/>
      <c r="OM85" s="111"/>
      <c r="ON85" s="111"/>
      <c r="OO85" s="111"/>
      <c r="OP85" s="111"/>
      <c r="OQ85" s="111"/>
      <c r="OR85" s="111"/>
      <c r="OS85" s="111"/>
      <c r="OT85" s="111"/>
      <c r="OU85" s="111"/>
      <c r="OV85" s="111"/>
      <c r="OW85" s="111"/>
      <c r="OX85" s="111"/>
      <c r="OY85" s="111"/>
      <c r="OZ85" s="112"/>
      <c r="PA85" s="111"/>
      <c r="PB85" s="68">
        <f t="shared" si="40"/>
        <v>0</v>
      </c>
      <c r="PC85" s="68">
        <f t="shared" si="40"/>
        <v>0</v>
      </c>
      <c r="PD85" s="111"/>
      <c r="PE85" s="68">
        <f t="shared" si="36"/>
        <v>0</v>
      </c>
      <c r="PF85" s="68">
        <f t="shared" si="36"/>
        <v>0</v>
      </c>
      <c r="PG85" s="68">
        <f t="shared" si="30"/>
        <v>0</v>
      </c>
      <c r="PH85" s="68">
        <f t="shared" si="41"/>
        <v>0</v>
      </c>
      <c r="PI85" s="68">
        <f t="shared" si="41"/>
        <v>0</v>
      </c>
      <c r="PJ85" s="111"/>
      <c r="PK85" s="7"/>
      <c r="PL85" s="7"/>
    </row>
    <row r="86" spans="1:428">
      <c r="A86" s="83"/>
      <c r="B86" s="52">
        <v>3</v>
      </c>
      <c r="C86" s="113" t="s">
        <v>248</v>
      </c>
      <c r="D86" s="113"/>
      <c r="E86" s="113"/>
      <c r="F86" s="113"/>
      <c r="G86" s="113"/>
      <c r="H86" s="113"/>
      <c r="I86" s="114" t="s">
        <v>249</v>
      </c>
      <c r="J86" s="54">
        <f t="shared" si="33"/>
        <v>329190</v>
      </c>
      <c r="K86" s="54">
        <f t="shared" si="33"/>
        <v>0</v>
      </c>
      <c r="L86" s="54"/>
      <c r="M86" s="55">
        <f t="shared" si="37"/>
        <v>329190</v>
      </c>
      <c r="N86" s="54">
        <f t="shared" si="34"/>
        <v>442824</v>
      </c>
      <c r="O86" s="54">
        <f t="shared" si="34"/>
        <v>0</v>
      </c>
      <c r="P86" s="54"/>
      <c r="Q86" s="55">
        <f t="shared" si="38"/>
        <v>442824</v>
      </c>
      <c r="R86" s="54">
        <f t="shared" si="35"/>
        <v>432106</v>
      </c>
      <c r="S86" s="54">
        <f t="shared" si="35"/>
        <v>0</v>
      </c>
      <c r="T86" s="54"/>
      <c r="U86" s="55">
        <f t="shared" si="39"/>
        <v>432106</v>
      </c>
      <c r="V86" s="115">
        <f>V87</f>
        <v>39229</v>
      </c>
      <c r="W86" s="115">
        <f>W87</f>
        <v>0</v>
      </c>
      <c r="X86" s="115"/>
      <c r="Y86" s="115">
        <f>Y87</f>
        <v>0</v>
      </c>
      <c r="Z86" s="115">
        <f>Z87</f>
        <v>0</v>
      </c>
      <c r="AA86" s="115"/>
      <c r="AB86" s="115">
        <f>AB87</f>
        <v>0</v>
      </c>
      <c r="AC86" s="115">
        <f>AC87</f>
        <v>0</v>
      </c>
      <c r="AD86" s="115"/>
      <c r="AE86" s="115">
        <f>AE87</f>
        <v>8330</v>
      </c>
      <c r="AF86" s="115">
        <f>AF87</f>
        <v>0</v>
      </c>
      <c r="AG86" s="115"/>
      <c r="AH86" s="115">
        <f>AH87</f>
        <v>0</v>
      </c>
      <c r="AI86" s="115">
        <f>AI87</f>
        <v>0</v>
      </c>
      <c r="AJ86" s="115"/>
      <c r="AK86" s="115">
        <f>AK87</f>
        <v>0</v>
      </c>
      <c r="AL86" s="115">
        <f>AL87</f>
        <v>0</v>
      </c>
      <c r="AM86" s="115"/>
      <c r="AN86" s="115">
        <f>AN87</f>
        <v>0</v>
      </c>
      <c r="AO86" s="115">
        <f>AO87</f>
        <v>0</v>
      </c>
      <c r="AP86" s="115"/>
      <c r="AQ86" s="115">
        <f>AQ87</f>
        <v>0</v>
      </c>
      <c r="AR86" s="115">
        <f>AR87</f>
        <v>0</v>
      </c>
      <c r="AS86" s="115"/>
      <c r="AT86" s="115">
        <f>AT87</f>
        <v>0</v>
      </c>
      <c r="AU86" s="115">
        <f>AU87</f>
        <v>0</v>
      </c>
      <c r="AV86" s="115"/>
      <c r="AW86" s="115">
        <f>AW87</f>
        <v>0</v>
      </c>
      <c r="AX86" s="115">
        <f>AX87</f>
        <v>0</v>
      </c>
      <c r="AY86" s="115"/>
      <c r="AZ86" s="115">
        <f>AZ87</f>
        <v>146111</v>
      </c>
      <c r="BA86" s="115">
        <f>BA87</f>
        <v>0</v>
      </c>
      <c r="BB86" s="115"/>
      <c r="BC86" s="115">
        <f>BC87</f>
        <v>138146</v>
      </c>
      <c r="BD86" s="115">
        <f>BD87</f>
        <v>0</v>
      </c>
      <c r="BE86" s="115"/>
      <c r="BF86" s="115">
        <f>BF87</f>
        <v>47559</v>
      </c>
      <c r="BG86" s="115">
        <f>BG87</f>
        <v>0</v>
      </c>
      <c r="BH86" s="115"/>
      <c r="BI86" s="115">
        <f>BI87</f>
        <v>146112</v>
      </c>
      <c r="BJ86" s="115">
        <f>BJ87</f>
        <v>0</v>
      </c>
      <c r="BK86" s="115"/>
      <c r="BL86" s="115">
        <f>BL87</f>
        <v>138146</v>
      </c>
      <c r="BM86" s="115">
        <f>BM87</f>
        <v>0</v>
      </c>
      <c r="BN86" s="115"/>
      <c r="BO86" s="115">
        <f>BO87</f>
        <v>1195</v>
      </c>
      <c r="BP86" s="115">
        <f>BP87</f>
        <v>0</v>
      </c>
      <c r="BQ86" s="115"/>
      <c r="BR86" s="115">
        <f>BR87</f>
        <v>7534</v>
      </c>
      <c r="BS86" s="115">
        <f>BS87</f>
        <v>0</v>
      </c>
      <c r="BT86" s="115"/>
      <c r="BU86" s="115">
        <f>BU87</f>
        <v>7534</v>
      </c>
      <c r="BV86" s="115">
        <f>BV87</f>
        <v>0</v>
      </c>
      <c r="BW86" s="115"/>
      <c r="BX86" s="115">
        <f>BX87</f>
        <v>28998</v>
      </c>
      <c r="BY86" s="115">
        <f>BY87</f>
        <v>0</v>
      </c>
      <c r="BZ86" s="115"/>
      <c r="CA86" s="115">
        <f>CA87</f>
        <v>31297</v>
      </c>
      <c r="CB86" s="115">
        <f>CB87</f>
        <v>0</v>
      </c>
      <c r="CC86" s="115"/>
      <c r="CD86" s="115">
        <f>CD87</f>
        <v>28545</v>
      </c>
      <c r="CE86" s="115">
        <f>CE87</f>
        <v>0</v>
      </c>
      <c r="CF86" s="115"/>
      <c r="CG86" s="115">
        <f>CG87</f>
        <v>21968</v>
      </c>
      <c r="CH86" s="115">
        <f>CH87</f>
        <v>0</v>
      </c>
      <c r="CI86" s="115"/>
      <c r="CJ86" s="115">
        <f>CJ87</f>
        <v>15566</v>
      </c>
      <c r="CK86" s="115">
        <f>CK87</f>
        <v>0</v>
      </c>
      <c r="CL86" s="115"/>
      <c r="CM86" s="115">
        <f>CM87</f>
        <v>15566</v>
      </c>
      <c r="CN86" s="115">
        <f>CN87</f>
        <v>0</v>
      </c>
      <c r="CO86" s="115"/>
      <c r="CP86" s="115">
        <f>CP87</f>
        <v>0</v>
      </c>
      <c r="CQ86" s="115">
        <f>CQ87</f>
        <v>0</v>
      </c>
      <c r="CR86" s="115"/>
      <c r="CS86" s="115">
        <f>CS87</f>
        <v>0</v>
      </c>
      <c r="CT86" s="115">
        <f>CT87</f>
        <v>0</v>
      </c>
      <c r="CU86" s="115"/>
      <c r="CV86" s="115">
        <f>CV87</f>
        <v>0</v>
      </c>
      <c r="CW86" s="115">
        <f>CW87</f>
        <v>0</v>
      </c>
      <c r="CX86" s="115"/>
      <c r="CY86" s="115">
        <f>CY87</f>
        <v>52161</v>
      </c>
      <c r="CZ86" s="115">
        <f>CZ87</f>
        <v>0</v>
      </c>
      <c r="DA86" s="115"/>
      <c r="DB86" s="96">
        <f t="shared" si="49"/>
        <v>54397</v>
      </c>
      <c r="DC86" s="115"/>
      <c r="DD86" s="115"/>
      <c r="DE86" s="115">
        <f>DE87</f>
        <v>51645</v>
      </c>
      <c r="DF86" s="115">
        <f>DF87</f>
        <v>0</v>
      </c>
      <c r="DG86" s="115"/>
      <c r="DH86" s="115">
        <f>DH87</f>
        <v>0</v>
      </c>
      <c r="DI86" s="115">
        <f>DI87</f>
        <v>0</v>
      </c>
      <c r="DJ86" s="115"/>
      <c r="DK86" s="115">
        <f>DK87</f>
        <v>0</v>
      </c>
      <c r="DL86" s="115">
        <f>DL87</f>
        <v>0</v>
      </c>
      <c r="DM86" s="115"/>
      <c r="DN86" s="115">
        <f>DN87</f>
        <v>0</v>
      </c>
      <c r="DO86" s="115">
        <f>DO87</f>
        <v>0</v>
      </c>
      <c r="DP86" s="115"/>
      <c r="DQ86" s="115">
        <f>DQ87</f>
        <v>0</v>
      </c>
      <c r="DR86" s="115">
        <f>DR87</f>
        <v>0</v>
      </c>
      <c r="DS86" s="115"/>
      <c r="DT86" s="115">
        <f>DT87</f>
        <v>0</v>
      </c>
      <c r="DU86" s="115">
        <f>DU87</f>
        <v>0</v>
      </c>
      <c r="DV86" s="115"/>
      <c r="DW86" s="115">
        <f>DW87</f>
        <v>0</v>
      </c>
      <c r="DX86" s="115">
        <f>DX87</f>
        <v>0</v>
      </c>
      <c r="DY86" s="115"/>
      <c r="DZ86" s="115">
        <f>DZ87</f>
        <v>0</v>
      </c>
      <c r="EA86" s="115">
        <f>EA87</f>
        <v>0</v>
      </c>
      <c r="EB86" s="115"/>
      <c r="EC86" s="115">
        <f>EC87</f>
        <v>0</v>
      </c>
      <c r="ED86" s="115">
        <f>ED87</f>
        <v>0</v>
      </c>
      <c r="EE86" s="115"/>
      <c r="EF86" s="115">
        <f>EF87</f>
        <v>0</v>
      </c>
      <c r="EG86" s="115">
        <f>EG87</f>
        <v>0</v>
      </c>
      <c r="EH86" s="115"/>
      <c r="EI86" s="115">
        <f>EI87</f>
        <v>0</v>
      </c>
      <c r="EJ86" s="115">
        <f>EJ87</f>
        <v>0</v>
      </c>
      <c r="EK86" s="115"/>
      <c r="EL86" s="115">
        <f>EL87</f>
        <v>0</v>
      </c>
      <c r="EM86" s="115">
        <f>EM87</f>
        <v>0</v>
      </c>
      <c r="EN86" s="115"/>
      <c r="EO86" s="115">
        <f>EO87</f>
        <v>0</v>
      </c>
      <c r="EP86" s="115">
        <f>EP87</f>
        <v>0</v>
      </c>
      <c r="EQ86" s="115"/>
      <c r="ER86" s="115">
        <f>ER87</f>
        <v>0</v>
      </c>
      <c r="ES86" s="115">
        <f>ES87</f>
        <v>0</v>
      </c>
      <c r="ET86" s="115"/>
      <c r="EU86" s="115">
        <f>EU87</f>
        <v>0</v>
      </c>
      <c r="EV86" s="115">
        <f>EV87</f>
        <v>0</v>
      </c>
      <c r="EW86" s="115"/>
      <c r="EX86" s="115">
        <f>EX87</f>
        <v>0</v>
      </c>
      <c r="EY86" s="115">
        <f>EY87</f>
        <v>0</v>
      </c>
      <c r="EZ86" s="115"/>
      <c r="FA86" s="115">
        <f>FA87</f>
        <v>0</v>
      </c>
      <c r="FB86" s="115">
        <f>FB87</f>
        <v>0</v>
      </c>
      <c r="FC86" s="115"/>
      <c r="FD86" s="115">
        <f>FD87</f>
        <v>0</v>
      </c>
      <c r="FE86" s="115">
        <f>FE87</f>
        <v>0</v>
      </c>
      <c r="FF86" s="115"/>
      <c r="FG86" s="115">
        <f>FG87</f>
        <v>0</v>
      </c>
      <c r="FH86" s="115">
        <f>FH87</f>
        <v>0</v>
      </c>
      <c r="FI86" s="115"/>
      <c r="FJ86" s="115">
        <f>FJ87</f>
        <v>0</v>
      </c>
      <c r="FK86" s="115">
        <f>FK87</f>
        <v>0</v>
      </c>
      <c r="FL86" s="115"/>
      <c r="FM86" s="115">
        <f>FM87</f>
        <v>0</v>
      </c>
      <c r="FN86" s="115">
        <f>FN87</f>
        <v>0</v>
      </c>
      <c r="FO86" s="115"/>
      <c r="FP86" s="115">
        <f>FP87</f>
        <v>0</v>
      </c>
      <c r="FQ86" s="115">
        <f>FQ87</f>
        <v>0</v>
      </c>
      <c r="FR86" s="115"/>
      <c r="FS86" s="115">
        <f>FS87</f>
        <v>0</v>
      </c>
      <c r="FT86" s="115">
        <f>FT87</f>
        <v>0</v>
      </c>
      <c r="FU86" s="115"/>
      <c r="FV86" s="115">
        <f>FV87</f>
        <v>0</v>
      </c>
      <c r="FW86" s="115">
        <f>FW87</f>
        <v>0</v>
      </c>
      <c r="FX86" s="115"/>
      <c r="FY86" s="115">
        <f>FY87</f>
        <v>0</v>
      </c>
      <c r="FZ86" s="115">
        <f>FZ87</f>
        <v>0</v>
      </c>
      <c r="GA86" s="115"/>
      <c r="GB86" s="115">
        <f>GB87</f>
        <v>0</v>
      </c>
      <c r="GC86" s="115">
        <f>GC87</f>
        <v>0</v>
      </c>
      <c r="GD86" s="115"/>
      <c r="GE86" s="115">
        <f>GE87</f>
        <v>0</v>
      </c>
      <c r="GF86" s="115">
        <f>GF87</f>
        <v>0</v>
      </c>
      <c r="GG86" s="115"/>
      <c r="GH86" s="115">
        <f>GH87</f>
        <v>0</v>
      </c>
      <c r="GI86" s="115">
        <f>GI87</f>
        <v>0</v>
      </c>
      <c r="GJ86" s="115"/>
      <c r="GK86" s="115">
        <f>GK87</f>
        <v>0</v>
      </c>
      <c r="GL86" s="115">
        <f>GL87</f>
        <v>0</v>
      </c>
      <c r="GM86" s="115"/>
      <c r="GN86" s="115">
        <f>GN87</f>
        <v>0</v>
      </c>
      <c r="GO86" s="115">
        <f>GO87</f>
        <v>0</v>
      </c>
      <c r="GP86" s="115"/>
      <c r="GQ86" s="115">
        <f>GQ87</f>
        <v>0</v>
      </c>
      <c r="GR86" s="115">
        <f>GR87</f>
        <v>0</v>
      </c>
      <c r="GS86" s="115"/>
      <c r="GT86" s="115">
        <f>GT87</f>
        <v>0</v>
      </c>
      <c r="GU86" s="115">
        <f>GU87</f>
        <v>0</v>
      </c>
      <c r="GV86" s="115"/>
      <c r="GW86" s="115">
        <f>GW87</f>
        <v>0</v>
      </c>
      <c r="GX86" s="115">
        <f>GX87</f>
        <v>0</v>
      </c>
      <c r="GY86" s="115"/>
      <c r="GZ86" s="115">
        <f>GZ87</f>
        <v>0</v>
      </c>
      <c r="HA86" s="115">
        <f>HA87</f>
        <v>0</v>
      </c>
      <c r="HB86" s="115"/>
      <c r="HC86" s="115">
        <f>HC87</f>
        <v>229470</v>
      </c>
      <c r="HD86" s="115">
        <f>HD87</f>
        <v>0</v>
      </c>
      <c r="HE86" s="115"/>
      <c r="HF86" s="115">
        <f>HF87</f>
        <v>0</v>
      </c>
      <c r="HG86" s="115">
        <f>HG87</f>
        <v>0</v>
      </c>
      <c r="HH86" s="115"/>
      <c r="HI86" s="115">
        <f>HI87</f>
        <v>0</v>
      </c>
      <c r="HJ86" s="115">
        <f>HJ87</f>
        <v>0</v>
      </c>
      <c r="HK86" s="115"/>
      <c r="HL86" s="115">
        <f>HL87</f>
        <v>0</v>
      </c>
      <c r="HM86" s="115">
        <f>HM87</f>
        <v>0</v>
      </c>
      <c r="HN86" s="115"/>
      <c r="HO86" s="115">
        <f>HO87</f>
        <v>0</v>
      </c>
      <c r="HP86" s="115">
        <f>HP87</f>
        <v>0</v>
      </c>
      <c r="HQ86" s="115"/>
      <c r="HR86" s="115">
        <f>HR87</f>
        <v>0</v>
      </c>
      <c r="HS86" s="115">
        <f>HS87</f>
        <v>0</v>
      </c>
      <c r="HT86" s="115"/>
      <c r="HU86" s="115">
        <f>HU87</f>
        <v>0</v>
      </c>
      <c r="HV86" s="115">
        <f>HV87</f>
        <v>0</v>
      </c>
      <c r="HW86" s="115"/>
      <c r="HX86" s="115">
        <f>HX87</f>
        <v>0</v>
      </c>
      <c r="HY86" s="115">
        <f>HY87</f>
        <v>0</v>
      </c>
      <c r="HZ86" s="115"/>
      <c r="IA86" s="115">
        <f>IA87</f>
        <v>0</v>
      </c>
      <c r="IB86" s="115">
        <f>IB87</f>
        <v>0</v>
      </c>
      <c r="IC86" s="115"/>
      <c r="ID86" s="115">
        <f>ID87</f>
        <v>0</v>
      </c>
      <c r="IE86" s="115">
        <f>IE87</f>
        <v>0</v>
      </c>
      <c r="IF86" s="115"/>
      <c r="IG86" s="115">
        <f>IG87</f>
        <v>14412</v>
      </c>
      <c r="IH86" s="115">
        <f>IH87</f>
        <v>0</v>
      </c>
      <c r="II86" s="115"/>
      <c r="IJ86" s="115">
        <f>IJ87</f>
        <v>14412</v>
      </c>
      <c r="IK86" s="115">
        <f>IK87</f>
        <v>0</v>
      </c>
      <c r="IL86" s="115"/>
      <c r="IM86" s="115">
        <f>IM87</f>
        <v>0</v>
      </c>
      <c r="IN86" s="115">
        <f>IN87</f>
        <v>0</v>
      </c>
      <c r="IO86" s="115"/>
      <c r="IP86" s="115">
        <f>IP87</f>
        <v>227903</v>
      </c>
      <c r="IQ86" s="115">
        <f>IQ87</f>
        <v>0</v>
      </c>
      <c r="IR86" s="115"/>
      <c r="IS86" s="115">
        <f>IS87</f>
        <v>227903</v>
      </c>
      <c r="IT86" s="115">
        <f>IT87</f>
        <v>0</v>
      </c>
      <c r="IU86" s="115"/>
      <c r="IV86" s="115">
        <f>IV87</f>
        <v>0</v>
      </c>
      <c r="IW86" s="115">
        <f>IW87</f>
        <v>0</v>
      </c>
      <c r="IX86" s="115"/>
      <c r="IY86" s="115">
        <f>IY87</f>
        <v>0</v>
      </c>
      <c r="IZ86" s="115">
        <f>IZ87</f>
        <v>0</v>
      </c>
      <c r="JA86" s="115"/>
      <c r="JB86" s="115">
        <f>JB87</f>
        <v>0</v>
      </c>
      <c r="JC86" s="115">
        <f>JC87</f>
        <v>0</v>
      </c>
      <c r="JD86" s="115"/>
      <c r="JE86" s="115">
        <f>JE87</f>
        <v>0</v>
      </c>
      <c r="JF86" s="115">
        <f>JF87</f>
        <v>0</v>
      </c>
      <c r="JG86" s="115"/>
      <c r="JH86" s="115">
        <f>JH87</f>
        <v>0</v>
      </c>
      <c r="JI86" s="115">
        <f>JI87</f>
        <v>0</v>
      </c>
      <c r="JJ86" s="115"/>
      <c r="JK86" s="115">
        <f>JK87</f>
        <v>0</v>
      </c>
      <c r="JL86" s="115">
        <f>JL87</f>
        <v>0</v>
      </c>
      <c r="JM86" s="115"/>
      <c r="JN86" s="115">
        <f>JN87</f>
        <v>0</v>
      </c>
      <c r="JO86" s="115">
        <f>JO87</f>
        <v>0</v>
      </c>
      <c r="JP86" s="115"/>
      <c r="JQ86" s="115">
        <f>JQ87</f>
        <v>0</v>
      </c>
      <c r="JR86" s="115">
        <f>JR87</f>
        <v>0</v>
      </c>
      <c r="JS86" s="115"/>
      <c r="JT86" s="115">
        <f>JT87</f>
        <v>0</v>
      </c>
      <c r="JU86" s="115">
        <f>JU87</f>
        <v>0</v>
      </c>
      <c r="JV86" s="115"/>
      <c r="JW86" s="115">
        <f>JW87</f>
        <v>0</v>
      </c>
      <c r="JX86" s="115">
        <f>JX87</f>
        <v>0</v>
      </c>
      <c r="JY86" s="115"/>
      <c r="JZ86" s="115">
        <f>JZ87</f>
        <v>0</v>
      </c>
      <c r="KA86" s="115">
        <f>KA87</f>
        <v>0</v>
      </c>
      <c r="KB86" s="115"/>
      <c r="KC86" s="115">
        <f>KC87</f>
        <v>0</v>
      </c>
      <c r="KD86" s="115">
        <f>KD87</f>
        <v>0</v>
      </c>
      <c r="KE86" s="115"/>
      <c r="KF86" s="115">
        <f>KF87</f>
        <v>0</v>
      </c>
      <c r="KG86" s="115">
        <f>KG87</f>
        <v>0</v>
      </c>
      <c r="KH86" s="115"/>
      <c r="KI86" s="115">
        <f>KI87</f>
        <v>0</v>
      </c>
      <c r="KJ86" s="115">
        <f>KJ87</f>
        <v>0</v>
      </c>
      <c r="KK86" s="115"/>
      <c r="KL86" s="115">
        <f>KL87</f>
        <v>0</v>
      </c>
      <c r="KM86" s="115">
        <f>KM87</f>
        <v>0</v>
      </c>
      <c r="KN86" s="115"/>
      <c r="KO86" s="115">
        <f>KO87</f>
        <v>0</v>
      </c>
      <c r="KP86" s="115">
        <f>KP87</f>
        <v>0</v>
      </c>
      <c r="KQ86" s="115"/>
      <c r="KR86" s="115">
        <f>KR87</f>
        <v>0</v>
      </c>
      <c r="KS86" s="115">
        <f>KS87</f>
        <v>0</v>
      </c>
      <c r="KT86" s="115"/>
      <c r="KU86" s="115">
        <f>KU87</f>
        <v>0</v>
      </c>
      <c r="KV86" s="115">
        <f>KV87</f>
        <v>0</v>
      </c>
      <c r="KW86" s="115"/>
      <c r="KX86" s="115">
        <f>KX87</f>
        <v>0</v>
      </c>
      <c r="KY86" s="115">
        <f>KY87</f>
        <v>0</v>
      </c>
      <c r="KZ86" s="115"/>
      <c r="LA86" s="115">
        <f>LA87</f>
        <v>0</v>
      </c>
      <c r="LB86" s="115">
        <f>LB87</f>
        <v>0</v>
      </c>
      <c r="LC86" s="115"/>
      <c r="LD86" s="115">
        <f>LD87</f>
        <v>0</v>
      </c>
      <c r="LE86" s="115">
        <f>LE87</f>
        <v>0</v>
      </c>
      <c r="LF86" s="115"/>
      <c r="LG86" s="115">
        <f>LG87</f>
        <v>0</v>
      </c>
      <c r="LH86" s="115">
        <f>LH87</f>
        <v>0</v>
      </c>
      <c r="LI86" s="115"/>
      <c r="LJ86" s="115">
        <f>LJ87</f>
        <v>0</v>
      </c>
      <c r="LK86" s="115">
        <f>LK87</f>
        <v>0</v>
      </c>
      <c r="LL86" s="115"/>
      <c r="LM86" s="115">
        <f>LM87</f>
        <v>0</v>
      </c>
      <c r="LN86" s="115">
        <f>LN87</f>
        <v>0</v>
      </c>
      <c r="LO86" s="115"/>
      <c r="LP86" s="115">
        <f>LP87</f>
        <v>0</v>
      </c>
      <c r="LQ86" s="115">
        <f>LQ87</f>
        <v>0</v>
      </c>
      <c r="LR86" s="115"/>
      <c r="LS86" s="115">
        <f>LS87</f>
        <v>0</v>
      </c>
      <c r="LT86" s="115">
        <f>LT87</f>
        <v>0</v>
      </c>
      <c r="LU86" s="115"/>
      <c r="LV86" s="115">
        <f>LV87</f>
        <v>0</v>
      </c>
      <c r="LW86" s="115">
        <f>LW87</f>
        <v>0</v>
      </c>
      <c r="LX86" s="115"/>
      <c r="LY86" s="115">
        <f>LY87</f>
        <v>0</v>
      </c>
      <c r="LZ86" s="115">
        <f>LZ87</f>
        <v>0</v>
      </c>
      <c r="MA86" s="115"/>
      <c r="MB86" s="115">
        <f>MB87</f>
        <v>0</v>
      </c>
      <c r="MC86" s="115">
        <f>MC87</f>
        <v>0</v>
      </c>
      <c r="MD86" s="115"/>
      <c r="ME86" s="115">
        <f>ME87</f>
        <v>0</v>
      </c>
      <c r="MF86" s="115">
        <f>MF87</f>
        <v>0</v>
      </c>
      <c r="MG86" s="115"/>
      <c r="MH86" s="115">
        <f>MH87</f>
        <v>0</v>
      </c>
      <c r="MI86" s="115">
        <f>MI87</f>
        <v>0</v>
      </c>
      <c r="MJ86" s="115"/>
      <c r="MK86" s="115">
        <f>MK87</f>
        <v>0</v>
      </c>
      <c r="ML86" s="115">
        <f>ML87</f>
        <v>0</v>
      </c>
      <c r="MM86" s="115"/>
      <c r="MN86" s="115">
        <f>MN87</f>
        <v>0</v>
      </c>
      <c r="MO86" s="115">
        <f>MO87</f>
        <v>0</v>
      </c>
      <c r="MP86" s="115"/>
      <c r="MQ86" s="115">
        <f>MQ87</f>
        <v>0</v>
      </c>
      <c r="MR86" s="115">
        <f>MR87</f>
        <v>0</v>
      </c>
      <c r="MS86" s="115"/>
      <c r="MT86" s="115">
        <f>MT87</f>
        <v>0</v>
      </c>
      <c r="MU86" s="115">
        <f>MU87</f>
        <v>0</v>
      </c>
      <c r="MV86" s="115"/>
      <c r="MW86" s="115">
        <f>MW87</f>
        <v>0</v>
      </c>
      <c r="MX86" s="115">
        <f>MX87</f>
        <v>0</v>
      </c>
      <c r="MY86" s="115"/>
      <c r="MZ86" s="115">
        <f>MZ87</f>
        <v>0</v>
      </c>
      <c r="NA86" s="115">
        <f>NA87</f>
        <v>0</v>
      </c>
      <c r="NB86" s="115"/>
      <c r="NC86" s="115">
        <f>NC87</f>
        <v>0</v>
      </c>
      <c r="ND86" s="115">
        <f>ND87</f>
        <v>0</v>
      </c>
      <c r="NE86" s="115"/>
      <c r="NF86" s="115">
        <f>NF87</f>
        <v>0</v>
      </c>
      <c r="NG86" s="115">
        <f>NG87</f>
        <v>0</v>
      </c>
      <c r="NH86" s="115"/>
      <c r="NI86" s="115">
        <f>NI87</f>
        <v>0</v>
      </c>
      <c r="NJ86" s="115">
        <f>NJ87</f>
        <v>0</v>
      </c>
      <c r="NK86" s="115"/>
      <c r="NL86" s="115">
        <f>NL87</f>
        <v>0</v>
      </c>
      <c r="NM86" s="115">
        <f>NM87</f>
        <v>0</v>
      </c>
      <c r="NN86" s="115"/>
      <c r="NO86" s="115">
        <f>NO87</f>
        <v>0</v>
      </c>
      <c r="NP86" s="115">
        <f>NP87</f>
        <v>0</v>
      </c>
      <c r="NQ86" s="115"/>
      <c r="NR86" s="115">
        <f>NR87</f>
        <v>0</v>
      </c>
      <c r="NS86" s="115">
        <f>NS87</f>
        <v>0</v>
      </c>
      <c r="NT86" s="115"/>
      <c r="NU86" s="115">
        <f>NU87</f>
        <v>0</v>
      </c>
      <c r="NV86" s="115">
        <f>NV87</f>
        <v>0</v>
      </c>
      <c r="NW86" s="115"/>
      <c r="NX86" s="115">
        <f>NX87</f>
        <v>0</v>
      </c>
      <c r="NY86" s="115">
        <f>NY87</f>
        <v>0</v>
      </c>
      <c r="NZ86" s="115"/>
      <c r="OA86" s="115">
        <f>OA87</f>
        <v>0</v>
      </c>
      <c r="OB86" s="115">
        <f>OB87</f>
        <v>0</v>
      </c>
      <c r="OC86" s="115"/>
      <c r="OD86" s="115">
        <f>OD87</f>
        <v>0</v>
      </c>
      <c r="OE86" s="115">
        <f>OE87</f>
        <v>0</v>
      </c>
      <c r="OF86" s="115"/>
      <c r="OG86" s="115">
        <f>OG87</f>
        <v>0</v>
      </c>
      <c r="OH86" s="115">
        <f>OH87</f>
        <v>0</v>
      </c>
      <c r="OI86" s="115"/>
      <c r="OJ86" s="115">
        <f>OJ87</f>
        <v>0</v>
      </c>
      <c r="OK86" s="115">
        <f>OK87</f>
        <v>0</v>
      </c>
      <c r="OL86" s="115"/>
      <c r="OM86" s="115">
        <f>OM87</f>
        <v>0</v>
      </c>
      <c r="ON86" s="115">
        <f>ON87</f>
        <v>0</v>
      </c>
      <c r="OO86" s="115"/>
      <c r="OP86" s="115">
        <f>OP87</f>
        <v>0</v>
      </c>
      <c r="OQ86" s="115">
        <f>OQ87</f>
        <v>0</v>
      </c>
      <c r="OR86" s="115"/>
      <c r="OS86" s="115">
        <f>OS87</f>
        <v>0</v>
      </c>
      <c r="OT86" s="115">
        <f>OT87</f>
        <v>0</v>
      </c>
      <c r="OU86" s="115"/>
      <c r="OV86" s="115">
        <f>OV87</f>
        <v>0</v>
      </c>
      <c r="OW86" s="115">
        <f>OW87</f>
        <v>0</v>
      </c>
      <c r="OX86" s="115"/>
      <c r="OY86" s="115">
        <f>OY87</f>
        <v>0</v>
      </c>
      <c r="OZ86" s="116">
        <f>OZ87</f>
        <v>0</v>
      </c>
      <c r="PA86" s="115"/>
      <c r="PB86" s="54">
        <f t="shared" si="40"/>
        <v>229470</v>
      </c>
      <c r="PC86" s="54">
        <f t="shared" si="40"/>
        <v>0</v>
      </c>
      <c r="PD86" s="117"/>
      <c r="PE86" s="54">
        <f t="shared" si="36"/>
        <v>242315</v>
      </c>
      <c r="PF86" s="54">
        <f t="shared" si="36"/>
        <v>0</v>
      </c>
      <c r="PG86" s="54">
        <f t="shared" si="30"/>
        <v>0</v>
      </c>
      <c r="PH86" s="54">
        <f t="shared" si="41"/>
        <v>242315</v>
      </c>
      <c r="PI86" s="54">
        <f t="shared" si="41"/>
        <v>0</v>
      </c>
      <c r="PJ86" s="115"/>
      <c r="PK86" s="7"/>
      <c r="PL86" s="7"/>
    </row>
    <row r="87" spans="1:428">
      <c r="A87" s="83"/>
      <c r="B87" s="83"/>
      <c r="C87" s="59">
        <v>1</v>
      </c>
      <c r="D87" s="118" t="s">
        <v>250</v>
      </c>
      <c r="E87" s="118"/>
      <c r="F87" s="118"/>
      <c r="G87" s="118"/>
      <c r="H87" s="118"/>
      <c r="I87" s="61" t="s">
        <v>251</v>
      </c>
      <c r="J87" s="62">
        <f t="shared" si="33"/>
        <v>329190</v>
      </c>
      <c r="K87" s="62">
        <f t="shared" si="33"/>
        <v>0</v>
      </c>
      <c r="L87" s="62"/>
      <c r="M87" s="63">
        <f t="shared" si="37"/>
        <v>329190</v>
      </c>
      <c r="N87" s="62">
        <f t="shared" si="34"/>
        <v>442824</v>
      </c>
      <c r="O87" s="62">
        <f t="shared" si="34"/>
        <v>0</v>
      </c>
      <c r="P87" s="62"/>
      <c r="Q87" s="63">
        <f t="shared" si="38"/>
        <v>442824</v>
      </c>
      <c r="R87" s="62">
        <f t="shared" si="35"/>
        <v>432106</v>
      </c>
      <c r="S87" s="62">
        <f t="shared" si="35"/>
        <v>0</v>
      </c>
      <c r="T87" s="62"/>
      <c r="U87" s="63">
        <f t="shared" si="39"/>
        <v>432106</v>
      </c>
      <c r="V87" s="64">
        <f>V88+V92+V93+V97+V98</f>
        <v>39229</v>
      </c>
      <c r="W87" s="64">
        <f>W88+W92+W93+W97+W98</f>
        <v>0</v>
      </c>
      <c r="X87" s="64"/>
      <c r="Y87" s="64">
        <f>Y88+Y92+Y93+Y97+Y98</f>
        <v>0</v>
      </c>
      <c r="Z87" s="64">
        <f>Z88+Z92+Z93+Z97+Z98</f>
        <v>0</v>
      </c>
      <c r="AA87" s="64"/>
      <c r="AB87" s="64">
        <f>AB88+AB92+AB93+AB97+AB98</f>
        <v>0</v>
      </c>
      <c r="AC87" s="64">
        <f>AC88+AC92+AC93+AC97+AC98</f>
        <v>0</v>
      </c>
      <c r="AD87" s="64"/>
      <c r="AE87" s="64">
        <f>AE88+AE92+AE93+AE97+AE98</f>
        <v>8330</v>
      </c>
      <c r="AF87" s="64">
        <f>AF88+AF92+AF93+AF97+AF98</f>
        <v>0</v>
      </c>
      <c r="AG87" s="64"/>
      <c r="AH87" s="64">
        <f>AH88+AH92+AH93+AH97+AH98</f>
        <v>0</v>
      </c>
      <c r="AI87" s="64">
        <f>AI88+AI92+AI93+AI97+AI98</f>
        <v>0</v>
      </c>
      <c r="AJ87" s="64"/>
      <c r="AK87" s="64">
        <f>AK88+AK92+AK93+AK97+AK98</f>
        <v>0</v>
      </c>
      <c r="AL87" s="64">
        <f>AL88+AL92+AL93+AL97+AL98</f>
        <v>0</v>
      </c>
      <c r="AM87" s="64"/>
      <c r="AN87" s="64">
        <f>AN88+AN92+AN93+AN97+AN98</f>
        <v>0</v>
      </c>
      <c r="AO87" s="64">
        <f>AO88+AO92+AO93+AO97+AO98</f>
        <v>0</v>
      </c>
      <c r="AP87" s="64"/>
      <c r="AQ87" s="64">
        <f>AQ88+AQ92+AQ93+AQ97+AQ98</f>
        <v>0</v>
      </c>
      <c r="AR87" s="64">
        <f>AR88+AR92+AR93+AR97+AR98</f>
        <v>0</v>
      </c>
      <c r="AS87" s="64"/>
      <c r="AT87" s="64">
        <f>AT88+AT92+AT93+AT97+AT98</f>
        <v>0</v>
      </c>
      <c r="AU87" s="64">
        <f>AU88+AU92+AU93+AU97+AU98</f>
        <v>0</v>
      </c>
      <c r="AV87" s="64"/>
      <c r="AW87" s="64">
        <f>AW88+AW92+AW93+AW97+AW98</f>
        <v>0</v>
      </c>
      <c r="AX87" s="64">
        <f>AX88+AX92+AX93+AX97+AX98</f>
        <v>0</v>
      </c>
      <c r="AY87" s="64"/>
      <c r="AZ87" s="64">
        <f>AZ88+AZ92+AZ93+AZ97+AZ98</f>
        <v>146111</v>
      </c>
      <c r="BA87" s="64">
        <f>BA88+BA92+BA93+BA97+BA98</f>
        <v>0</v>
      </c>
      <c r="BB87" s="64"/>
      <c r="BC87" s="64">
        <f>BC88+BC92+BC93+BC97+BC98</f>
        <v>138146</v>
      </c>
      <c r="BD87" s="64">
        <f>BD88+BD92+BD93+BD97+BD98</f>
        <v>0</v>
      </c>
      <c r="BE87" s="64"/>
      <c r="BF87" s="64">
        <f>BF88+BF92+BF93+BF97+BF98</f>
        <v>47559</v>
      </c>
      <c r="BG87" s="64">
        <f>BG88+BG92+BG93+BG97+BG98</f>
        <v>0</v>
      </c>
      <c r="BH87" s="64"/>
      <c r="BI87" s="64">
        <f>BI88+BI92+BI93+BI97+BI98</f>
        <v>146112</v>
      </c>
      <c r="BJ87" s="64">
        <f>BJ88+BJ92+BJ93+BJ97+BJ98</f>
        <v>0</v>
      </c>
      <c r="BK87" s="64"/>
      <c r="BL87" s="64">
        <f>BL88+BL92+BL93+BL97+BL98</f>
        <v>138146</v>
      </c>
      <c r="BM87" s="64">
        <f>BM88+BM92+BM93+BM97+BM98</f>
        <v>0</v>
      </c>
      <c r="BN87" s="64"/>
      <c r="BO87" s="64">
        <f>BO88+BO92+BO93+BO97+BO98</f>
        <v>1195</v>
      </c>
      <c r="BP87" s="64">
        <f>BP88+BP92+BP93+BP97+BP98</f>
        <v>0</v>
      </c>
      <c r="BQ87" s="64"/>
      <c r="BR87" s="64">
        <f>BR88+BR92+BR93+BR97+BR98</f>
        <v>7534</v>
      </c>
      <c r="BS87" s="64">
        <f>BS88+BS92+BS93+BS97+BS98</f>
        <v>0</v>
      </c>
      <c r="BT87" s="64"/>
      <c r="BU87" s="64">
        <f>BU88+BU92+BU93+BU97+BU98</f>
        <v>7534</v>
      </c>
      <c r="BV87" s="64">
        <f>BV88+BV92+BV93+BV97+BV98</f>
        <v>0</v>
      </c>
      <c r="BW87" s="64"/>
      <c r="BX87" s="64">
        <f>BX88+BX92+BX93+BX97+BX98</f>
        <v>28998</v>
      </c>
      <c r="BY87" s="64">
        <f>BY88+BY92+BY93+BY97+BY98</f>
        <v>0</v>
      </c>
      <c r="BZ87" s="64"/>
      <c r="CA87" s="64">
        <f>CA88+CA92+CA93+CA97+CA98</f>
        <v>31297</v>
      </c>
      <c r="CB87" s="64">
        <f>CB88+CB92+CB93+CB97+CB98</f>
        <v>0</v>
      </c>
      <c r="CC87" s="64"/>
      <c r="CD87" s="64">
        <f>CD88+CD92+CD93+CD97+CD98</f>
        <v>28545</v>
      </c>
      <c r="CE87" s="64">
        <f>CE88+CE92+CE93+CE97+CE98</f>
        <v>0</v>
      </c>
      <c r="CF87" s="64"/>
      <c r="CG87" s="64">
        <f>CG88+CG92+CG93+CG97+CG98</f>
        <v>21968</v>
      </c>
      <c r="CH87" s="64">
        <f>CH88+CH92+CH93+CH97+CH98</f>
        <v>0</v>
      </c>
      <c r="CI87" s="64"/>
      <c r="CJ87" s="64">
        <f>CJ88+CJ92+CJ93+CJ97+CJ98</f>
        <v>15566</v>
      </c>
      <c r="CK87" s="64">
        <f>CK88+CK92+CK93+CK97+CK98</f>
        <v>0</v>
      </c>
      <c r="CL87" s="64"/>
      <c r="CM87" s="64">
        <f>CM88+CM92+CM93+CM97+CM98</f>
        <v>15566</v>
      </c>
      <c r="CN87" s="64">
        <f>CN88+CN92+CN93+CN97+CN98</f>
        <v>0</v>
      </c>
      <c r="CO87" s="64"/>
      <c r="CP87" s="64">
        <f>CP88+CP92+CP93+CP97+CP98</f>
        <v>0</v>
      </c>
      <c r="CQ87" s="64">
        <f>CQ88+CQ92+CQ93+CQ97+CQ98</f>
        <v>0</v>
      </c>
      <c r="CR87" s="64"/>
      <c r="CS87" s="64">
        <f>CS88+CS92+CS93+CS97+CS98+CS96</f>
        <v>0</v>
      </c>
      <c r="CT87" s="64">
        <f>CT88+CT92+CT93+CT97+CT98+CT96</f>
        <v>0</v>
      </c>
      <c r="CU87" s="64">
        <f>CU88+CU92+CU93+CU97+CU98+CU96</f>
        <v>0</v>
      </c>
      <c r="CV87" s="64">
        <f>CV88+CV92+CV93+CV97+CV98</f>
        <v>0</v>
      </c>
      <c r="CW87" s="64">
        <f>CW88+CW92+CW93+CW97+CW98</f>
        <v>0</v>
      </c>
      <c r="CX87" s="64"/>
      <c r="CY87" s="64">
        <f>CY88+CY92+CY93+CY97+CY98</f>
        <v>52161</v>
      </c>
      <c r="CZ87" s="64">
        <f>CZ88+CZ92+CZ93+CZ97+CZ98</f>
        <v>0</v>
      </c>
      <c r="DA87" s="64"/>
      <c r="DB87" s="90">
        <f t="shared" si="49"/>
        <v>54397</v>
      </c>
      <c r="DC87" s="64"/>
      <c r="DD87" s="64"/>
      <c r="DE87" s="64">
        <f>DE88+DE92+DE93+DE97+DE98</f>
        <v>51645</v>
      </c>
      <c r="DF87" s="64">
        <f>DF88+DF92+DF93+DF97+DF98</f>
        <v>0</v>
      </c>
      <c r="DG87" s="64"/>
      <c r="DH87" s="64">
        <f>DH88+DH92+DH93+DH97+DH98</f>
        <v>0</v>
      </c>
      <c r="DI87" s="64">
        <f>DI88+DI92+DI93+DI97+DI98</f>
        <v>0</v>
      </c>
      <c r="DJ87" s="64"/>
      <c r="DK87" s="64">
        <f>DK88+DK92+DK93+DK97+DK98</f>
        <v>0</v>
      </c>
      <c r="DL87" s="64">
        <f>DL88+DL92+DL93+DL97+DL98</f>
        <v>0</v>
      </c>
      <c r="DM87" s="64"/>
      <c r="DN87" s="64">
        <f>DN88+DN92+DN93+DN97+DN98</f>
        <v>0</v>
      </c>
      <c r="DO87" s="64">
        <f>DO88+DO92+DO93+DO97+DO98</f>
        <v>0</v>
      </c>
      <c r="DP87" s="64"/>
      <c r="DQ87" s="64">
        <f>DQ88+DQ92+DQ93+DQ97+DQ98</f>
        <v>0</v>
      </c>
      <c r="DR87" s="64">
        <f>DR88+DR92+DR93+DR97+DR98</f>
        <v>0</v>
      </c>
      <c r="DS87" s="64"/>
      <c r="DT87" s="64">
        <f>DT88+DT92+DT93+DT97+DT98</f>
        <v>0</v>
      </c>
      <c r="DU87" s="64">
        <f>DU88+DU92+DU93+DU97+DU98</f>
        <v>0</v>
      </c>
      <c r="DV87" s="64"/>
      <c r="DW87" s="64">
        <f>DW88+DW92+DW93+DW97+DW98</f>
        <v>0</v>
      </c>
      <c r="DX87" s="64">
        <f>DX88+DX92+DX93+DX97+DX98</f>
        <v>0</v>
      </c>
      <c r="DY87" s="64"/>
      <c r="DZ87" s="64">
        <f>DZ88+DZ92+DZ93+DZ97+DZ98</f>
        <v>0</v>
      </c>
      <c r="EA87" s="64">
        <f>EA88+EA92+EA93+EA97+EA98</f>
        <v>0</v>
      </c>
      <c r="EB87" s="64"/>
      <c r="EC87" s="64">
        <f>EC88+EC92+EC93+EC97+EC98</f>
        <v>0</v>
      </c>
      <c r="ED87" s="64">
        <f>ED88+ED92+ED93+ED97+ED98</f>
        <v>0</v>
      </c>
      <c r="EE87" s="64"/>
      <c r="EF87" s="64">
        <f>EF88+EF92+EF93+EF97+EF98</f>
        <v>0</v>
      </c>
      <c r="EG87" s="64">
        <f>EG88+EG92+EG93+EG97+EG98</f>
        <v>0</v>
      </c>
      <c r="EH87" s="64"/>
      <c r="EI87" s="64">
        <f>EI88+EI92+EI93+EI97+EI98</f>
        <v>0</v>
      </c>
      <c r="EJ87" s="64">
        <f>EJ88+EJ92+EJ93+EJ97+EJ98</f>
        <v>0</v>
      </c>
      <c r="EK87" s="64"/>
      <c r="EL87" s="64">
        <f>EL88+EL92+EL93+EL97+EL98</f>
        <v>0</v>
      </c>
      <c r="EM87" s="64">
        <f>EM88+EM92+EM93+EM97+EM98</f>
        <v>0</v>
      </c>
      <c r="EN87" s="64"/>
      <c r="EO87" s="64">
        <f>EO88+EO92+EO93+EO97+EO98</f>
        <v>0</v>
      </c>
      <c r="EP87" s="64">
        <f>EP88+EP92+EP93+EP97+EP98</f>
        <v>0</v>
      </c>
      <c r="EQ87" s="64"/>
      <c r="ER87" s="64">
        <f>ER88+ER92+ER93+ER97+ER98</f>
        <v>0</v>
      </c>
      <c r="ES87" s="64">
        <f>ES88+ES92+ES93+ES97+ES98</f>
        <v>0</v>
      </c>
      <c r="ET87" s="64"/>
      <c r="EU87" s="64">
        <f>EU88+EU92+EU93+EU97+EU98</f>
        <v>0</v>
      </c>
      <c r="EV87" s="64">
        <f>EV88+EV92+EV93+EV97+EV98</f>
        <v>0</v>
      </c>
      <c r="EW87" s="64"/>
      <c r="EX87" s="64">
        <f>EX88+EX92+EX93+EX97+EX98</f>
        <v>0</v>
      </c>
      <c r="EY87" s="64">
        <f>EY88+EY92+EY93+EY97+EY98</f>
        <v>0</v>
      </c>
      <c r="EZ87" s="64"/>
      <c r="FA87" s="64">
        <f>FA88+FA92+FA93+FA97+FA98</f>
        <v>0</v>
      </c>
      <c r="FB87" s="64">
        <f>FB88+FB92+FB93+FB97+FB98</f>
        <v>0</v>
      </c>
      <c r="FC87" s="64"/>
      <c r="FD87" s="64">
        <f>FD88+FD92+FD93+FD97+FD98</f>
        <v>0</v>
      </c>
      <c r="FE87" s="64">
        <f>FE88+FE92+FE93+FE97+FE98</f>
        <v>0</v>
      </c>
      <c r="FF87" s="64"/>
      <c r="FG87" s="64">
        <f>FG88+FG92+FG93+FG97+FG98</f>
        <v>0</v>
      </c>
      <c r="FH87" s="64">
        <f>FH88+FH92+FH93+FH97+FH98</f>
        <v>0</v>
      </c>
      <c r="FI87" s="64"/>
      <c r="FJ87" s="64">
        <f>FJ88+FJ92+FJ93+FJ97+FJ98</f>
        <v>0</v>
      </c>
      <c r="FK87" s="64">
        <f>FK88+FK92+FK93+FK97+FK98</f>
        <v>0</v>
      </c>
      <c r="FL87" s="64"/>
      <c r="FM87" s="64">
        <f>FM88+FM92+FM93+FM97+FM98</f>
        <v>0</v>
      </c>
      <c r="FN87" s="64">
        <f>FN88+FN92+FN93+FN97+FN98</f>
        <v>0</v>
      </c>
      <c r="FO87" s="64"/>
      <c r="FP87" s="64">
        <f>FP88+FP92+FP93+FP97+FP98</f>
        <v>0</v>
      </c>
      <c r="FQ87" s="64">
        <f>FQ88+FQ92+FQ93+FQ97+FQ98</f>
        <v>0</v>
      </c>
      <c r="FR87" s="64"/>
      <c r="FS87" s="64">
        <f>FS88+FS92+FS93+FS97+FS98</f>
        <v>0</v>
      </c>
      <c r="FT87" s="64">
        <f>FT88+FT92+FT93+FT97+FT98</f>
        <v>0</v>
      </c>
      <c r="FU87" s="64"/>
      <c r="FV87" s="64">
        <f>FV88+FV92+FV93+FV97+FV98</f>
        <v>0</v>
      </c>
      <c r="FW87" s="64">
        <f>FW88+FW92+FW93+FW97+FW98</f>
        <v>0</v>
      </c>
      <c r="FX87" s="64"/>
      <c r="FY87" s="64">
        <f>FY88+FY92+FY93+FY97+FY98</f>
        <v>0</v>
      </c>
      <c r="FZ87" s="64">
        <f>FZ88+FZ92+FZ93+FZ97+FZ98</f>
        <v>0</v>
      </c>
      <c r="GA87" s="64"/>
      <c r="GB87" s="64">
        <f>GB88+GB92+GB93+GB97+GB98</f>
        <v>0</v>
      </c>
      <c r="GC87" s="64">
        <f>GC88+GC92+GC93+GC97+GC98</f>
        <v>0</v>
      </c>
      <c r="GD87" s="64"/>
      <c r="GE87" s="64">
        <f>GE88+GE92+GE93+GE97+GE98</f>
        <v>0</v>
      </c>
      <c r="GF87" s="64">
        <f>GF88+GF92+GF93+GF97+GF98</f>
        <v>0</v>
      </c>
      <c r="GG87" s="64"/>
      <c r="GH87" s="64">
        <f>GH88+GH92+GH93+GH97+GH98</f>
        <v>0</v>
      </c>
      <c r="GI87" s="64">
        <f>GI88+GI92+GI93+GI97+GI98</f>
        <v>0</v>
      </c>
      <c r="GJ87" s="64"/>
      <c r="GK87" s="64">
        <f>GK88+GK92+GK93+GK97+GK98</f>
        <v>0</v>
      </c>
      <c r="GL87" s="64">
        <f>GL88+GL92+GL93+GL97+GL98</f>
        <v>0</v>
      </c>
      <c r="GM87" s="64"/>
      <c r="GN87" s="64">
        <f>GN88+GN92+GN93+GN97+GN98</f>
        <v>0</v>
      </c>
      <c r="GO87" s="64">
        <f>GO88+GO92+GO93+GO97+GO98</f>
        <v>0</v>
      </c>
      <c r="GP87" s="64"/>
      <c r="GQ87" s="64">
        <f>GQ88+GQ92+GQ93+GQ97+GQ98</f>
        <v>0</v>
      </c>
      <c r="GR87" s="64">
        <f>GR88+GR92+GR93+GR97+GR98</f>
        <v>0</v>
      </c>
      <c r="GS87" s="64"/>
      <c r="GT87" s="64">
        <f>GT88+GT92+GT93+GT97+GT98</f>
        <v>0</v>
      </c>
      <c r="GU87" s="64">
        <f>GU88+GU92+GU93+GU97+GU98</f>
        <v>0</v>
      </c>
      <c r="GV87" s="64"/>
      <c r="GW87" s="64">
        <f>GW88+GW92+GW93+GW97+GW98</f>
        <v>0</v>
      </c>
      <c r="GX87" s="64">
        <f>GX88+GX92+GX93+GX97+GX98</f>
        <v>0</v>
      </c>
      <c r="GY87" s="64"/>
      <c r="GZ87" s="64">
        <f>GZ88+GZ92+GZ93+GZ97+GZ98</f>
        <v>0</v>
      </c>
      <c r="HA87" s="64">
        <f>HA88+HA92+HA93+HA97+HA98</f>
        <v>0</v>
      </c>
      <c r="HB87" s="64"/>
      <c r="HC87" s="64">
        <f>HC88+HC92+HC93+HC97+HC98</f>
        <v>229470</v>
      </c>
      <c r="HD87" s="64">
        <f>HD88+HD92+HD93+HD97+HD98</f>
        <v>0</v>
      </c>
      <c r="HE87" s="64"/>
      <c r="HF87" s="64">
        <f>HF88+HF92+HF93+HF97+HF98</f>
        <v>0</v>
      </c>
      <c r="HG87" s="64">
        <f>HG88+HG92+HG93+HG97+HG98</f>
        <v>0</v>
      </c>
      <c r="HH87" s="64"/>
      <c r="HI87" s="64">
        <f>HI88+HI92+HI93+HI97+HI98</f>
        <v>0</v>
      </c>
      <c r="HJ87" s="64">
        <f>HJ88+HJ92+HJ93+HJ97+HJ98</f>
        <v>0</v>
      </c>
      <c r="HK87" s="64"/>
      <c r="HL87" s="64">
        <f>HL88+HL92+HL93+HL97+HL98</f>
        <v>0</v>
      </c>
      <c r="HM87" s="64">
        <f>HM88+HM92+HM93+HM97+HM98</f>
        <v>0</v>
      </c>
      <c r="HN87" s="64"/>
      <c r="HO87" s="64">
        <f>HO88+HO92+HO93+HO97+HO98</f>
        <v>0</v>
      </c>
      <c r="HP87" s="64">
        <f>HP88+HP92+HP93+HP97+HP98</f>
        <v>0</v>
      </c>
      <c r="HQ87" s="64"/>
      <c r="HR87" s="64">
        <f>HR88+HR92+HR93+HR97+HR98</f>
        <v>0</v>
      </c>
      <c r="HS87" s="64">
        <f>HS88+HS92+HS93+HS97+HS98</f>
        <v>0</v>
      </c>
      <c r="HT87" s="64"/>
      <c r="HU87" s="64">
        <f>HU88+HU92+HU93+HU97+HU98</f>
        <v>0</v>
      </c>
      <c r="HV87" s="64">
        <f>HV88+HV92+HV93+HV97+HV98</f>
        <v>0</v>
      </c>
      <c r="HW87" s="64"/>
      <c r="HX87" s="64">
        <f>HX88+HX92+HX93+HX97+HX98</f>
        <v>0</v>
      </c>
      <c r="HY87" s="64">
        <f>HY88+HY92+HY93+HY97+HY98</f>
        <v>0</v>
      </c>
      <c r="HZ87" s="64"/>
      <c r="IA87" s="64">
        <f>IA88+IA92+IA93+IA97+IA98</f>
        <v>0</v>
      </c>
      <c r="IB87" s="64">
        <f>IB88+IB92+IB93+IB97+IB98</f>
        <v>0</v>
      </c>
      <c r="IC87" s="64"/>
      <c r="ID87" s="64">
        <f>ID88+ID92+ID93+ID97+ID98</f>
        <v>0</v>
      </c>
      <c r="IE87" s="64">
        <f>IE88+IE92+IE93+IE97+IE98</f>
        <v>0</v>
      </c>
      <c r="IF87" s="64"/>
      <c r="IG87" s="64">
        <f>IG88+IG92+IG93+IG97+IG98+IG96</f>
        <v>14412</v>
      </c>
      <c r="IH87" s="64">
        <f>IH88+IH92+IH93+IH97+IH98+IH96</f>
        <v>0</v>
      </c>
      <c r="II87" s="64">
        <f>II88+II92+II93+II97+II98+II96</f>
        <v>0</v>
      </c>
      <c r="IJ87" s="64">
        <f>IJ88+IJ92+IJ93+IJ97+IJ98+IJ96</f>
        <v>14412</v>
      </c>
      <c r="IK87" s="64">
        <f>IK88+IK92+IK93+IK97+IK98</f>
        <v>0</v>
      </c>
      <c r="IL87" s="64"/>
      <c r="IM87" s="64">
        <f>IM88+IM92+IM93+IM97+IM98</f>
        <v>0</v>
      </c>
      <c r="IN87" s="64">
        <f>IN88+IN92+IN93+IN97+IN98</f>
        <v>0</v>
      </c>
      <c r="IO87" s="64"/>
      <c r="IP87" s="64">
        <f>IP88+IP92+IP93+IP97+IP98+IP96</f>
        <v>227903</v>
      </c>
      <c r="IQ87" s="64">
        <f>IQ88+IQ92+IQ93+IQ97+IQ98+IQ96</f>
        <v>0</v>
      </c>
      <c r="IR87" s="64">
        <f>IR88+IR92+IR93+IR97+IR98+IR96</f>
        <v>0</v>
      </c>
      <c r="IS87" s="64">
        <f>IS88+IS92+IS93+IS97+IS98</f>
        <v>227903</v>
      </c>
      <c r="IT87" s="64">
        <f>IT88+IT92+IT93+IT97+IT98</f>
        <v>0</v>
      </c>
      <c r="IU87" s="64"/>
      <c r="IV87" s="64">
        <f>IV88+IV92+IV93+IV97+IV98</f>
        <v>0</v>
      </c>
      <c r="IW87" s="64">
        <f>IW88+IW92+IW93+IW97+IW98</f>
        <v>0</v>
      </c>
      <c r="IX87" s="64"/>
      <c r="IY87" s="64">
        <f>IY88+IY92+IY93+IY97+IY98+IY96</f>
        <v>0</v>
      </c>
      <c r="IZ87" s="64">
        <f>IZ88+IZ92+IZ93+IZ97+IZ98+IZ96</f>
        <v>0</v>
      </c>
      <c r="JA87" s="64">
        <f>JA88+JA92+JA93+JA97+JA98+JA96</f>
        <v>0</v>
      </c>
      <c r="JB87" s="64">
        <f>JB88+JB92+JB93+JB97+JB98</f>
        <v>0</v>
      </c>
      <c r="JC87" s="64">
        <f>JC88+JC92+JC93+JC97+JC98</f>
        <v>0</v>
      </c>
      <c r="JD87" s="64"/>
      <c r="JE87" s="64">
        <f>JE88+JE92+JE93+JE97+JE98</f>
        <v>0</v>
      </c>
      <c r="JF87" s="64">
        <f>JF88+JF92+JF93+JF97+JF98</f>
        <v>0</v>
      </c>
      <c r="JG87" s="64"/>
      <c r="JH87" s="64">
        <f>JH88+JH92+JH93+JH97+JH98+JH96</f>
        <v>0</v>
      </c>
      <c r="JI87" s="64">
        <f>JI88+JI92+JI93+JI97+JI98+JI96</f>
        <v>0</v>
      </c>
      <c r="JJ87" s="64">
        <f>JJ88+JJ92+JJ93+JJ97+JJ98+JJ96</f>
        <v>0</v>
      </c>
      <c r="JK87" s="64">
        <f>JK88+JK92+JK93+JK97+JK98</f>
        <v>0</v>
      </c>
      <c r="JL87" s="64">
        <f>JL88+JL92+JL93+JL97+JL98</f>
        <v>0</v>
      </c>
      <c r="JM87" s="64"/>
      <c r="JN87" s="64">
        <f>JN88+JN92+JN93+JN97+JN98</f>
        <v>0</v>
      </c>
      <c r="JO87" s="64">
        <f>JO88+JO92+JO93+JO97+JO98</f>
        <v>0</v>
      </c>
      <c r="JP87" s="64"/>
      <c r="JQ87" s="64">
        <f>JQ88+JQ92+JQ93+JQ97+JQ98+JQ96</f>
        <v>0</v>
      </c>
      <c r="JR87" s="64">
        <f>JR88+JR92+JR93+JR97+JR98+JR96</f>
        <v>0</v>
      </c>
      <c r="JS87" s="64">
        <f>JS88+JS92+JS93+JS97+JS98+JS96</f>
        <v>0</v>
      </c>
      <c r="JT87" s="64">
        <f>JT88+JT92+JT93+JT97+JT98</f>
        <v>0</v>
      </c>
      <c r="JU87" s="64">
        <f>JU88+JU92+JU93+JU97+JU98</f>
        <v>0</v>
      </c>
      <c r="JV87" s="64"/>
      <c r="JW87" s="64">
        <f>JW88+JW92+JW93+JW97+JW98</f>
        <v>0</v>
      </c>
      <c r="JX87" s="64">
        <f>JX88+JX92+JX93+JX97+JX98</f>
        <v>0</v>
      </c>
      <c r="JY87" s="64"/>
      <c r="JZ87" s="64">
        <f>JZ88+JZ92+JZ93+JZ97+JZ98+JZ96</f>
        <v>0</v>
      </c>
      <c r="KA87" s="64">
        <f>KA88+KA92+KA93+KA97+KA98+KA96</f>
        <v>0</v>
      </c>
      <c r="KB87" s="64">
        <f>KB88+KB92+KB93+KB97+KB98+KB96</f>
        <v>0</v>
      </c>
      <c r="KC87" s="64">
        <f>KC88+KC92+KC93+KC97+KC98</f>
        <v>0</v>
      </c>
      <c r="KD87" s="64">
        <f>KD88+KD92+KD93+KD97+KD98</f>
        <v>0</v>
      </c>
      <c r="KE87" s="64"/>
      <c r="KF87" s="64">
        <f>KF88+KF92+KF93+KF97+KF98</f>
        <v>0</v>
      </c>
      <c r="KG87" s="64">
        <f>KG88+KG92+KG93+KG97+KG98</f>
        <v>0</v>
      </c>
      <c r="KH87" s="64"/>
      <c r="KI87" s="64">
        <f>KI88+KI92+KI93+KI97+KI98+KI96</f>
        <v>0</v>
      </c>
      <c r="KJ87" s="64">
        <f>KJ88+KJ92+KJ93+KJ97+KJ98+KJ96</f>
        <v>0</v>
      </c>
      <c r="KK87" s="64">
        <f>KK88+KK92+KK93+KK97+KK98+KK96</f>
        <v>0</v>
      </c>
      <c r="KL87" s="64">
        <f>KL88+KL92+KL93+KL97+KL98</f>
        <v>0</v>
      </c>
      <c r="KM87" s="64">
        <f>KM88+KM92+KM93+KM97+KM98</f>
        <v>0</v>
      </c>
      <c r="KN87" s="64"/>
      <c r="KO87" s="64">
        <f>KO88+KO92+KO93+KO97+KO98</f>
        <v>0</v>
      </c>
      <c r="KP87" s="64">
        <f>KP88+KP92+KP93+KP97+KP98</f>
        <v>0</v>
      </c>
      <c r="KQ87" s="64"/>
      <c r="KR87" s="64">
        <f>KR88+KR92+KR93+KR97+KR98+KR96</f>
        <v>0</v>
      </c>
      <c r="KS87" s="64">
        <f>KS88+KS92+KS93+KS97+KS98+KS96</f>
        <v>0</v>
      </c>
      <c r="KT87" s="64">
        <f>KT88+KT92+KT93+KT97+KT98+KT96</f>
        <v>0</v>
      </c>
      <c r="KU87" s="64">
        <f>KU88+KU92+KU93+KU97+KU98</f>
        <v>0</v>
      </c>
      <c r="KV87" s="64">
        <f>KV88+KV92+KV93+KV97+KV98</f>
        <v>0</v>
      </c>
      <c r="KW87" s="64"/>
      <c r="KX87" s="64">
        <f>KX88+KX92+KX93+KX97+KX98</f>
        <v>0</v>
      </c>
      <c r="KY87" s="64">
        <f>KY88+KY92+KY93+KY97+KY98</f>
        <v>0</v>
      </c>
      <c r="KZ87" s="64"/>
      <c r="LA87" s="64">
        <f>LA88+LA92+LA93+LA97+LA98+LA96</f>
        <v>0</v>
      </c>
      <c r="LB87" s="64">
        <f>LB88+LB92+LB93+LB97+LB98+LB96</f>
        <v>0</v>
      </c>
      <c r="LC87" s="64">
        <f>LC88+LC92+LC93+LC97+LC98+LC96</f>
        <v>0</v>
      </c>
      <c r="LD87" s="64">
        <f>LD88+LD92+LD93+LD97+LD98</f>
        <v>0</v>
      </c>
      <c r="LE87" s="64">
        <f>LE88+LE92+LE93+LE97+LE98</f>
        <v>0</v>
      </c>
      <c r="LF87" s="64"/>
      <c r="LG87" s="64">
        <f>LG88+LG92+LG93+LG97+LG98</f>
        <v>0</v>
      </c>
      <c r="LH87" s="64">
        <f>LH88+LH92+LH93+LH97+LH98</f>
        <v>0</v>
      </c>
      <c r="LI87" s="64"/>
      <c r="LJ87" s="64">
        <f>LJ88+LJ92+LJ93+LJ97+LJ98+LJ96</f>
        <v>0</v>
      </c>
      <c r="LK87" s="64">
        <f>LK88+LK92+LK93+LK97+LK98+LK96</f>
        <v>0</v>
      </c>
      <c r="LL87" s="64">
        <f>LL88+LL92+LL93+LL97+LL98+LL96</f>
        <v>0</v>
      </c>
      <c r="LM87" s="64">
        <f>LM88+LM92+LM93+LM97+LM98</f>
        <v>0</v>
      </c>
      <c r="LN87" s="64">
        <f>LN88+LN92+LN93+LN97+LN98</f>
        <v>0</v>
      </c>
      <c r="LO87" s="64"/>
      <c r="LP87" s="64">
        <f>LP88+LP92+LP93+LP97+LP98</f>
        <v>0</v>
      </c>
      <c r="LQ87" s="64">
        <f>LQ88+LQ92+LQ93+LQ97+LQ98</f>
        <v>0</v>
      </c>
      <c r="LR87" s="64"/>
      <c r="LS87" s="64">
        <f>LS88+LS92+LS93+LS97+LS98+LS96</f>
        <v>0</v>
      </c>
      <c r="LT87" s="64">
        <f>LT88+LT92+LT93+LT97+LT98+LT96</f>
        <v>0</v>
      </c>
      <c r="LU87" s="64">
        <f>LU88+LU92+LU93+LU97+LU98+LU96</f>
        <v>0</v>
      </c>
      <c r="LV87" s="64">
        <f>LV88+LV92+LV93+LV97+LV98</f>
        <v>0</v>
      </c>
      <c r="LW87" s="64">
        <f>LW88+LW92+LW93+LW97+LW98</f>
        <v>0</v>
      </c>
      <c r="LX87" s="64"/>
      <c r="LY87" s="64">
        <f>LY88+LY92+LY93+LY97+LY98</f>
        <v>0</v>
      </c>
      <c r="LZ87" s="64">
        <f>LZ88+LZ92+LZ93+LZ97+LZ98</f>
        <v>0</v>
      </c>
      <c r="MA87" s="64"/>
      <c r="MB87" s="64">
        <f>MB88+MB92+MB93+MB97+MB98+MB96</f>
        <v>0</v>
      </c>
      <c r="MC87" s="64">
        <f>MC88+MC92+MC93+MC97+MC98+MC96</f>
        <v>0</v>
      </c>
      <c r="MD87" s="64">
        <f>MD88+MD92+MD93+MD97+MD98+MD96</f>
        <v>0</v>
      </c>
      <c r="ME87" s="64">
        <f>ME88+ME92+ME93+ME97+ME98</f>
        <v>0</v>
      </c>
      <c r="MF87" s="64">
        <f>MF88+MF92+MF93+MF97+MF98</f>
        <v>0</v>
      </c>
      <c r="MG87" s="64"/>
      <c r="MH87" s="64">
        <f>MH88+MH92+MH93+MH97+MH98</f>
        <v>0</v>
      </c>
      <c r="MI87" s="64">
        <f>MI88+MI92+MI93+MI97+MI98</f>
        <v>0</v>
      </c>
      <c r="MJ87" s="64"/>
      <c r="MK87" s="64">
        <f>MK88+MK92+MK93+MK97+MK98+MK96</f>
        <v>0</v>
      </c>
      <c r="ML87" s="64">
        <f>ML88+ML92+ML93+ML97+ML98+ML96</f>
        <v>0</v>
      </c>
      <c r="MM87" s="64">
        <f>MM88+MM92+MM93+MM97+MM98+MM96</f>
        <v>0</v>
      </c>
      <c r="MN87" s="64">
        <f>MN88+MN92+MN93+MN97+MN98</f>
        <v>0</v>
      </c>
      <c r="MO87" s="64">
        <f>MO88+MO92+MO93+MO97+MO98</f>
        <v>0</v>
      </c>
      <c r="MP87" s="64"/>
      <c r="MQ87" s="64">
        <f>MQ88+MQ92+MQ93+MQ97+MQ98</f>
        <v>0</v>
      </c>
      <c r="MR87" s="64">
        <f>MR88+MR92+MR93+MR97+MR98</f>
        <v>0</v>
      </c>
      <c r="MS87" s="64"/>
      <c r="MT87" s="64">
        <f>MT88+MT92+MT93+MT97+MT98+MT96</f>
        <v>0</v>
      </c>
      <c r="MU87" s="64">
        <f>MU88+MU92+MU93+MU97+MU98+MU96</f>
        <v>0</v>
      </c>
      <c r="MV87" s="64">
        <f>MV88+MV92+MV93+MV97+MV98+MV96</f>
        <v>0</v>
      </c>
      <c r="MW87" s="64">
        <f>MW88+MW92+MW93+MW97+MW98</f>
        <v>0</v>
      </c>
      <c r="MX87" s="64">
        <f>MX88+MX92+MX93+MX97+MX98</f>
        <v>0</v>
      </c>
      <c r="MY87" s="64"/>
      <c r="MZ87" s="64">
        <f>MZ88+MZ92+MZ93+MZ97+MZ98</f>
        <v>0</v>
      </c>
      <c r="NA87" s="64">
        <f>NA88+NA92+NA93+NA97+NA98</f>
        <v>0</v>
      </c>
      <c r="NB87" s="64"/>
      <c r="NC87" s="64">
        <f>NC88+NC92+NC93+NC97+NC98+NC96</f>
        <v>0</v>
      </c>
      <c r="ND87" s="64">
        <f>ND88+ND92+ND93+ND97+ND98+ND96</f>
        <v>0</v>
      </c>
      <c r="NE87" s="64">
        <f>NE88+NE92+NE93+NE97+NE98+NE96</f>
        <v>0</v>
      </c>
      <c r="NF87" s="64">
        <f>NF88+NF92+NF93+NF97+NF98</f>
        <v>0</v>
      </c>
      <c r="NG87" s="64">
        <f>NG88+NG92+NG93+NG97+NG98</f>
        <v>0</v>
      </c>
      <c r="NH87" s="64"/>
      <c r="NI87" s="64">
        <f>NI88+NI92+NI93+NI97+NI98</f>
        <v>0</v>
      </c>
      <c r="NJ87" s="64">
        <f>NJ88+NJ92+NJ93+NJ97+NJ98</f>
        <v>0</v>
      </c>
      <c r="NK87" s="64"/>
      <c r="NL87" s="64">
        <f>NL88+NL92+NL93+NL97+NL98+NL96</f>
        <v>0</v>
      </c>
      <c r="NM87" s="64">
        <f>NM88+NM92+NM93+NM97+NM98+NM96</f>
        <v>0</v>
      </c>
      <c r="NN87" s="64">
        <f>NN88+NN92+NN93+NN97+NN98+NN96</f>
        <v>0</v>
      </c>
      <c r="NO87" s="64">
        <f>NO88+NO92+NO93+NO97+NO98</f>
        <v>0</v>
      </c>
      <c r="NP87" s="64">
        <f>NP88+NP92+NP93+NP97+NP98</f>
        <v>0</v>
      </c>
      <c r="NQ87" s="64"/>
      <c r="NR87" s="64">
        <f>NR88+NR92+NR93+NR97+NR98</f>
        <v>0</v>
      </c>
      <c r="NS87" s="64">
        <f>NS88+NS92+NS93+NS97+NS98</f>
        <v>0</v>
      </c>
      <c r="NT87" s="64"/>
      <c r="NU87" s="64">
        <f>NU88+NU92+NU93+NU97+NU98+NU96</f>
        <v>0</v>
      </c>
      <c r="NV87" s="64">
        <f>NV88+NV92+NV93+NV97+NV98+NV96</f>
        <v>0</v>
      </c>
      <c r="NW87" s="64">
        <f>NW88+NW92+NW93+NW97+NW98+NW96</f>
        <v>0</v>
      </c>
      <c r="NX87" s="64">
        <f>NX88+NX92+NX93+NX97+NX98</f>
        <v>0</v>
      </c>
      <c r="NY87" s="64">
        <f>NY88+NY92+NY93+NY97+NY98</f>
        <v>0</v>
      </c>
      <c r="NZ87" s="64"/>
      <c r="OA87" s="64">
        <f>OA88+OA92+OA93+OA97+OA98</f>
        <v>0</v>
      </c>
      <c r="OB87" s="64">
        <f>OB88+OB92+OB93+OB97+OB98</f>
        <v>0</v>
      </c>
      <c r="OC87" s="64"/>
      <c r="OD87" s="64">
        <f>OD88+OD92+OD93+OD97+OD98+OD96</f>
        <v>0</v>
      </c>
      <c r="OE87" s="64">
        <f>OE88+OE92+OE93+OE97+OE98+OE96</f>
        <v>0</v>
      </c>
      <c r="OF87" s="64">
        <f>OF88+OF92+OF93+OF97+OF98+OF96</f>
        <v>0</v>
      </c>
      <c r="OG87" s="64">
        <f>OG88+OG92+OG93+OG97+OG98</f>
        <v>0</v>
      </c>
      <c r="OH87" s="64">
        <f>OH88+OH92+OH93+OH97+OH98</f>
        <v>0</v>
      </c>
      <c r="OI87" s="64"/>
      <c r="OJ87" s="64">
        <f>OJ88+OJ92+OJ93+OJ97+OJ98</f>
        <v>0</v>
      </c>
      <c r="OK87" s="64">
        <f>OK88+OK92+OK93+OK97+OK98</f>
        <v>0</v>
      </c>
      <c r="OL87" s="64"/>
      <c r="OM87" s="64">
        <f>OM88+OM92+OM93+OM97+OM98+OM96</f>
        <v>0</v>
      </c>
      <c r="ON87" s="64">
        <f>ON88+ON92+ON93+ON97+ON98+ON96</f>
        <v>0</v>
      </c>
      <c r="OO87" s="64">
        <f>OO88+OO92+OO93+OO97+OO98+OO96</f>
        <v>0</v>
      </c>
      <c r="OP87" s="64">
        <f>OP88+OP92+OP93+OP97+OP98</f>
        <v>0</v>
      </c>
      <c r="OQ87" s="64">
        <f>OQ88+OQ92+OQ93+OQ97+OQ98</f>
        <v>0</v>
      </c>
      <c r="OR87" s="64"/>
      <c r="OS87" s="64">
        <f>OS88+OS92+OS93+OS97+OS98</f>
        <v>0</v>
      </c>
      <c r="OT87" s="64">
        <f>OT88+OT92+OT93+OT97+OT98</f>
        <v>0</v>
      </c>
      <c r="OU87" s="64"/>
      <c r="OV87" s="64">
        <f>OV88+OV92+OV93+OV97+OV98+OV96</f>
        <v>0</v>
      </c>
      <c r="OW87" s="64">
        <f>OW88+OW92+OW93+OW97+OW98+OW96</f>
        <v>0</v>
      </c>
      <c r="OX87" s="64">
        <f>OX88+OX92+OX93+OX97+OX98+OX96</f>
        <v>0</v>
      </c>
      <c r="OY87" s="64">
        <f>OY88+OY92+OY93+OY97+OY98</f>
        <v>0</v>
      </c>
      <c r="OZ87" s="91">
        <f>OZ88+OZ92+OZ93+OZ97+OZ98</f>
        <v>0</v>
      </c>
      <c r="PA87" s="64"/>
      <c r="PB87" s="62">
        <f t="shared" si="40"/>
        <v>229470</v>
      </c>
      <c r="PC87" s="62">
        <f t="shared" si="40"/>
        <v>0</v>
      </c>
      <c r="PD87" s="65"/>
      <c r="PE87" s="62">
        <f t="shared" si="36"/>
        <v>242315</v>
      </c>
      <c r="PF87" s="62">
        <f t="shared" si="36"/>
        <v>0</v>
      </c>
      <c r="PG87" s="65">
        <f>PG88+PG92+PG93+PG97+PG98+PG96</f>
        <v>0</v>
      </c>
      <c r="PH87" s="62">
        <f t="shared" si="41"/>
        <v>242315</v>
      </c>
      <c r="PI87" s="62">
        <f t="shared" si="41"/>
        <v>0</v>
      </c>
      <c r="PJ87" s="64"/>
      <c r="PK87" s="7"/>
      <c r="PL87" s="7"/>
    </row>
    <row r="88" spans="1:428">
      <c r="A88" s="83"/>
      <c r="B88" s="83"/>
      <c r="C88" s="119"/>
      <c r="D88" s="67">
        <v>1</v>
      </c>
      <c r="E88" s="1" t="s">
        <v>252</v>
      </c>
      <c r="F88" s="1"/>
      <c r="G88" s="1"/>
      <c r="H88" s="1"/>
      <c r="I88" s="1" t="s">
        <v>253</v>
      </c>
      <c r="J88" s="68">
        <f t="shared" si="33"/>
        <v>0</v>
      </c>
      <c r="K88" s="68">
        <f t="shared" si="33"/>
        <v>0</v>
      </c>
      <c r="L88" s="68"/>
      <c r="M88" s="69">
        <f t="shared" si="37"/>
        <v>0</v>
      </c>
      <c r="N88" s="68">
        <f t="shared" si="34"/>
        <v>0</v>
      </c>
      <c r="O88" s="68">
        <f t="shared" si="34"/>
        <v>0</v>
      </c>
      <c r="P88" s="68"/>
      <c r="Q88" s="69">
        <f t="shared" si="38"/>
        <v>0</v>
      </c>
      <c r="R88" s="68">
        <f t="shared" si="35"/>
        <v>0</v>
      </c>
      <c r="S88" s="68">
        <f t="shared" si="35"/>
        <v>0</v>
      </c>
      <c r="T88" s="68"/>
      <c r="U88" s="69">
        <f t="shared" si="39"/>
        <v>0</v>
      </c>
      <c r="V88" s="120">
        <f>SUM(V89:V91)</f>
        <v>0</v>
      </c>
      <c r="W88" s="120">
        <f>SUM(W89:W91)</f>
        <v>0</v>
      </c>
      <c r="X88" s="120"/>
      <c r="Y88" s="120">
        <f>SUM(Y89:Y91)</f>
        <v>0</v>
      </c>
      <c r="Z88" s="120">
        <f>SUM(Z89:Z91)</f>
        <v>0</v>
      </c>
      <c r="AA88" s="120"/>
      <c r="AB88" s="120">
        <f>SUM(AB89:AB91)</f>
        <v>0</v>
      </c>
      <c r="AC88" s="120">
        <f>SUM(AC89:AC91)</f>
        <v>0</v>
      </c>
      <c r="AD88" s="120"/>
      <c r="AE88" s="120">
        <f>SUM(AE89:AE91)</f>
        <v>0</v>
      </c>
      <c r="AF88" s="120">
        <f>SUM(AF89:AF91)</f>
        <v>0</v>
      </c>
      <c r="AG88" s="120"/>
      <c r="AH88" s="120">
        <f>SUM(AH89:AH91)</f>
        <v>0</v>
      </c>
      <c r="AI88" s="120">
        <f>SUM(AI89:AI91)</f>
        <v>0</v>
      </c>
      <c r="AJ88" s="120"/>
      <c r="AK88" s="120">
        <f>SUM(AK89:AK91)</f>
        <v>0</v>
      </c>
      <c r="AL88" s="120">
        <f>SUM(AL89:AL91)</f>
        <v>0</v>
      </c>
      <c r="AM88" s="120"/>
      <c r="AN88" s="120">
        <f>SUM(AN89:AN91)</f>
        <v>0</v>
      </c>
      <c r="AO88" s="120">
        <f>SUM(AO89:AO91)</f>
        <v>0</v>
      </c>
      <c r="AP88" s="120"/>
      <c r="AQ88" s="120">
        <f>SUM(AQ89:AQ91)</f>
        <v>0</v>
      </c>
      <c r="AR88" s="120">
        <f>SUM(AR89:AR91)</f>
        <v>0</v>
      </c>
      <c r="AS88" s="120"/>
      <c r="AT88" s="120">
        <f>SUM(AT89:AT91)</f>
        <v>0</v>
      </c>
      <c r="AU88" s="120">
        <f>SUM(AU89:AU91)</f>
        <v>0</v>
      </c>
      <c r="AV88" s="120"/>
      <c r="AW88" s="120">
        <f>SUM(AW89:AW91)</f>
        <v>0</v>
      </c>
      <c r="AX88" s="120">
        <f>SUM(AX89:AX91)</f>
        <v>0</v>
      </c>
      <c r="AY88" s="120"/>
      <c r="AZ88" s="120">
        <f>SUM(AZ89:AZ91)</f>
        <v>0</v>
      </c>
      <c r="BA88" s="120">
        <f>SUM(BA89:BA91)</f>
        <v>0</v>
      </c>
      <c r="BB88" s="120"/>
      <c r="BC88" s="120">
        <f>SUM(BC89:BC91)</f>
        <v>0</v>
      </c>
      <c r="BD88" s="120">
        <f>SUM(BD89:BD91)</f>
        <v>0</v>
      </c>
      <c r="BE88" s="120"/>
      <c r="BF88" s="73">
        <f t="shared" ref="BF88:BF98" si="50">V88+AE88</f>
        <v>0</v>
      </c>
      <c r="BG88" s="120">
        <f>SUM(BG89:BG91)</f>
        <v>0</v>
      </c>
      <c r="BH88" s="120"/>
      <c r="BI88" s="73">
        <f t="shared" ref="BI88:BI98" si="51">Y88+AH88</f>
        <v>0</v>
      </c>
      <c r="BJ88" s="120">
        <f>SUM(BJ89:BJ91)</f>
        <v>0</v>
      </c>
      <c r="BK88" s="120"/>
      <c r="BL88" s="73">
        <f t="shared" ref="BL88:BL98" si="52">AB88+AK88+AT88+BC88</f>
        <v>0</v>
      </c>
      <c r="BM88" s="120">
        <f>SUM(BM89:BM91)</f>
        <v>0</v>
      </c>
      <c r="BN88" s="120"/>
      <c r="BO88" s="120">
        <f>SUM(BO89:BO91)</f>
        <v>0</v>
      </c>
      <c r="BP88" s="120">
        <f>SUM(BP89:BP91)</f>
        <v>0</v>
      </c>
      <c r="BQ88" s="120"/>
      <c r="BR88" s="120">
        <f>SUM(BR89:BR91)</f>
        <v>0</v>
      </c>
      <c r="BS88" s="120">
        <f>SUM(BS89:BS91)</f>
        <v>0</v>
      </c>
      <c r="BT88" s="120"/>
      <c r="BU88" s="120">
        <f>SUM(BU89:BU91)</f>
        <v>0</v>
      </c>
      <c r="BV88" s="120">
        <f>SUM(BV89:BV91)</f>
        <v>0</v>
      </c>
      <c r="BW88" s="120"/>
      <c r="BX88" s="120">
        <f>SUM(BX89:BX91)</f>
        <v>0</v>
      </c>
      <c r="BY88" s="120">
        <f>SUM(BY89:BY91)</f>
        <v>0</v>
      </c>
      <c r="BZ88" s="120"/>
      <c r="CA88" s="120">
        <f>SUM(CA89:CA91)</f>
        <v>0</v>
      </c>
      <c r="CB88" s="120">
        <f>SUM(CB89:CB91)</f>
        <v>0</v>
      </c>
      <c r="CC88" s="120"/>
      <c r="CD88" s="120">
        <f>SUM(CD89:CD91)</f>
        <v>0</v>
      </c>
      <c r="CE88" s="120">
        <f>SUM(CE89:CE91)</f>
        <v>0</v>
      </c>
      <c r="CF88" s="120"/>
      <c r="CG88" s="120">
        <f>SUM(CG89:CG91)</f>
        <v>0</v>
      </c>
      <c r="CH88" s="120">
        <f>SUM(CH89:CH91)</f>
        <v>0</v>
      </c>
      <c r="CI88" s="120"/>
      <c r="CJ88" s="120">
        <f>SUM(CJ89:CJ91)</f>
        <v>0</v>
      </c>
      <c r="CK88" s="120">
        <f>SUM(CK89:CK91)</f>
        <v>0</v>
      </c>
      <c r="CL88" s="120"/>
      <c r="CM88" s="120">
        <f>SUM(CM89:CM91)</f>
        <v>0</v>
      </c>
      <c r="CN88" s="120">
        <f>SUM(CN89:CN91)</f>
        <v>0</v>
      </c>
      <c r="CO88" s="120"/>
      <c r="CP88" s="120">
        <f>SUM(CP89:CP91)</f>
        <v>0</v>
      </c>
      <c r="CQ88" s="120">
        <f>SUM(CQ89:CQ91)</f>
        <v>0</v>
      </c>
      <c r="CR88" s="120"/>
      <c r="CS88" s="120">
        <f>SUM(CS89:CS91)</f>
        <v>0</v>
      </c>
      <c r="CT88" s="120">
        <f>SUM(CT89:CT91)</f>
        <v>0</v>
      </c>
      <c r="CU88" s="120"/>
      <c r="CV88" s="120">
        <f>SUM(CV89:CV91)</f>
        <v>0</v>
      </c>
      <c r="CW88" s="120">
        <f>SUM(CW89:CW91)</f>
        <v>0</v>
      </c>
      <c r="CX88" s="120"/>
      <c r="CY88" s="120">
        <f>SUM(CY89:CY91)</f>
        <v>0</v>
      </c>
      <c r="CZ88" s="120">
        <f>SUM(CZ89:CZ91)</f>
        <v>0</v>
      </c>
      <c r="DA88" s="120"/>
      <c r="DB88" s="73">
        <f t="shared" si="49"/>
        <v>0</v>
      </c>
      <c r="DC88" s="120"/>
      <c r="DD88" s="120"/>
      <c r="DE88" s="73">
        <f t="shared" ref="DE88:DE98" si="53">BU88+CD88+CM88+CV88</f>
        <v>0</v>
      </c>
      <c r="DF88" s="120">
        <f>SUM(DF89:DF91)</f>
        <v>0</v>
      </c>
      <c r="DG88" s="120"/>
      <c r="DH88" s="120">
        <f>SUM(DH89:DH91)</f>
        <v>0</v>
      </c>
      <c r="DI88" s="120">
        <f>SUM(DI89:DI91)</f>
        <v>0</v>
      </c>
      <c r="DJ88" s="120"/>
      <c r="DK88" s="120">
        <f>SUM(DK89:DK91)</f>
        <v>0</v>
      </c>
      <c r="DL88" s="120">
        <f>SUM(DL89:DL91)</f>
        <v>0</v>
      </c>
      <c r="DM88" s="120"/>
      <c r="DN88" s="120">
        <f>SUM(DN89:DN91)</f>
        <v>0</v>
      </c>
      <c r="DO88" s="120">
        <f>SUM(DO89:DO91)</f>
        <v>0</v>
      </c>
      <c r="DP88" s="120"/>
      <c r="DQ88" s="120">
        <f>SUM(DQ89:DQ91)</f>
        <v>0</v>
      </c>
      <c r="DR88" s="120">
        <f>SUM(DR89:DR91)</f>
        <v>0</v>
      </c>
      <c r="DS88" s="120"/>
      <c r="DT88" s="120">
        <f>SUM(DT89:DT91)</f>
        <v>0</v>
      </c>
      <c r="DU88" s="120">
        <f>SUM(DU89:DU91)</f>
        <v>0</v>
      </c>
      <c r="DV88" s="120"/>
      <c r="DW88" s="120">
        <f>SUM(DW89:DW91)</f>
        <v>0</v>
      </c>
      <c r="DX88" s="120">
        <f>SUM(DX89:DX91)</f>
        <v>0</v>
      </c>
      <c r="DY88" s="120"/>
      <c r="DZ88" s="120">
        <f>SUM(DZ89:DZ91)</f>
        <v>0</v>
      </c>
      <c r="EA88" s="120">
        <f>SUM(EA89:EA91)</f>
        <v>0</v>
      </c>
      <c r="EB88" s="120"/>
      <c r="EC88" s="120">
        <f>SUM(EC89:EC91)</f>
        <v>0</v>
      </c>
      <c r="ED88" s="120">
        <f>SUM(ED89:ED91)</f>
        <v>0</v>
      </c>
      <c r="EE88" s="120"/>
      <c r="EF88" s="120">
        <f>SUM(EF89:EF91)</f>
        <v>0</v>
      </c>
      <c r="EG88" s="120">
        <f>SUM(EG89:EG91)</f>
        <v>0</v>
      </c>
      <c r="EH88" s="120"/>
      <c r="EI88" s="120">
        <f>SUM(EI89:EI91)</f>
        <v>0</v>
      </c>
      <c r="EJ88" s="120">
        <f>SUM(EJ89:EJ91)</f>
        <v>0</v>
      </c>
      <c r="EK88" s="120"/>
      <c r="EL88" s="120">
        <f>SUM(EL89:EL91)</f>
        <v>0</v>
      </c>
      <c r="EM88" s="120">
        <f>SUM(EM89:EM91)</f>
        <v>0</v>
      </c>
      <c r="EN88" s="120"/>
      <c r="EO88" s="120">
        <f>SUM(EO89:EO91)</f>
        <v>0</v>
      </c>
      <c r="EP88" s="120">
        <f>SUM(EP89:EP91)</f>
        <v>0</v>
      </c>
      <c r="EQ88" s="120"/>
      <c r="ER88" s="120">
        <f>SUM(ER89:ER91)</f>
        <v>0</v>
      </c>
      <c r="ES88" s="120">
        <f>SUM(ES89:ES91)</f>
        <v>0</v>
      </c>
      <c r="ET88" s="120"/>
      <c r="EU88" s="120">
        <f>SUM(EU89:EU91)</f>
        <v>0</v>
      </c>
      <c r="EV88" s="120">
        <f>SUM(EV89:EV91)</f>
        <v>0</v>
      </c>
      <c r="EW88" s="120"/>
      <c r="EX88" s="120">
        <f>SUM(EX89:EX91)</f>
        <v>0</v>
      </c>
      <c r="EY88" s="120">
        <f>SUM(EY89:EY91)</f>
        <v>0</v>
      </c>
      <c r="EZ88" s="120"/>
      <c r="FA88" s="120">
        <f>SUM(FA89:FA91)</f>
        <v>0</v>
      </c>
      <c r="FB88" s="120">
        <f>SUM(FB89:FB91)</f>
        <v>0</v>
      </c>
      <c r="FC88" s="120"/>
      <c r="FD88" s="120">
        <f>SUM(FD89:FD91)</f>
        <v>0</v>
      </c>
      <c r="FE88" s="120">
        <f>SUM(FE89:FE91)</f>
        <v>0</v>
      </c>
      <c r="FF88" s="120"/>
      <c r="FG88" s="120">
        <f>SUM(FG89:FG91)</f>
        <v>0</v>
      </c>
      <c r="FH88" s="120">
        <f>SUM(FH89:FH91)</f>
        <v>0</v>
      </c>
      <c r="FI88" s="120"/>
      <c r="FJ88" s="120">
        <f>SUM(FJ89:FJ91)</f>
        <v>0</v>
      </c>
      <c r="FK88" s="120">
        <f>SUM(FK89:FK91)</f>
        <v>0</v>
      </c>
      <c r="FL88" s="120"/>
      <c r="FM88" s="120">
        <f>SUM(FM89:FM91)</f>
        <v>0</v>
      </c>
      <c r="FN88" s="120">
        <f>SUM(FN89:FN91)</f>
        <v>0</v>
      </c>
      <c r="FO88" s="120"/>
      <c r="FP88" s="120">
        <f>SUM(FP89:FP91)</f>
        <v>0</v>
      </c>
      <c r="FQ88" s="120">
        <f>SUM(FQ89:FQ91)</f>
        <v>0</v>
      </c>
      <c r="FR88" s="120"/>
      <c r="FS88" s="120">
        <f>SUM(FS89:FS91)</f>
        <v>0</v>
      </c>
      <c r="FT88" s="120">
        <f>SUM(FT89:FT91)</f>
        <v>0</v>
      </c>
      <c r="FU88" s="120"/>
      <c r="FV88" s="120">
        <f>SUM(FV89:FV91)</f>
        <v>0</v>
      </c>
      <c r="FW88" s="120">
        <f>SUM(FW89:FW91)</f>
        <v>0</v>
      </c>
      <c r="FX88" s="120"/>
      <c r="FY88" s="120">
        <f>SUM(FY89:FY91)</f>
        <v>0</v>
      </c>
      <c r="FZ88" s="120">
        <f>SUM(FZ89:FZ91)</f>
        <v>0</v>
      </c>
      <c r="GA88" s="120"/>
      <c r="GB88" s="120">
        <f>SUM(GB89:GB91)</f>
        <v>0</v>
      </c>
      <c r="GC88" s="120">
        <f>SUM(GC89:GC91)</f>
        <v>0</v>
      </c>
      <c r="GD88" s="120"/>
      <c r="GE88" s="120">
        <f>SUM(GE89:GE91)</f>
        <v>0</v>
      </c>
      <c r="GF88" s="120">
        <f>SUM(GF89:GF91)</f>
        <v>0</v>
      </c>
      <c r="GG88" s="120"/>
      <c r="GH88" s="120">
        <f>SUM(GH89:GH91)</f>
        <v>0</v>
      </c>
      <c r="GI88" s="120">
        <f>SUM(GI89:GI91)</f>
        <v>0</v>
      </c>
      <c r="GJ88" s="120"/>
      <c r="GK88" s="120">
        <f>SUM(GK89:GK91)</f>
        <v>0</v>
      </c>
      <c r="GL88" s="120">
        <f>SUM(GL89:GL91)</f>
        <v>0</v>
      </c>
      <c r="GM88" s="120"/>
      <c r="GN88" s="120">
        <f>SUM(GN89:GN91)</f>
        <v>0</v>
      </c>
      <c r="GO88" s="120">
        <f>SUM(GO89:GO91)</f>
        <v>0</v>
      </c>
      <c r="GP88" s="120"/>
      <c r="GQ88" s="120">
        <f>SUM(GQ89:GQ91)</f>
        <v>0</v>
      </c>
      <c r="GR88" s="120">
        <f>SUM(GR89:GR91)</f>
        <v>0</v>
      </c>
      <c r="GS88" s="120"/>
      <c r="GT88" s="120">
        <f>SUM(GT89:GT91)</f>
        <v>0</v>
      </c>
      <c r="GU88" s="120">
        <f>SUM(GU89:GU91)</f>
        <v>0</v>
      </c>
      <c r="GV88" s="120"/>
      <c r="GW88" s="120">
        <f>SUM(GW89:GW91)</f>
        <v>0</v>
      </c>
      <c r="GX88" s="120">
        <f>SUM(GX89:GX91)</f>
        <v>0</v>
      </c>
      <c r="GY88" s="120"/>
      <c r="GZ88" s="120">
        <f>SUM(GZ89:GZ91)</f>
        <v>0</v>
      </c>
      <c r="HA88" s="120">
        <f>SUM(HA89:HA91)</f>
        <v>0</v>
      </c>
      <c r="HB88" s="120"/>
      <c r="HC88" s="120">
        <f>SUM(HC89:HC91)</f>
        <v>0</v>
      </c>
      <c r="HD88" s="120">
        <f>SUM(HD89:HD91)</f>
        <v>0</v>
      </c>
      <c r="HE88" s="120"/>
      <c r="HF88" s="120">
        <f>SUM(HF89:HF91)</f>
        <v>0</v>
      </c>
      <c r="HG88" s="120">
        <f>SUM(HG89:HG91)</f>
        <v>0</v>
      </c>
      <c r="HH88" s="120"/>
      <c r="HI88" s="120">
        <f>SUM(HI89:HI91)</f>
        <v>0</v>
      </c>
      <c r="HJ88" s="120">
        <f>SUM(HJ89:HJ91)</f>
        <v>0</v>
      </c>
      <c r="HK88" s="120"/>
      <c r="HL88" s="120">
        <f>SUM(HL89:HL91)</f>
        <v>0</v>
      </c>
      <c r="HM88" s="120">
        <f>SUM(HM89:HM91)</f>
        <v>0</v>
      </c>
      <c r="HN88" s="120"/>
      <c r="HO88" s="120">
        <f>SUM(HO89:HO91)</f>
        <v>0</v>
      </c>
      <c r="HP88" s="120">
        <f>SUM(HP89:HP91)</f>
        <v>0</v>
      </c>
      <c r="HQ88" s="120"/>
      <c r="HR88" s="120">
        <f>SUM(HR89:HR91)</f>
        <v>0</v>
      </c>
      <c r="HS88" s="120">
        <f>SUM(HS89:HS91)</f>
        <v>0</v>
      </c>
      <c r="HT88" s="120"/>
      <c r="HU88" s="120">
        <f>SUM(HU89:HU91)</f>
        <v>0</v>
      </c>
      <c r="HV88" s="120">
        <f>SUM(HV89:HV91)</f>
        <v>0</v>
      </c>
      <c r="HW88" s="120"/>
      <c r="HX88" s="120">
        <f>SUM(HX89:HX91)</f>
        <v>0</v>
      </c>
      <c r="HY88" s="120">
        <f>SUM(HY89:HY91)</f>
        <v>0</v>
      </c>
      <c r="HZ88" s="120"/>
      <c r="IA88" s="120">
        <f>SUM(IA89:IA91)</f>
        <v>0</v>
      </c>
      <c r="IB88" s="120">
        <f>SUM(IB89:IB91)</f>
        <v>0</v>
      </c>
      <c r="IC88" s="120"/>
      <c r="ID88" s="120">
        <f>SUM(ID89:ID91)</f>
        <v>0</v>
      </c>
      <c r="IE88" s="120">
        <f>SUM(IE89:IE91)</f>
        <v>0</v>
      </c>
      <c r="IF88" s="120"/>
      <c r="IG88" s="120">
        <f>SUM(IG89:IG91)</f>
        <v>0</v>
      </c>
      <c r="IH88" s="120">
        <f>SUM(IH89:IH91)</f>
        <v>0</v>
      </c>
      <c r="II88" s="120"/>
      <c r="IJ88" s="120">
        <f>SUM(IJ89:IJ91)</f>
        <v>0</v>
      </c>
      <c r="IK88" s="120">
        <f>SUM(IK89:IK91)</f>
        <v>0</v>
      </c>
      <c r="IL88" s="120"/>
      <c r="IM88" s="120">
        <f>SUM(IM89:IM91)</f>
        <v>0</v>
      </c>
      <c r="IN88" s="120">
        <f>SUM(IN89:IN91)</f>
        <v>0</v>
      </c>
      <c r="IO88" s="120"/>
      <c r="IP88" s="120">
        <f>SUM(IP89:IP91)</f>
        <v>0</v>
      </c>
      <c r="IQ88" s="120">
        <f>SUM(IQ89:IQ91)</f>
        <v>0</v>
      </c>
      <c r="IR88" s="120"/>
      <c r="IS88" s="120">
        <f>SUM(IS89:IS91)</f>
        <v>0</v>
      </c>
      <c r="IT88" s="120">
        <f>SUM(IT89:IT91)</f>
        <v>0</v>
      </c>
      <c r="IU88" s="120"/>
      <c r="IV88" s="120">
        <f>SUM(IV89:IV91)</f>
        <v>0</v>
      </c>
      <c r="IW88" s="120">
        <f>SUM(IW89:IW91)</f>
        <v>0</v>
      </c>
      <c r="IX88" s="120"/>
      <c r="IY88" s="120">
        <f>SUM(IY89:IY91)</f>
        <v>0</v>
      </c>
      <c r="IZ88" s="120">
        <f>SUM(IZ89:IZ91)</f>
        <v>0</v>
      </c>
      <c r="JA88" s="120"/>
      <c r="JB88" s="120">
        <f>SUM(JB89:JB91)</f>
        <v>0</v>
      </c>
      <c r="JC88" s="120">
        <f>SUM(JC89:JC91)</f>
        <v>0</v>
      </c>
      <c r="JD88" s="120"/>
      <c r="JE88" s="120">
        <f>SUM(JE89:JE91)</f>
        <v>0</v>
      </c>
      <c r="JF88" s="120">
        <f>SUM(JF89:JF91)</f>
        <v>0</v>
      </c>
      <c r="JG88" s="120"/>
      <c r="JH88" s="120">
        <f>SUM(JH89:JH91)</f>
        <v>0</v>
      </c>
      <c r="JI88" s="120">
        <f>SUM(JI89:JI91)</f>
        <v>0</v>
      </c>
      <c r="JJ88" s="120"/>
      <c r="JK88" s="120">
        <f>SUM(JK89:JK91)</f>
        <v>0</v>
      </c>
      <c r="JL88" s="120">
        <f>SUM(JL89:JL91)</f>
        <v>0</v>
      </c>
      <c r="JM88" s="120"/>
      <c r="JN88" s="120">
        <f>SUM(JN89:JN91)</f>
        <v>0</v>
      </c>
      <c r="JO88" s="120">
        <f>SUM(JO89:JO91)</f>
        <v>0</v>
      </c>
      <c r="JP88" s="120"/>
      <c r="JQ88" s="120">
        <f>SUM(JQ89:JQ91)</f>
        <v>0</v>
      </c>
      <c r="JR88" s="120">
        <f>SUM(JR89:JR91)</f>
        <v>0</v>
      </c>
      <c r="JS88" s="120"/>
      <c r="JT88" s="120">
        <f>SUM(JT89:JT91)</f>
        <v>0</v>
      </c>
      <c r="JU88" s="120">
        <f>SUM(JU89:JU91)</f>
        <v>0</v>
      </c>
      <c r="JV88" s="120"/>
      <c r="JW88" s="120">
        <f>SUM(JW89:JW91)</f>
        <v>0</v>
      </c>
      <c r="JX88" s="120">
        <f>SUM(JX89:JX91)</f>
        <v>0</v>
      </c>
      <c r="JY88" s="120"/>
      <c r="JZ88" s="120">
        <f>SUM(JZ89:JZ91)</f>
        <v>0</v>
      </c>
      <c r="KA88" s="120">
        <f>SUM(KA89:KA91)</f>
        <v>0</v>
      </c>
      <c r="KB88" s="120"/>
      <c r="KC88" s="120">
        <f>SUM(KC89:KC91)</f>
        <v>0</v>
      </c>
      <c r="KD88" s="120">
        <f>SUM(KD89:KD91)</f>
        <v>0</v>
      </c>
      <c r="KE88" s="120"/>
      <c r="KF88" s="120">
        <f>SUM(KF89:KF91)</f>
        <v>0</v>
      </c>
      <c r="KG88" s="120">
        <f>SUM(KG89:KG91)</f>
        <v>0</v>
      </c>
      <c r="KH88" s="120"/>
      <c r="KI88" s="120">
        <f>SUM(KI89:KI91)</f>
        <v>0</v>
      </c>
      <c r="KJ88" s="120">
        <f>SUM(KJ89:KJ91)</f>
        <v>0</v>
      </c>
      <c r="KK88" s="120"/>
      <c r="KL88" s="120">
        <f>SUM(KL89:KL91)</f>
        <v>0</v>
      </c>
      <c r="KM88" s="120">
        <f>SUM(KM89:KM91)</f>
        <v>0</v>
      </c>
      <c r="KN88" s="120"/>
      <c r="KO88" s="120">
        <f>SUM(KO89:KO91)</f>
        <v>0</v>
      </c>
      <c r="KP88" s="120">
        <f>SUM(KP89:KP91)</f>
        <v>0</v>
      </c>
      <c r="KQ88" s="120"/>
      <c r="KR88" s="120">
        <f>SUM(KR89:KR91)</f>
        <v>0</v>
      </c>
      <c r="KS88" s="120">
        <f>SUM(KS89:KS91)</f>
        <v>0</v>
      </c>
      <c r="KT88" s="120"/>
      <c r="KU88" s="120">
        <f>SUM(KU89:KU91)</f>
        <v>0</v>
      </c>
      <c r="KV88" s="120">
        <f>SUM(KV89:KV91)</f>
        <v>0</v>
      </c>
      <c r="KW88" s="120"/>
      <c r="KX88" s="120">
        <f>SUM(KX89:KX91)</f>
        <v>0</v>
      </c>
      <c r="KY88" s="120">
        <f>SUM(KY89:KY91)</f>
        <v>0</v>
      </c>
      <c r="KZ88" s="120"/>
      <c r="LA88" s="120">
        <f>SUM(LA89:LA91)</f>
        <v>0</v>
      </c>
      <c r="LB88" s="120">
        <f>SUM(LB89:LB91)</f>
        <v>0</v>
      </c>
      <c r="LC88" s="120"/>
      <c r="LD88" s="120">
        <f>SUM(LD89:LD91)</f>
        <v>0</v>
      </c>
      <c r="LE88" s="120">
        <f>SUM(LE89:LE91)</f>
        <v>0</v>
      </c>
      <c r="LF88" s="120"/>
      <c r="LG88" s="120">
        <f>SUM(LG89:LG91)</f>
        <v>0</v>
      </c>
      <c r="LH88" s="120">
        <f>SUM(LH89:LH91)</f>
        <v>0</v>
      </c>
      <c r="LI88" s="120"/>
      <c r="LJ88" s="120">
        <f>SUM(LJ89:LJ91)</f>
        <v>0</v>
      </c>
      <c r="LK88" s="120">
        <f>SUM(LK89:LK91)</f>
        <v>0</v>
      </c>
      <c r="LL88" s="120"/>
      <c r="LM88" s="120">
        <f>SUM(LM89:LM91)</f>
        <v>0</v>
      </c>
      <c r="LN88" s="120">
        <f>SUM(LN89:LN91)</f>
        <v>0</v>
      </c>
      <c r="LO88" s="120"/>
      <c r="LP88" s="120">
        <f>SUM(LP89:LP91)</f>
        <v>0</v>
      </c>
      <c r="LQ88" s="120">
        <f>SUM(LQ89:LQ91)</f>
        <v>0</v>
      </c>
      <c r="LR88" s="120"/>
      <c r="LS88" s="120">
        <f>SUM(LS89:LS91)</f>
        <v>0</v>
      </c>
      <c r="LT88" s="120">
        <f>SUM(LT89:LT91)</f>
        <v>0</v>
      </c>
      <c r="LU88" s="120"/>
      <c r="LV88" s="120">
        <f>SUM(LV89:LV91)</f>
        <v>0</v>
      </c>
      <c r="LW88" s="120">
        <f>SUM(LW89:LW91)</f>
        <v>0</v>
      </c>
      <c r="LX88" s="120"/>
      <c r="LY88" s="120">
        <f>SUM(LY89:LY91)</f>
        <v>0</v>
      </c>
      <c r="LZ88" s="120">
        <f>SUM(LZ89:LZ91)</f>
        <v>0</v>
      </c>
      <c r="MA88" s="120"/>
      <c r="MB88" s="120">
        <f>SUM(MB89:MB91)</f>
        <v>0</v>
      </c>
      <c r="MC88" s="120">
        <f>SUM(MC89:MC91)</f>
        <v>0</v>
      </c>
      <c r="MD88" s="120"/>
      <c r="ME88" s="120">
        <f>SUM(ME89:ME91)</f>
        <v>0</v>
      </c>
      <c r="MF88" s="120">
        <f>SUM(MF89:MF91)</f>
        <v>0</v>
      </c>
      <c r="MG88" s="120"/>
      <c r="MH88" s="120">
        <f>SUM(MH89:MH91)</f>
        <v>0</v>
      </c>
      <c r="MI88" s="120">
        <f>SUM(MI89:MI91)</f>
        <v>0</v>
      </c>
      <c r="MJ88" s="120"/>
      <c r="MK88" s="120">
        <f>SUM(MK89:MK91)</f>
        <v>0</v>
      </c>
      <c r="ML88" s="120">
        <f>SUM(ML89:ML91)</f>
        <v>0</v>
      </c>
      <c r="MM88" s="120"/>
      <c r="MN88" s="120">
        <f>SUM(MN89:MN91)</f>
        <v>0</v>
      </c>
      <c r="MO88" s="120">
        <f>SUM(MO89:MO91)</f>
        <v>0</v>
      </c>
      <c r="MP88" s="120"/>
      <c r="MQ88" s="120">
        <f>SUM(MQ89:MQ91)</f>
        <v>0</v>
      </c>
      <c r="MR88" s="120">
        <f>SUM(MR89:MR91)</f>
        <v>0</v>
      </c>
      <c r="MS88" s="120"/>
      <c r="MT88" s="120">
        <f>SUM(MT89:MT91)</f>
        <v>0</v>
      </c>
      <c r="MU88" s="120">
        <f>SUM(MU89:MU91)</f>
        <v>0</v>
      </c>
      <c r="MV88" s="120"/>
      <c r="MW88" s="120">
        <f>SUM(MW89:MW91)</f>
        <v>0</v>
      </c>
      <c r="MX88" s="120">
        <f>SUM(MX89:MX91)</f>
        <v>0</v>
      </c>
      <c r="MY88" s="120"/>
      <c r="MZ88" s="120">
        <f>SUM(MZ89:MZ91)</f>
        <v>0</v>
      </c>
      <c r="NA88" s="120">
        <f>SUM(NA89:NA91)</f>
        <v>0</v>
      </c>
      <c r="NB88" s="120"/>
      <c r="NC88" s="120">
        <f>SUM(NC89:NC91)</f>
        <v>0</v>
      </c>
      <c r="ND88" s="120">
        <f>SUM(ND89:ND91)</f>
        <v>0</v>
      </c>
      <c r="NE88" s="120"/>
      <c r="NF88" s="120">
        <f>SUM(NF89:NF91)</f>
        <v>0</v>
      </c>
      <c r="NG88" s="120">
        <f>SUM(NG89:NG91)</f>
        <v>0</v>
      </c>
      <c r="NH88" s="120"/>
      <c r="NI88" s="120">
        <f>SUM(NI89:NI91)</f>
        <v>0</v>
      </c>
      <c r="NJ88" s="120">
        <f>SUM(NJ89:NJ91)</f>
        <v>0</v>
      </c>
      <c r="NK88" s="120"/>
      <c r="NL88" s="120">
        <f>SUM(NL89:NL91)</f>
        <v>0</v>
      </c>
      <c r="NM88" s="120">
        <f>SUM(NM89:NM91)</f>
        <v>0</v>
      </c>
      <c r="NN88" s="120"/>
      <c r="NO88" s="120">
        <f>SUM(NO89:NO91)</f>
        <v>0</v>
      </c>
      <c r="NP88" s="120">
        <f>SUM(NP89:NP91)</f>
        <v>0</v>
      </c>
      <c r="NQ88" s="120"/>
      <c r="NR88" s="120">
        <f>SUM(NR89:NR91)</f>
        <v>0</v>
      </c>
      <c r="NS88" s="120">
        <f>SUM(NS89:NS91)</f>
        <v>0</v>
      </c>
      <c r="NT88" s="120"/>
      <c r="NU88" s="120">
        <f>SUM(NU89:NU91)</f>
        <v>0</v>
      </c>
      <c r="NV88" s="120">
        <f>SUM(NV89:NV91)</f>
        <v>0</v>
      </c>
      <c r="NW88" s="120"/>
      <c r="NX88" s="120">
        <f>SUM(NX89:NX91)</f>
        <v>0</v>
      </c>
      <c r="NY88" s="120">
        <f>SUM(NY89:NY91)</f>
        <v>0</v>
      </c>
      <c r="NZ88" s="120"/>
      <c r="OA88" s="120">
        <f>SUM(OA89:OA91)</f>
        <v>0</v>
      </c>
      <c r="OB88" s="120">
        <f>SUM(OB89:OB91)</f>
        <v>0</v>
      </c>
      <c r="OC88" s="120"/>
      <c r="OD88" s="120">
        <f>SUM(OD89:OD91)</f>
        <v>0</v>
      </c>
      <c r="OE88" s="120">
        <f>SUM(OE89:OE91)</f>
        <v>0</v>
      </c>
      <c r="OF88" s="120"/>
      <c r="OG88" s="120">
        <f>SUM(OG89:OG91)</f>
        <v>0</v>
      </c>
      <c r="OH88" s="120">
        <f>SUM(OH89:OH91)</f>
        <v>0</v>
      </c>
      <c r="OI88" s="120"/>
      <c r="OJ88" s="120">
        <f>SUM(OJ89:OJ91)</f>
        <v>0</v>
      </c>
      <c r="OK88" s="120">
        <f>SUM(OK89:OK91)</f>
        <v>0</v>
      </c>
      <c r="OL88" s="120"/>
      <c r="OM88" s="120">
        <f>SUM(OM89:OM91)</f>
        <v>0</v>
      </c>
      <c r="ON88" s="120">
        <f>SUM(ON89:ON91)</f>
        <v>0</v>
      </c>
      <c r="OO88" s="120"/>
      <c r="OP88" s="120">
        <f>SUM(OP89:OP91)</f>
        <v>0</v>
      </c>
      <c r="OQ88" s="120">
        <f>SUM(OQ89:OQ91)</f>
        <v>0</v>
      </c>
      <c r="OR88" s="120"/>
      <c r="OS88" s="120">
        <f>SUM(OS89:OS91)</f>
        <v>0</v>
      </c>
      <c r="OT88" s="120">
        <f>SUM(OT89:OT91)</f>
        <v>0</v>
      </c>
      <c r="OU88" s="120"/>
      <c r="OV88" s="120">
        <f>SUM(OV89:OV91)</f>
        <v>0</v>
      </c>
      <c r="OW88" s="120">
        <f>SUM(OW89:OW91)</f>
        <v>0</v>
      </c>
      <c r="OX88" s="120"/>
      <c r="OY88" s="120">
        <f>SUM(OY89:OY91)</f>
        <v>0</v>
      </c>
      <c r="OZ88" s="85">
        <f>SUM(OZ89:OZ91)</f>
        <v>0</v>
      </c>
      <c r="PA88" s="120"/>
      <c r="PB88" s="68">
        <f t="shared" si="40"/>
        <v>0</v>
      </c>
      <c r="PC88" s="68">
        <f t="shared" si="40"/>
        <v>0</v>
      </c>
      <c r="PD88" s="120"/>
      <c r="PE88" s="68">
        <f t="shared" si="36"/>
        <v>0</v>
      </c>
      <c r="PF88" s="68">
        <f t="shared" si="36"/>
        <v>0</v>
      </c>
      <c r="PG88" s="68">
        <f t="shared" ref="PG88:PG100" si="54">SUMIF($DH$5:$PD$5,"Államigazgatási feladatok",DH88:PD88)</f>
        <v>0</v>
      </c>
      <c r="PH88" s="68">
        <f t="shared" si="41"/>
        <v>0</v>
      </c>
      <c r="PI88" s="68">
        <f t="shared" si="41"/>
        <v>0</v>
      </c>
      <c r="PJ88" s="120"/>
      <c r="PK88" s="7"/>
      <c r="PL88" s="7"/>
    </row>
    <row r="89" spans="1:428">
      <c r="A89" s="83"/>
      <c r="B89" s="83"/>
      <c r="C89" s="119"/>
      <c r="D89" s="57"/>
      <c r="E89" s="67">
        <v>1</v>
      </c>
      <c r="F89" s="121" t="s">
        <v>254</v>
      </c>
      <c r="G89" s="121"/>
      <c r="H89" s="121"/>
      <c r="I89" s="58" t="s">
        <v>255</v>
      </c>
      <c r="J89" s="68">
        <f t="shared" si="33"/>
        <v>0</v>
      </c>
      <c r="K89" s="68">
        <f t="shared" si="33"/>
        <v>0</v>
      </c>
      <c r="L89" s="68"/>
      <c r="M89" s="69">
        <f t="shared" si="37"/>
        <v>0</v>
      </c>
      <c r="N89" s="68">
        <f t="shared" si="34"/>
        <v>0</v>
      </c>
      <c r="O89" s="68">
        <f t="shared" si="34"/>
        <v>0</v>
      </c>
      <c r="P89" s="68"/>
      <c r="Q89" s="69">
        <f t="shared" si="38"/>
        <v>0</v>
      </c>
      <c r="R89" s="68">
        <f t="shared" si="35"/>
        <v>0</v>
      </c>
      <c r="S89" s="68">
        <f t="shared" si="35"/>
        <v>0</v>
      </c>
      <c r="T89" s="68"/>
      <c r="U89" s="69">
        <f t="shared" si="39"/>
        <v>0</v>
      </c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3">
        <f t="shared" si="50"/>
        <v>0</v>
      </c>
      <c r="BG89" s="76"/>
      <c r="BH89" s="76"/>
      <c r="BI89" s="73">
        <f t="shared" si="51"/>
        <v>0</v>
      </c>
      <c r="BJ89" s="76"/>
      <c r="BK89" s="76"/>
      <c r="BL89" s="73">
        <f t="shared" si="52"/>
        <v>0</v>
      </c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6"/>
      <c r="CG89" s="76"/>
      <c r="CH89" s="76"/>
      <c r="CI89" s="76"/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3">
        <f t="shared" ref="CY89:CY98" si="55">BO89+BX89+CG89</f>
        <v>0</v>
      </c>
      <c r="CZ89" s="76"/>
      <c r="DA89" s="76"/>
      <c r="DB89" s="73">
        <f t="shared" si="49"/>
        <v>0</v>
      </c>
      <c r="DC89" s="76"/>
      <c r="DD89" s="76"/>
      <c r="DE89" s="73">
        <f t="shared" si="53"/>
        <v>0</v>
      </c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6"/>
      <c r="DR89" s="76"/>
      <c r="DS89" s="76"/>
      <c r="DT89" s="76"/>
      <c r="DU89" s="76"/>
      <c r="DV89" s="76"/>
      <c r="DW89" s="76"/>
      <c r="DX89" s="76"/>
      <c r="DY89" s="76"/>
      <c r="DZ89" s="76"/>
      <c r="EA89" s="76"/>
      <c r="EB89" s="76"/>
      <c r="EC89" s="76"/>
      <c r="ED89" s="76"/>
      <c r="EE89" s="76"/>
      <c r="EF89" s="76"/>
      <c r="EG89" s="76"/>
      <c r="EH89" s="76"/>
      <c r="EI89" s="76"/>
      <c r="EJ89" s="76"/>
      <c r="EK89" s="76"/>
      <c r="EL89" s="76"/>
      <c r="EM89" s="76"/>
      <c r="EN89" s="76"/>
      <c r="EO89" s="76"/>
      <c r="EP89" s="76"/>
      <c r="EQ89" s="76"/>
      <c r="ER89" s="76"/>
      <c r="ES89" s="76"/>
      <c r="ET89" s="76"/>
      <c r="EU89" s="76"/>
      <c r="EV89" s="76"/>
      <c r="EW89" s="76"/>
      <c r="EX89" s="76"/>
      <c r="EY89" s="76"/>
      <c r="EZ89" s="76"/>
      <c r="FA89" s="76"/>
      <c r="FB89" s="76"/>
      <c r="FC89" s="76"/>
      <c r="FD89" s="76"/>
      <c r="FE89" s="76"/>
      <c r="FF89" s="76"/>
      <c r="FG89" s="76"/>
      <c r="FH89" s="76"/>
      <c r="FI89" s="76"/>
      <c r="FJ89" s="76"/>
      <c r="FK89" s="76"/>
      <c r="FL89" s="76"/>
      <c r="FM89" s="76"/>
      <c r="FN89" s="76"/>
      <c r="FO89" s="76"/>
      <c r="FP89" s="76"/>
      <c r="FQ89" s="76"/>
      <c r="FR89" s="76"/>
      <c r="FS89" s="76"/>
      <c r="FT89" s="76"/>
      <c r="FU89" s="76"/>
      <c r="FV89" s="76"/>
      <c r="FW89" s="76"/>
      <c r="FX89" s="76"/>
      <c r="FY89" s="76"/>
      <c r="FZ89" s="76"/>
      <c r="GA89" s="76"/>
      <c r="GB89" s="76"/>
      <c r="GC89" s="76"/>
      <c r="GD89" s="76"/>
      <c r="GE89" s="76"/>
      <c r="GF89" s="76"/>
      <c r="GG89" s="76"/>
      <c r="GH89" s="76"/>
      <c r="GI89" s="76"/>
      <c r="GJ89" s="76"/>
      <c r="GK89" s="76"/>
      <c r="GL89" s="76"/>
      <c r="GM89" s="76"/>
      <c r="GN89" s="76"/>
      <c r="GO89" s="76"/>
      <c r="GP89" s="76"/>
      <c r="GQ89" s="76"/>
      <c r="GR89" s="76"/>
      <c r="GS89" s="76"/>
      <c r="GT89" s="76"/>
      <c r="GU89" s="76"/>
      <c r="GV89" s="76"/>
      <c r="GW89" s="76"/>
      <c r="GX89" s="76"/>
      <c r="GY89" s="76"/>
      <c r="GZ89" s="76"/>
      <c r="HA89" s="76"/>
      <c r="HB89" s="76"/>
      <c r="HC89" s="76"/>
      <c r="HD89" s="76"/>
      <c r="HE89" s="76"/>
      <c r="HF89" s="76"/>
      <c r="HG89" s="76"/>
      <c r="HH89" s="76"/>
      <c r="HI89" s="76"/>
      <c r="HJ89" s="76"/>
      <c r="HK89" s="76"/>
      <c r="HL89" s="76"/>
      <c r="HM89" s="76"/>
      <c r="HN89" s="76"/>
      <c r="HO89" s="76"/>
      <c r="HP89" s="76"/>
      <c r="HQ89" s="76"/>
      <c r="HR89" s="76"/>
      <c r="HS89" s="76"/>
      <c r="HT89" s="76"/>
      <c r="HU89" s="76"/>
      <c r="HV89" s="76"/>
      <c r="HW89" s="76"/>
      <c r="HX89" s="76"/>
      <c r="HY89" s="76"/>
      <c r="HZ89" s="76"/>
      <c r="IA89" s="76"/>
      <c r="IB89" s="76"/>
      <c r="IC89" s="76"/>
      <c r="ID89" s="76"/>
      <c r="IE89" s="76"/>
      <c r="IF89" s="76"/>
      <c r="IG89" s="76"/>
      <c r="IH89" s="76"/>
      <c r="II89" s="76"/>
      <c r="IJ89" s="76"/>
      <c r="IK89" s="76"/>
      <c r="IL89" s="76"/>
      <c r="IM89" s="76"/>
      <c r="IN89" s="76"/>
      <c r="IO89" s="76"/>
      <c r="IP89" s="76"/>
      <c r="IQ89" s="76"/>
      <c r="IR89" s="76"/>
      <c r="IS89" s="76"/>
      <c r="IT89" s="76"/>
      <c r="IU89" s="76"/>
      <c r="IV89" s="76"/>
      <c r="IW89" s="76"/>
      <c r="IX89" s="76"/>
      <c r="IY89" s="76"/>
      <c r="IZ89" s="76"/>
      <c r="JA89" s="76"/>
      <c r="JB89" s="76"/>
      <c r="JC89" s="76"/>
      <c r="JD89" s="76"/>
      <c r="JE89" s="76"/>
      <c r="JF89" s="76"/>
      <c r="JG89" s="76"/>
      <c r="JH89" s="76"/>
      <c r="JI89" s="76"/>
      <c r="JJ89" s="76"/>
      <c r="JK89" s="76"/>
      <c r="JL89" s="76"/>
      <c r="JM89" s="76"/>
      <c r="JN89" s="76"/>
      <c r="JO89" s="76"/>
      <c r="JP89" s="76"/>
      <c r="JQ89" s="76"/>
      <c r="JR89" s="76"/>
      <c r="JS89" s="76"/>
      <c r="JT89" s="76"/>
      <c r="JU89" s="76"/>
      <c r="JV89" s="76"/>
      <c r="JW89" s="76"/>
      <c r="JX89" s="76"/>
      <c r="JY89" s="76"/>
      <c r="JZ89" s="76"/>
      <c r="KA89" s="76"/>
      <c r="KB89" s="76"/>
      <c r="KC89" s="76"/>
      <c r="KD89" s="76"/>
      <c r="KE89" s="76"/>
      <c r="KF89" s="76"/>
      <c r="KG89" s="76"/>
      <c r="KH89" s="76"/>
      <c r="KI89" s="76"/>
      <c r="KJ89" s="76"/>
      <c r="KK89" s="76"/>
      <c r="KL89" s="76"/>
      <c r="KM89" s="76"/>
      <c r="KN89" s="76"/>
      <c r="KO89" s="76"/>
      <c r="KP89" s="76"/>
      <c r="KQ89" s="76"/>
      <c r="KR89" s="76"/>
      <c r="KS89" s="76"/>
      <c r="KT89" s="76"/>
      <c r="KU89" s="76"/>
      <c r="KV89" s="76"/>
      <c r="KW89" s="76"/>
      <c r="KX89" s="76"/>
      <c r="KY89" s="76"/>
      <c r="KZ89" s="76"/>
      <c r="LA89" s="76"/>
      <c r="LB89" s="76"/>
      <c r="LC89" s="76"/>
      <c r="LD89" s="76"/>
      <c r="LE89" s="76"/>
      <c r="LF89" s="76"/>
      <c r="LG89" s="76"/>
      <c r="LH89" s="76"/>
      <c r="LI89" s="76"/>
      <c r="LJ89" s="76"/>
      <c r="LK89" s="76"/>
      <c r="LL89" s="76"/>
      <c r="LM89" s="76"/>
      <c r="LN89" s="76"/>
      <c r="LO89" s="76"/>
      <c r="LP89" s="76"/>
      <c r="LQ89" s="76"/>
      <c r="LR89" s="76"/>
      <c r="LS89" s="76"/>
      <c r="LT89" s="76"/>
      <c r="LU89" s="76"/>
      <c r="LV89" s="76"/>
      <c r="LW89" s="76"/>
      <c r="LX89" s="76"/>
      <c r="LY89" s="76"/>
      <c r="LZ89" s="76"/>
      <c r="MA89" s="76"/>
      <c r="MB89" s="76"/>
      <c r="MC89" s="76"/>
      <c r="MD89" s="76"/>
      <c r="ME89" s="76"/>
      <c r="MF89" s="76"/>
      <c r="MG89" s="76"/>
      <c r="MH89" s="76"/>
      <c r="MI89" s="76"/>
      <c r="MJ89" s="76"/>
      <c r="MK89" s="76"/>
      <c r="ML89" s="76"/>
      <c r="MM89" s="76"/>
      <c r="MN89" s="76"/>
      <c r="MO89" s="76"/>
      <c r="MP89" s="76"/>
      <c r="MQ89" s="76"/>
      <c r="MR89" s="76"/>
      <c r="MS89" s="76"/>
      <c r="MT89" s="76"/>
      <c r="MU89" s="76"/>
      <c r="MV89" s="76"/>
      <c r="MW89" s="76"/>
      <c r="MX89" s="76"/>
      <c r="MY89" s="76"/>
      <c r="MZ89" s="76"/>
      <c r="NA89" s="76"/>
      <c r="NB89" s="76"/>
      <c r="NC89" s="76"/>
      <c r="ND89" s="76"/>
      <c r="NE89" s="76"/>
      <c r="NF89" s="76"/>
      <c r="NG89" s="76"/>
      <c r="NH89" s="76"/>
      <c r="NI89" s="76"/>
      <c r="NJ89" s="76"/>
      <c r="NK89" s="76"/>
      <c r="NL89" s="76"/>
      <c r="NM89" s="76"/>
      <c r="NN89" s="76"/>
      <c r="NO89" s="76"/>
      <c r="NP89" s="76"/>
      <c r="NQ89" s="76"/>
      <c r="NR89" s="76"/>
      <c r="NS89" s="76"/>
      <c r="NT89" s="76"/>
      <c r="NU89" s="76"/>
      <c r="NV89" s="76"/>
      <c r="NW89" s="76"/>
      <c r="NX89" s="76"/>
      <c r="NY89" s="76"/>
      <c r="NZ89" s="76"/>
      <c r="OA89" s="76"/>
      <c r="OB89" s="76"/>
      <c r="OC89" s="76"/>
      <c r="OD89" s="76"/>
      <c r="OE89" s="76"/>
      <c r="OF89" s="76"/>
      <c r="OG89" s="76"/>
      <c r="OH89" s="76"/>
      <c r="OI89" s="76"/>
      <c r="OJ89" s="76"/>
      <c r="OK89" s="76"/>
      <c r="OL89" s="76"/>
      <c r="OM89" s="76"/>
      <c r="ON89" s="76"/>
      <c r="OO89" s="76"/>
      <c r="OP89" s="76"/>
      <c r="OQ89" s="76"/>
      <c r="OR89" s="76"/>
      <c r="OS89" s="76"/>
      <c r="OT89" s="76"/>
      <c r="OU89" s="76"/>
      <c r="OV89" s="76"/>
      <c r="OW89" s="76"/>
      <c r="OX89" s="76"/>
      <c r="OY89" s="76"/>
      <c r="OZ89" s="78"/>
      <c r="PA89" s="76"/>
      <c r="PB89" s="68">
        <f t="shared" si="40"/>
        <v>0</v>
      </c>
      <c r="PC89" s="68">
        <f t="shared" si="40"/>
        <v>0</v>
      </c>
      <c r="PD89" s="76"/>
      <c r="PE89" s="68">
        <f t="shared" si="36"/>
        <v>0</v>
      </c>
      <c r="PF89" s="68">
        <f t="shared" si="36"/>
        <v>0</v>
      </c>
      <c r="PG89" s="68">
        <f t="shared" si="54"/>
        <v>0</v>
      </c>
      <c r="PH89" s="68">
        <f t="shared" si="41"/>
        <v>0</v>
      </c>
      <c r="PI89" s="68">
        <f t="shared" si="41"/>
        <v>0</v>
      </c>
      <c r="PJ89" s="76"/>
      <c r="PK89" s="7"/>
      <c r="PL89" s="7"/>
    </row>
    <row r="90" spans="1:428">
      <c r="A90" s="57"/>
      <c r="B90" s="57"/>
      <c r="C90" s="57"/>
      <c r="D90" s="57"/>
      <c r="E90" s="67">
        <v>2</v>
      </c>
      <c r="F90" s="121" t="s">
        <v>256</v>
      </c>
      <c r="G90" s="121"/>
      <c r="H90" s="121"/>
      <c r="I90" s="58" t="s">
        <v>257</v>
      </c>
      <c r="J90" s="68">
        <f t="shared" si="33"/>
        <v>0</v>
      </c>
      <c r="K90" s="68">
        <f t="shared" si="33"/>
        <v>0</v>
      </c>
      <c r="L90" s="68"/>
      <c r="M90" s="69">
        <f t="shared" si="37"/>
        <v>0</v>
      </c>
      <c r="N90" s="68">
        <f t="shared" si="34"/>
        <v>0</v>
      </c>
      <c r="O90" s="68">
        <f t="shared" si="34"/>
        <v>0</v>
      </c>
      <c r="P90" s="68"/>
      <c r="Q90" s="69">
        <f t="shared" si="38"/>
        <v>0</v>
      </c>
      <c r="R90" s="68">
        <f t="shared" si="35"/>
        <v>0</v>
      </c>
      <c r="S90" s="68">
        <f t="shared" si="35"/>
        <v>0</v>
      </c>
      <c r="T90" s="68"/>
      <c r="U90" s="69">
        <f t="shared" si="39"/>
        <v>0</v>
      </c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3">
        <f t="shared" si="50"/>
        <v>0</v>
      </c>
      <c r="BG90" s="76"/>
      <c r="BH90" s="76"/>
      <c r="BI90" s="73">
        <f t="shared" si="51"/>
        <v>0</v>
      </c>
      <c r="BJ90" s="76"/>
      <c r="BK90" s="76"/>
      <c r="BL90" s="73">
        <f t="shared" si="52"/>
        <v>0</v>
      </c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6"/>
      <c r="CG90" s="76"/>
      <c r="CH90" s="76"/>
      <c r="CI90" s="76"/>
      <c r="CJ90" s="76"/>
      <c r="CK90" s="76"/>
      <c r="CL90" s="76"/>
      <c r="CM90" s="76"/>
      <c r="CN90" s="76"/>
      <c r="CO90" s="76"/>
      <c r="CP90" s="76"/>
      <c r="CQ90" s="76"/>
      <c r="CR90" s="76"/>
      <c r="CS90" s="76"/>
      <c r="CT90" s="76"/>
      <c r="CU90" s="76"/>
      <c r="CV90" s="76"/>
      <c r="CW90" s="76"/>
      <c r="CX90" s="76"/>
      <c r="CY90" s="73">
        <f t="shared" si="55"/>
        <v>0</v>
      </c>
      <c r="CZ90" s="76"/>
      <c r="DA90" s="76"/>
      <c r="DB90" s="73">
        <f t="shared" si="49"/>
        <v>0</v>
      </c>
      <c r="DC90" s="76"/>
      <c r="DD90" s="76"/>
      <c r="DE90" s="73">
        <f t="shared" si="53"/>
        <v>0</v>
      </c>
      <c r="DF90" s="76"/>
      <c r="DG90" s="76"/>
      <c r="DH90" s="76"/>
      <c r="DI90" s="76"/>
      <c r="DJ90" s="76"/>
      <c r="DK90" s="76"/>
      <c r="DL90" s="76"/>
      <c r="DM90" s="76"/>
      <c r="DN90" s="76"/>
      <c r="DO90" s="76"/>
      <c r="DP90" s="76"/>
      <c r="DQ90" s="76"/>
      <c r="DR90" s="76"/>
      <c r="DS90" s="76"/>
      <c r="DT90" s="76"/>
      <c r="DU90" s="76"/>
      <c r="DV90" s="76"/>
      <c r="DW90" s="76"/>
      <c r="DX90" s="76"/>
      <c r="DY90" s="76"/>
      <c r="DZ90" s="76"/>
      <c r="EA90" s="76"/>
      <c r="EB90" s="76"/>
      <c r="EC90" s="76"/>
      <c r="ED90" s="76"/>
      <c r="EE90" s="76"/>
      <c r="EF90" s="76"/>
      <c r="EG90" s="76"/>
      <c r="EH90" s="76"/>
      <c r="EI90" s="76"/>
      <c r="EJ90" s="76"/>
      <c r="EK90" s="76"/>
      <c r="EL90" s="76"/>
      <c r="EM90" s="76"/>
      <c r="EN90" s="76"/>
      <c r="EO90" s="76"/>
      <c r="EP90" s="76"/>
      <c r="EQ90" s="76"/>
      <c r="ER90" s="76"/>
      <c r="ES90" s="76"/>
      <c r="ET90" s="76"/>
      <c r="EU90" s="76"/>
      <c r="EV90" s="76"/>
      <c r="EW90" s="76"/>
      <c r="EX90" s="76"/>
      <c r="EY90" s="76"/>
      <c r="EZ90" s="76"/>
      <c r="FA90" s="76"/>
      <c r="FB90" s="76"/>
      <c r="FC90" s="76"/>
      <c r="FD90" s="76"/>
      <c r="FE90" s="76"/>
      <c r="FF90" s="76"/>
      <c r="FG90" s="76"/>
      <c r="FH90" s="76"/>
      <c r="FI90" s="76"/>
      <c r="FJ90" s="76"/>
      <c r="FK90" s="76"/>
      <c r="FL90" s="76"/>
      <c r="FM90" s="76"/>
      <c r="FN90" s="76"/>
      <c r="FO90" s="76"/>
      <c r="FP90" s="76"/>
      <c r="FQ90" s="76"/>
      <c r="FR90" s="76"/>
      <c r="FS90" s="76"/>
      <c r="FT90" s="76"/>
      <c r="FU90" s="76"/>
      <c r="FV90" s="76"/>
      <c r="FW90" s="76"/>
      <c r="FX90" s="76"/>
      <c r="FY90" s="76"/>
      <c r="FZ90" s="76"/>
      <c r="GA90" s="76"/>
      <c r="GB90" s="76"/>
      <c r="GC90" s="76"/>
      <c r="GD90" s="76"/>
      <c r="GE90" s="76"/>
      <c r="GF90" s="76"/>
      <c r="GG90" s="76"/>
      <c r="GH90" s="76"/>
      <c r="GI90" s="76"/>
      <c r="GJ90" s="76"/>
      <c r="GK90" s="76"/>
      <c r="GL90" s="76"/>
      <c r="GM90" s="76"/>
      <c r="GN90" s="76"/>
      <c r="GO90" s="76"/>
      <c r="GP90" s="76"/>
      <c r="GQ90" s="76"/>
      <c r="GR90" s="76"/>
      <c r="GS90" s="76"/>
      <c r="GT90" s="76"/>
      <c r="GU90" s="76"/>
      <c r="GV90" s="76"/>
      <c r="GW90" s="76"/>
      <c r="GX90" s="76"/>
      <c r="GY90" s="76"/>
      <c r="GZ90" s="76"/>
      <c r="HA90" s="76"/>
      <c r="HB90" s="76"/>
      <c r="HC90" s="76"/>
      <c r="HD90" s="76"/>
      <c r="HE90" s="76"/>
      <c r="HF90" s="76"/>
      <c r="HG90" s="76"/>
      <c r="HH90" s="76"/>
      <c r="HI90" s="76"/>
      <c r="HJ90" s="76"/>
      <c r="HK90" s="76"/>
      <c r="HL90" s="76"/>
      <c r="HM90" s="76"/>
      <c r="HN90" s="76"/>
      <c r="HO90" s="76"/>
      <c r="HP90" s="76"/>
      <c r="HQ90" s="76"/>
      <c r="HR90" s="76"/>
      <c r="HS90" s="76"/>
      <c r="HT90" s="76"/>
      <c r="HU90" s="76"/>
      <c r="HV90" s="76"/>
      <c r="HW90" s="76"/>
      <c r="HX90" s="76"/>
      <c r="HY90" s="76"/>
      <c r="HZ90" s="76"/>
      <c r="IA90" s="76"/>
      <c r="IB90" s="76"/>
      <c r="IC90" s="76"/>
      <c r="ID90" s="76"/>
      <c r="IE90" s="76"/>
      <c r="IF90" s="76"/>
      <c r="IG90" s="76"/>
      <c r="IH90" s="76"/>
      <c r="II90" s="76"/>
      <c r="IJ90" s="76"/>
      <c r="IK90" s="76"/>
      <c r="IL90" s="76"/>
      <c r="IM90" s="76"/>
      <c r="IN90" s="76"/>
      <c r="IO90" s="76"/>
      <c r="IP90" s="76"/>
      <c r="IQ90" s="76"/>
      <c r="IR90" s="76"/>
      <c r="IS90" s="76"/>
      <c r="IT90" s="76"/>
      <c r="IU90" s="76"/>
      <c r="IV90" s="76"/>
      <c r="IW90" s="76"/>
      <c r="IX90" s="76"/>
      <c r="IY90" s="76"/>
      <c r="IZ90" s="76"/>
      <c r="JA90" s="76"/>
      <c r="JB90" s="76"/>
      <c r="JC90" s="76"/>
      <c r="JD90" s="76"/>
      <c r="JE90" s="76"/>
      <c r="JF90" s="76"/>
      <c r="JG90" s="76"/>
      <c r="JH90" s="76"/>
      <c r="JI90" s="76"/>
      <c r="JJ90" s="76"/>
      <c r="JK90" s="76"/>
      <c r="JL90" s="76"/>
      <c r="JM90" s="76"/>
      <c r="JN90" s="76"/>
      <c r="JO90" s="76"/>
      <c r="JP90" s="76"/>
      <c r="JQ90" s="76"/>
      <c r="JR90" s="76"/>
      <c r="JS90" s="76"/>
      <c r="JT90" s="76"/>
      <c r="JU90" s="76"/>
      <c r="JV90" s="76"/>
      <c r="JW90" s="76"/>
      <c r="JX90" s="76"/>
      <c r="JY90" s="76"/>
      <c r="JZ90" s="76"/>
      <c r="KA90" s="76"/>
      <c r="KB90" s="76"/>
      <c r="KC90" s="76"/>
      <c r="KD90" s="76"/>
      <c r="KE90" s="76"/>
      <c r="KF90" s="76"/>
      <c r="KG90" s="76"/>
      <c r="KH90" s="76"/>
      <c r="KI90" s="76"/>
      <c r="KJ90" s="76"/>
      <c r="KK90" s="76"/>
      <c r="KL90" s="76"/>
      <c r="KM90" s="76"/>
      <c r="KN90" s="76"/>
      <c r="KO90" s="76"/>
      <c r="KP90" s="76"/>
      <c r="KQ90" s="76"/>
      <c r="KR90" s="76"/>
      <c r="KS90" s="76"/>
      <c r="KT90" s="76"/>
      <c r="KU90" s="76"/>
      <c r="KV90" s="76"/>
      <c r="KW90" s="76"/>
      <c r="KX90" s="76"/>
      <c r="KY90" s="76"/>
      <c r="KZ90" s="76"/>
      <c r="LA90" s="76"/>
      <c r="LB90" s="76"/>
      <c r="LC90" s="76"/>
      <c r="LD90" s="76"/>
      <c r="LE90" s="76"/>
      <c r="LF90" s="76"/>
      <c r="LG90" s="76"/>
      <c r="LH90" s="76"/>
      <c r="LI90" s="76"/>
      <c r="LJ90" s="76"/>
      <c r="LK90" s="76"/>
      <c r="LL90" s="76"/>
      <c r="LM90" s="76"/>
      <c r="LN90" s="76"/>
      <c r="LO90" s="76"/>
      <c r="LP90" s="76"/>
      <c r="LQ90" s="76"/>
      <c r="LR90" s="76"/>
      <c r="LS90" s="76"/>
      <c r="LT90" s="76"/>
      <c r="LU90" s="76"/>
      <c r="LV90" s="76"/>
      <c r="LW90" s="76"/>
      <c r="LX90" s="76"/>
      <c r="LY90" s="76"/>
      <c r="LZ90" s="76"/>
      <c r="MA90" s="76"/>
      <c r="MB90" s="76"/>
      <c r="MC90" s="76"/>
      <c r="MD90" s="76"/>
      <c r="ME90" s="76"/>
      <c r="MF90" s="76"/>
      <c r="MG90" s="76"/>
      <c r="MH90" s="76"/>
      <c r="MI90" s="76"/>
      <c r="MJ90" s="76"/>
      <c r="MK90" s="76"/>
      <c r="ML90" s="76"/>
      <c r="MM90" s="76"/>
      <c r="MN90" s="76"/>
      <c r="MO90" s="76"/>
      <c r="MP90" s="76"/>
      <c r="MQ90" s="76"/>
      <c r="MR90" s="76"/>
      <c r="MS90" s="76"/>
      <c r="MT90" s="76"/>
      <c r="MU90" s="76"/>
      <c r="MV90" s="76"/>
      <c r="MW90" s="76"/>
      <c r="MX90" s="76"/>
      <c r="MY90" s="76"/>
      <c r="MZ90" s="76"/>
      <c r="NA90" s="76"/>
      <c r="NB90" s="76"/>
      <c r="NC90" s="76"/>
      <c r="ND90" s="76"/>
      <c r="NE90" s="76"/>
      <c r="NF90" s="76"/>
      <c r="NG90" s="76"/>
      <c r="NH90" s="76"/>
      <c r="NI90" s="76"/>
      <c r="NJ90" s="76"/>
      <c r="NK90" s="76"/>
      <c r="NL90" s="76"/>
      <c r="NM90" s="76"/>
      <c r="NN90" s="76"/>
      <c r="NO90" s="76"/>
      <c r="NP90" s="76"/>
      <c r="NQ90" s="76"/>
      <c r="NR90" s="76"/>
      <c r="NS90" s="76"/>
      <c r="NT90" s="76"/>
      <c r="NU90" s="76"/>
      <c r="NV90" s="76"/>
      <c r="NW90" s="76"/>
      <c r="NX90" s="76"/>
      <c r="NY90" s="76"/>
      <c r="NZ90" s="76"/>
      <c r="OA90" s="76"/>
      <c r="OB90" s="76"/>
      <c r="OC90" s="76"/>
      <c r="OD90" s="76"/>
      <c r="OE90" s="76"/>
      <c r="OF90" s="76"/>
      <c r="OG90" s="76"/>
      <c r="OH90" s="76"/>
      <c r="OI90" s="76"/>
      <c r="OJ90" s="76"/>
      <c r="OK90" s="76"/>
      <c r="OL90" s="76"/>
      <c r="OM90" s="76"/>
      <c r="ON90" s="76"/>
      <c r="OO90" s="76"/>
      <c r="OP90" s="76"/>
      <c r="OQ90" s="76"/>
      <c r="OR90" s="76"/>
      <c r="OS90" s="76"/>
      <c r="OT90" s="76"/>
      <c r="OU90" s="76"/>
      <c r="OV90" s="76"/>
      <c r="OW90" s="76"/>
      <c r="OX90" s="76"/>
      <c r="OY90" s="76"/>
      <c r="OZ90" s="78"/>
      <c r="PA90" s="76"/>
      <c r="PB90" s="68">
        <f t="shared" si="40"/>
        <v>0</v>
      </c>
      <c r="PC90" s="68">
        <f t="shared" si="40"/>
        <v>0</v>
      </c>
      <c r="PD90" s="76"/>
      <c r="PE90" s="68">
        <f t="shared" si="36"/>
        <v>0</v>
      </c>
      <c r="PF90" s="68">
        <f t="shared" si="36"/>
        <v>0</v>
      </c>
      <c r="PG90" s="68">
        <f t="shared" si="54"/>
        <v>0</v>
      </c>
      <c r="PH90" s="68">
        <f t="shared" si="41"/>
        <v>0</v>
      </c>
      <c r="PI90" s="68">
        <f t="shared" si="41"/>
        <v>0</v>
      </c>
      <c r="PJ90" s="76"/>
      <c r="PK90" s="7"/>
      <c r="PL90" s="7"/>
    </row>
    <row r="91" spans="1:428">
      <c r="A91" s="1"/>
      <c r="B91" s="1"/>
      <c r="C91" s="1"/>
      <c r="D91" s="57"/>
      <c r="E91" s="67">
        <v>3</v>
      </c>
      <c r="F91" s="121" t="s">
        <v>258</v>
      </c>
      <c r="G91" s="121"/>
      <c r="H91" s="121"/>
      <c r="I91" s="58" t="s">
        <v>259</v>
      </c>
      <c r="J91" s="68">
        <f t="shared" si="33"/>
        <v>0</v>
      </c>
      <c r="K91" s="68">
        <f t="shared" si="33"/>
        <v>0</v>
      </c>
      <c r="L91" s="68"/>
      <c r="M91" s="69">
        <f t="shared" si="37"/>
        <v>0</v>
      </c>
      <c r="N91" s="68">
        <f t="shared" si="34"/>
        <v>0</v>
      </c>
      <c r="O91" s="68">
        <f t="shared" si="34"/>
        <v>0</v>
      </c>
      <c r="P91" s="68"/>
      <c r="Q91" s="69">
        <f t="shared" si="38"/>
        <v>0</v>
      </c>
      <c r="R91" s="68">
        <f t="shared" si="35"/>
        <v>0</v>
      </c>
      <c r="S91" s="68">
        <f t="shared" si="35"/>
        <v>0</v>
      </c>
      <c r="T91" s="68"/>
      <c r="U91" s="69">
        <f t="shared" si="39"/>
        <v>0</v>
      </c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3">
        <f t="shared" si="50"/>
        <v>0</v>
      </c>
      <c r="BG91" s="76"/>
      <c r="BH91" s="76"/>
      <c r="BI91" s="73">
        <f t="shared" si="51"/>
        <v>0</v>
      </c>
      <c r="BJ91" s="76"/>
      <c r="BK91" s="76"/>
      <c r="BL91" s="73">
        <f t="shared" si="52"/>
        <v>0</v>
      </c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3">
        <f t="shared" si="55"/>
        <v>0</v>
      </c>
      <c r="CZ91" s="76"/>
      <c r="DA91" s="76"/>
      <c r="DB91" s="73">
        <f t="shared" si="49"/>
        <v>0</v>
      </c>
      <c r="DC91" s="76"/>
      <c r="DD91" s="76"/>
      <c r="DE91" s="73">
        <f t="shared" si="53"/>
        <v>0</v>
      </c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  <c r="HV91" s="76"/>
      <c r="HW91" s="76"/>
      <c r="HX91" s="76"/>
      <c r="HY91" s="76"/>
      <c r="HZ91" s="76"/>
      <c r="IA91" s="76"/>
      <c r="IB91" s="76"/>
      <c r="IC91" s="76"/>
      <c r="ID91" s="76"/>
      <c r="IE91" s="76"/>
      <c r="IF91" s="76"/>
      <c r="IG91" s="76"/>
      <c r="IH91" s="76"/>
      <c r="II91" s="76"/>
      <c r="IJ91" s="76"/>
      <c r="IK91" s="76"/>
      <c r="IL91" s="76"/>
      <c r="IM91" s="76"/>
      <c r="IN91" s="76"/>
      <c r="IO91" s="76"/>
      <c r="IP91" s="76"/>
      <c r="IQ91" s="76"/>
      <c r="IR91" s="76"/>
      <c r="IS91" s="76"/>
      <c r="IT91" s="76"/>
      <c r="IU91" s="76"/>
      <c r="IV91" s="76"/>
      <c r="IW91" s="76"/>
      <c r="IX91" s="76"/>
      <c r="IY91" s="76"/>
      <c r="IZ91" s="76"/>
      <c r="JA91" s="76"/>
      <c r="JB91" s="76"/>
      <c r="JC91" s="76"/>
      <c r="JD91" s="76"/>
      <c r="JE91" s="76"/>
      <c r="JF91" s="76"/>
      <c r="JG91" s="76"/>
      <c r="JH91" s="76"/>
      <c r="JI91" s="76"/>
      <c r="JJ91" s="76"/>
      <c r="JK91" s="76"/>
      <c r="JL91" s="76"/>
      <c r="JM91" s="76"/>
      <c r="JN91" s="76"/>
      <c r="JO91" s="76"/>
      <c r="JP91" s="76"/>
      <c r="JQ91" s="76"/>
      <c r="JR91" s="76"/>
      <c r="JS91" s="76"/>
      <c r="JT91" s="76"/>
      <c r="JU91" s="76"/>
      <c r="JV91" s="76"/>
      <c r="JW91" s="76"/>
      <c r="JX91" s="76"/>
      <c r="JY91" s="76"/>
      <c r="JZ91" s="76"/>
      <c r="KA91" s="76"/>
      <c r="KB91" s="76"/>
      <c r="KC91" s="76"/>
      <c r="KD91" s="76"/>
      <c r="KE91" s="76"/>
      <c r="KF91" s="76"/>
      <c r="KG91" s="76"/>
      <c r="KH91" s="76"/>
      <c r="KI91" s="76"/>
      <c r="KJ91" s="76"/>
      <c r="KK91" s="76"/>
      <c r="KL91" s="76"/>
      <c r="KM91" s="76"/>
      <c r="KN91" s="76"/>
      <c r="KO91" s="76"/>
      <c r="KP91" s="76"/>
      <c r="KQ91" s="76"/>
      <c r="KR91" s="76"/>
      <c r="KS91" s="76"/>
      <c r="KT91" s="76"/>
      <c r="KU91" s="76"/>
      <c r="KV91" s="76"/>
      <c r="KW91" s="76"/>
      <c r="KX91" s="76"/>
      <c r="KY91" s="76"/>
      <c r="KZ91" s="76"/>
      <c r="LA91" s="76"/>
      <c r="LB91" s="76"/>
      <c r="LC91" s="76"/>
      <c r="LD91" s="76"/>
      <c r="LE91" s="76"/>
      <c r="LF91" s="76"/>
      <c r="LG91" s="76"/>
      <c r="LH91" s="76"/>
      <c r="LI91" s="76"/>
      <c r="LJ91" s="76"/>
      <c r="LK91" s="76"/>
      <c r="LL91" s="76"/>
      <c r="LM91" s="76"/>
      <c r="LN91" s="76"/>
      <c r="LO91" s="76"/>
      <c r="LP91" s="76"/>
      <c r="LQ91" s="76"/>
      <c r="LR91" s="76"/>
      <c r="LS91" s="76"/>
      <c r="LT91" s="76"/>
      <c r="LU91" s="76"/>
      <c r="LV91" s="76"/>
      <c r="LW91" s="76"/>
      <c r="LX91" s="76"/>
      <c r="LY91" s="76"/>
      <c r="LZ91" s="76"/>
      <c r="MA91" s="76"/>
      <c r="MB91" s="76"/>
      <c r="MC91" s="76"/>
      <c r="MD91" s="76"/>
      <c r="ME91" s="76"/>
      <c r="MF91" s="76"/>
      <c r="MG91" s="76"/>
      <c r="MH91" s="76"/>
      <c r="MI91" s="76"/>
      <c r="MJ91" s="76"/>
      <c r="MK91" s="76"/>
      <c r="ML91" s="76"/>
      <c r="MM91" s="76"/>
      <c r="MN91" s="76"/>
      <c r="MO91" s="76"/>
      <c r="MP91" s="76"/>
      <c r="MQ91" s="76"/>
      <c r="MR91" s="76"/>
      <c r="MS91" s="76"/>
      <c r="MT91" s="76"/>
      <c r="MU91" s="76"/>
      <c r="MV91" s="76"/>
      <c r="MW91" s="76"/>
      <c r="MX91" s="76"/>
      <c r="MY91" s="76"/>
      <c r="MZ91" s="76"/>
      <c r="NA91" s="76"/>
      <c r="NB91" s="76"/>
      <c r="NC91" s="76"/>
      <c r="ND91" s="76"/>
      <c r="NE91" s="76"/>
      <c r="NF91" s="76"/>
      <c r="NG91" s="76"/>
      <c r="NH91" s="76"/>
      <c r="NI91" s="76"/>
      <c r="NJ91" s="76"/>
      <c r="NK91" s="76"/>
      <c r="NL91" s="76"/>
      <c r="NM91" s="76"/>
      <c r="NN91" s="76"/>
      <c r="NO91" s="76"/>
      <c r="NP91" s="76"/>
      <c r="NQ91" s="76"/>
      <c r="NR91" s="76"/>
      <c r="NS91" s="76"/>
      <c r="NT91" s="76"/>
      <c r="NU91" s="76"/>
      <c r="NV91" s="76"/>
      <c r="NW91" s="76"/>
      <c r="NX91" s="76"/>
      <c r="NY91" s="76"/>
      <c r="NZ91" s="76"/>
      <c r="OA91" s="76"/>
      <c r="OB91" s="76"/>
      <c r="OC91" s="76"/>
      <c r="OD91" s="76"/>
      <c r="OE91" s="76"/>
      <c r="OF91" s="76"/>
      <c r="OG91" s="76"/>
      <c r="OH91" s="76"/>
      <c r="OI91" s="76"/>
      <c r="OJ91" s="76"/>
      <c r="OK91" s="76"/>
      <c r="OL91" s="76"/>
      <c r="OM91" s="76"/>
      <c r="ON91" s="76"/>
      <c r="OO91" s="76"/>
      <c r="OP91" s="76"/>
      <c r="OQ91" s="76"/>
      <c r="OR91" s="76"/>
      <c r="OS91" s="76"/>
      <c r="OT91" s="76"/>
      <c r="OU91" s="76"/>
      <c r="OV91" s="76"/>
      <c r="OW91" s="76"/>
      <c r="OX91" s="76"/>
      <c r="OY91" s="76"/>
      <c r="OZ91" s="78"/>
      <c r="PA91" s="76"/>
      <c r="PB91" s="68">
        <f t="shared" si="40"/>
        <v>0</v>
      </c>
      <c r="PC91" s="68">
        <f t="shared" si="40"/>
        <v>0</v>
      </c>
      <c r="PD91" s="76"/>
      <c r="PE91" s="68">
        <f t="shared" si="36"/>
        <v>0</v>
      </c>
      <c r="PF91" s="68">
        <f t="shared" si="36"/>
        <v>0</v>
      </c>
      <c r="PG91" s="68">
        <f t="shared" si="54"/>
        <v>0</v>
      </c>
      <c r="PH91" s="68">
        <f t="shared" si="41"/>
        <v>0</v>
      </c>
      <c r="PI91" s="68">
        <f t="shared" si="41"/>
        <v>0</v>
      </c>
      <c r="PJ91" s="76"/>
      <c r="PK91" s="7"/>
      <c r="PL91" s="7"/>
    </row>
    <row r="92" spans="1:428">
      <c r="A92" s="1"/>
      <c r="B92" s="1"/>
      <c r="C92" s="1"/>
      <c r="D92" s="67">
        <v>2</v>
      </c>
      <c r="E92" s="58" t="s">
        <v>260</v>
      </c>
      <c r="F92" s="72"/>
      <c r="G92" s="72"/>
      <c r="H92" s="72"/>
      <c r="I92" s="72" t="s">
        <v>261</v>
      </c>
      <c r="J92" s="68">
        <f t="shared" si="33"/>
        <v>0</v>
      </c>
      <c r="K92" s="68">
        <f t="shared" si="33"/>
        <v>0</v>
      </c>
      <c r="L92" s="68"/>
      <c r="M92" s="69">
        <f t="shared" si="37"/>
        <v>0</v>
      </c>
      <c r="N92" s="68">
        <f t="shared" si="34"/>
        <v>0</v>
      </c>
      <c r="O92" s="68">
        <f t="shared" si="34"/>
        <v>0</v>
      </c>
      <c r="P92" s="68"/>
      <c r="Q92" s="69">
        <f t="shared" si="38"/>
        <v>0</v>
      </c>
      <c r="R92" s="68">
        <f t="shared" si="35"/>
        <v>0</v>
      </c>
      <c r="S92" s="68">
        <f t="shared" si="35"/>
        <v>0</v>
      </c>
      <c r="T92" s="68"/>
      <c r="U92" s="69">
        <f t="shared" si="39"/>
        <v>0</v>
      </c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>
        <f t="shared" si="50"/>
        <v>0</v>
      </c>
      <c r="BG92" s="73"/>
      <c r="BH92" s="73"/>
      <c r="BI92" s="73">
        <f t="shared" si="51"/>
        <v>0</v>
      </c>
      <c r="BJ92" s="73"/>
      <c r="BK92" s="73"/>
      <c r="BL92" s="73">
        <f t="shared" si="52"/>
        <v>0</v>
      </c>
      <c r="BM92" s="73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  <c r="CG92" s="73"/>
      <c r="CH92" s="73"/>
      <c r="CI92" s="73"/>
      <c r="CJ92" s="73"/>
      <c r="CK92" s="73"/>
      <c r="CL92" s="73"/>
      <c r="CM92" s="73"/>
      <c r="CN92" s="73"/>
      <c r="CO92" s="73"/>
      <c r="CP92" s="73"/>
      <c r="CQ92" s="73"/>
      <c r="CR92" s="73"/>
      <c r="CS92" s="73"/>
      <c r="CT92" s="73"/>
      <c r="CU92" s="73"/>
      <c r="CV92" s="73"/>
      <c r="CW92" s="73"/>
      <c r="CX92" s="73"/>
      <c r="CY92" s="73">
        <f t="shared" si="55"/>
        <v>0</v>
      </c>
      <c r="CZ92" s="73"/>
      <c r="DA92" s="73"/>
      <c r="DB92" s="73">
        <f t="shared" si="49"/>
        <v>0</v>
      </c>
      <c r="DC92" s="73"/>
      <c r="DD92" s="73"/>
      <c r="DE92" s="73">
        <f t="shared" si="53"/>
        <v>0</v>
      </c>
      <c r="DF92" s="73"/>
      <c r="DG92" s="73"/>
      <c r="DH92" s="73"/>
      <c r="DI92" s="73"/>
      <c r="DJ92" s="73"/>
      <c r="DK92" s="73"/>
      <c r="DL92" s="73"/>
      <c r="DM92" s="73"/>
      <c r="DN92" s="73"/>
      <c r="DO92" s="73"/>
      <c r="DP92" s="73"/>
      <c r="DQ92" s="73"/>
      <c r="DR92" s="73"/>
      <c r="DS92" s="73"/>
      <c r="DT92" s="73"/>
      <c r="DU92" s="73"/>
      <c r="DV92" s="73"/>
      <c r="DW92" s="73"/>
      <c r="DX92" s="73"/>
      <c r="DY92" s="73"/>
      <c r="DZ92" s="73"/>
      <c r="EA92" s="73"/>
      <c r="EB92" s="73"/>
      <c r="EC92" s="73"/>
      <c r="ED92" s="73"/>
      <c r="EE92" s="73"/>
      <c r="EF92" s="73"/>
      <c r="EG92" s="73"/>
      <c r="EH92" s="73"/>
      <c r="EI92" s="73"/>
      <c r="EJ92" s="73"/>
      <c r="EK92" s="73"/>
      <c r="EL92" s="73"/>
      <c r="EM92" s="73"/>
      <c r="EN92" s="73"/>
      <c r="EO92" s="73"/>
      <c r="EP92" s="73"/>
      <c r="EQ92" s="73"/>
      <c r="ER92" s="73"/>
      <c r="ES92" s="73"/>
      <c r="ET92" s="73"/>
      <c r="EU92" s="73"/>
      <c r="EV92" s="73"/>
      <c r="EW92" s="73"/>
      <c r="EX92" s="73"/>
      <c r="EY92" s="73"/>
      <c r="EZ92" s="73"/>
      <c r="FA92" s="73"/>
      <c r="FB92" s="73"/>
      <c r="FC92" s="73"/>
      <c r="FD92" s="73"/>
      <c r="FE92" s="73"/>
      <c r="FF92" s="73"/>
      <c r="FG92" s="73"/>
      <c r="FH92" s="73"/>
      <c r="FI92" s="73"/>
      <c r="FJ92" s="73"/>
      <c r="FK92" s="73"/>
      <c r="FL92" s="73"/>
      <c r="FM92" s="73"/>
      <c r="FN92" s="73"/>
      <c r="FO92" s="73"/>
      <c r="FP92" s="73"/>
      <c r="FQ92" s="73"/>
      <c r="FR92" s="73"/>
      <c r="FS92" s="73"/>
      <c r="FT92" s="73"/>
      <c r="FU92" s="73"/>
      <c r="FV92" s="73"/>
      <c r="FW92" s="73"/>
      <c r="FX92" s="73"/>
      <c r="FY92" s="73"/>
      <c r="FZ92" s="73"/>
      <c r="GA92" s="73"/>
      <c r="GB92" s="73"/>
      <c r="GC92" s="73"/>
      <c r="GD92" s="73"/>
      <c r="GE92" s="73"/>
      <c r="GF92" s="73"/>
      <c r="GG92" s="73"/>
      <c r="GH92" s="73"/>
      <c r="GI92" s="73"/>
      <c r="GJ92" s="73"/>
      <c r="GK92" s="73"/>
      <c r="GL92" s="73"/>
      <c r="GM92" s="73"/>
      <c r="GN92" s="73"/>
      <c r="GO92" s="73"/>
      <c r="GP92" s="73"/>
      <c r="GQ92" s="73"/>
      <c r="GR92" s="73"/>
      <c r="GS92" s="73"/>
      <c r="GT92" s="73"/>
      <c r="GU92" s="73"/>
      <c r="GV92" s="73"/>
      <c r="GW92" s="73"/>
      <c r="GX92" s="73"/>
      <c r="GY92" s="73"/>
      <c r="GZ92" s="73"/>
      <c r="HA92" s="73"/>
      <c r="HB92" s="73"/>
      <c r="HC92" s="73"/>
      <c r="HD92" s="73"/>
      <c r="HE92" s="73"/>
      <c r="HF92" s="73"/>
      <c r="HG92" s="73"/>
      <c r="HH92" s="73"/>
      <c r="HI92" s="73"/>
      <c r="HJ92" s="73"/>
      <c r="HK92" s="73"/>
      <c r="HL92" s="73"/>
      <c r="HM92" s="73"/>
      <c r="HN92" s="73"/>
      <c r="HO92" s="73"/>
      <c r="HP92" s="73"/>
      <c r="HQ92" s="73"/>
      <c r="HR92" s="73"/>
      <c r="HS92" s="73"/>
      <c r="HT92" s="73"/>
      <c r="HU92" s="73"/>
      <c r="HV92" s="73"/>
      <c r="HW92" s="73"/>
      <c r="HX92" s="73"/>
      <c r="HY92" s="73"/>
      <c r="HZ92" s="73"/>
      <c r="IA92" s="73"/>
      <c r="IB92" s="73"/>
      <c r="IC92" s="73"/>
      <c r="ID92" s="73"/>
      <c r="IE92" s="73"/>
      <c r="IF92" s="73"/>
      <c r="IG92" s="73"/>
      <c r="IH92" s="73"/>
      <c r="II92" s="73"/>
      <c r="IJ92" s="73"/>
      <c r="IK92" s="73"/>
      <c r="IL92" s="73"/>
      <c r="IM92" s="73"/>
      <c r="IN92" s="73"/>
      <c r="IO92" s="73"/>
      <c r="IP92" s="73"/>
      <c r="IQ92" s="73"/>
      <c r="IR92" s="73"/>
      <c r="IS92" s="73"/>
      <c r="IT92" s="73"/>
      <c r="IU92" s="73"/>
      <c r="IV92" s="73"/>
      <c r="IW92" s="73"/>
      <c r="IX92" s="73"/>
      <c r="IY92" s="73"/>
      <c r="IZ92" s="73"/>
      <c r="JA92" s="73"/>
      <c r="JB92" s="73"/>
      <c r="JC92" s="73"/>
      <c r="JD92" s="73"/>
      <c r="JE92" s="73"/>
      <c r="JF92" s="73"/>
      <c r="JG92" s="73"/>
      <c r="JH92" s="73"/>
      <c r="JI92" s="73"/>
      <c r="JJ92" s="73"/>
      <c r="JK92" s="73"/>
      <c r="JL92" s="73"/>
      <c r="JM92" s="73"/>
      <c r="JN92" s="73"/>
      <c r="JO92" s="73"/>
      <c r="JP92" s="73"/>
      <c r="JQ92" s="73"/>
      <c r="JR92" s="73"/>
      <c r="JS92" s="73"/>
      <c r="JT92" s="73"/>
      <c r="JU92" s="73"/>
      <c r="JV92" s="73"/>
      <c r="JW92" s="73"/>
      <c r="JX92" s="73"/>
      <c r="JY92" s="73"/>
      <c r="JZ92" s="73"/>
      <c r="KA92" s="73"/>
      <c r="KB92" s="73"/>
      <c r="KC92" s="73"/>
      <c r="KD92" s="73"/>
      <c r="KE92" s="73"/>
      <c r="KF92" s="73"/>
      <c r="KG92" s="73"/>
      <c r="KH92" s="73"/>
      <c r="KI92" s="73"/>
      <c r="KJ92" s="73"/>
      <c r="KK92" s="73"/>
      <c r="KL92" s="73"/>
      <c r="KM92" s="73"/>
      <c r="KN92" s="73"/>
      <c r="KO92" s="73"/>
      <c r="KP92" s="73"/>
      <c r="KQ92" s="73"/>
      <c r="KR92" s="73"/>
      <c r="KS92" s="73"/>
      <c r="KT92" s="73"/>
      <c r="KU92" s="73"/>
      <c r="KV92" s="73"/>
      <c r="KW92" s="73"/>
      <c r="KX92" s="73"/>
      <c r="KY92" s="73"/>
      <c r="KZ92" s="73"/>
      <c r="LA92" s="73"/>
      <c r="LB92" s="73"/>
      <c r="LC92" s="73"/>
      <c r="LD92" s="73"/>
      <c r="LE92" s="73"/>
      <c r="LF92" s="73"/>
      <c r="LG92" s="73"/>
      <c r="LH92" s="73"/>
      <c r="LI92" s="73"/>
      <c r="LJ92" s="73"/>
      <c r="LK92" s="73"/>
      <c r="LL92" s="73"/>
      <c r="LM92" s="73"/>
      <c r="LN92" s="73"/>
      <c r="LO92" s="73"/>
      <c r="LP92" s="73"/>
      <c r="LQ92" s="73"/>
      <c r="LR92" s="73"/>
      <c r="LS92" s="73"/>
      <c r="LT92" s="73"/>
      <c r="LU92" s="73"/>
      <c r="LV92" s="73"/>
      <c r="LW92" s="73"/>
      <c r="LX92" s="73"/>
      <c r="LY92" s="73"/>
      <c r="LZ92" s="73"/>
      <c r="MA92" s="73"/>
      <c r="MB92" s="73"/>
      <c r="MC92" s="73"/>
      <c r="MD92" s="73"/>
      <c r="ME92" s="73"/>
      <c r="MF92" s="73"/>
      <c r="MG92" s="73"/>
      <c r="MH92" s="73"/>
      <c r="MI92" s="73"/>
      <c r="MJ92" s="73"/>
      <c r="MK92" s="73"/>
      <c r="ML92" s="73"/>
      <c r="MM92" s="73"/>
      <c r="MN92" s="73"/>
      <c r="MO92" s="73"/>
      <c r="MP92" s="73"/>
      <c r="MQ92" s="73"/>
      <c r="MR92" s="73"/>
      <c r="MS92" s="73"/>
      <c r="MT92" s="73"/>
      <c r="MU92" s="73"/>
      <c r="MV92" s="73"/>
      <c r="MW92" s="73"/>
      <c r="MX92" s="73"/>
      <c r="MY92" s="73"/>
      <c r="MZ92" s="73"/>
      <c r="NA92" s="73"/>
      <c r="NB92" s="73"/>
      <c r="NC92" s="73"/>
      <c r="ND92" s="73"/>
      <c r="NE92" s="73"/>
      <c r="NF92" s="73"/>
      <c r="NG92" s="73"/>
      <c r="NH92" s="73"/>
      <c r="NI92" s="73"/>
      <c r="NJ92" s="73"/>
      <c r="NK92" s="73"/>
      <c r="NL92" s="73"/>
      <c r="NM92" s="73"/>
      <c r="NN92" s="73"/>
      <c r="NO92" s="73"/>
      <c r="NP92" s="73"/>
      <c r="NQ92" s="73"/>
      <c r="NR92" s="73"/>
      <c r="NS92" s="73"/>
      <c r="NT92" s="73"/>
      <c r="NU92" s="73"/>
      <c r="NV92" s="73"/>
      <c r="NW92" s="73"/>
      <c r="NX92" s="73"/>
      <c r="NY92" s="73"/>
      <c r="NZ92" s="73"/>
      <c r="OA92" s="73"/>
      <c r="OB92" s="73"/>
      <c r="OC92" s="73"/>
      <c r="OD92" s="73"/>
      <c r="OE92" s="73"/>
      <c r="OF92" s="73"/>
      <c r="OG92" s="73"/>
      <c r="OH92" s="73"/>
      <c r="OI92" s="73"/>
      <c r="OJ92" s="73"/>
      <c r="OK92" s="73"/>
      <c r="OL92" s="73"/>
      <c r="OM92" s="73"/>
      <c r="ON92" s="73"/>
      <c r="OO92" s="73"/>
      <c r="OP92" s="73"/>
      <c r="OQ92" s="73"/>
      <c r="OR92" s="73"/>
      <c r="OS92" s="73"/>
      <c r="OT92" s="73"/>
      <c r="OU92" s="73"/>
      <c r="OV92" s="73"/>
      <c r="OW92" s="73"/>
      <c r="OX92" s="73"/>
      <c r="OY92" s="73"/>
      <c r="OZ92" s="74"/>
      <c r="PA92" s="73"/>
      <c r="PB92" s="68">
        <f t="shared" si="40"/>
        <v>0</v>
      </c>
      <c r="PC92" s="68">
        <f t="shared" si="40"/>
        <v>0</v>
      </c>
      <c r="PD92" s="73"/>
      <c r="PE92" s="68">
        <f t="shared" si="36"/>
        <v>0</v>
      </c>
      <c r="PF92" s="68">
        <f t="shared" si="36"/>
        <v>0</v>
      </c>
      <c r="PG92" s="68">
        <f t="shared" si="54"/>
        <v>0</v>
      </c>
      <c r="PH92" s="68">
        <f t="shared" si="41"/>
        <v>0</v>
      </c>
      <c r="PI92" s="68">
        <f t="shared" si="41"/>
        <v>0</v>
      </c>
      <c r="PJ92" s="73"/>
      <c r="PK92" s="7"/>
      <c r="PL92" s="7"/>
    </row>
    <row r="93" spans="1:428">
      <c r="A93" s="1"/>
      <c r="B93" s="1"/>
      <c r="C93" s="1"/>
      <c r="D93" s="67">
        <v>3</v>
      </c>
      <c r="E93" s="58" t="s">
        <v>262</v>
      </c>
      <c r="F93" s="72"/>
      <c r="G93" s="72"/>
      <c r="H93" s="72"/>
      <c r="I93" s="72" t="s">
        <v>263</v>
      </c>
      <c r="J93" s="68">
        <f t="shared" si="33"/>
        <v>236426</v>
      </c>
      <c r="K93" s="68">
        <f t="shared" si="33"/>
        <v>0</v>
      </c>
      <c r="L93" s="68"/>
      <c r="M93" s="69">
        <f t="shared" si="37"/>
        <v>236426</v>
      </c>
      <c r="N93" s="68">
        <f t="shared" si="34"/>
        <v>233204</v>
      </c>
      <c r="O93" s="68">
        <f t="shared" si="34"/>
        <v>0</v>
      </c>
      <c r="P93" s="68"/>
      <c r="Q93" s="69">
        <f t="shared" si="38"/>
        <v>233204</v>
      </c>
      <c r="R93" s="68">
        <f t="shared" si="35"/>
        <v>233204</v>
      </c>
      <c r="S93" s="68">
        <f t="shared" si="35"/>
        <v>0</v>
      </c>
      <c r="T93" s="68"/>
      <c r="U93" s="69">
        <f t="shared" si="39"/>
        <v>233204</v>
      </c>
      <c r="V93" s="120">
        <f>SUM(V94:V95)</f>
        <v>4793</v>
      </c>
      <c r="W93" s="120">
        <f>SUM(W94:W95)</f>
        <v>0</v>
      </c>
      <c r="X93" s="120"/>
      <c r="Y93" s="120">
        <f>SUM(Y94:Y95)</f>
        <v>0</v>
      </c>
      <c r="Z93" s="120">
        <f>SUM(Z94:Z95)</f>
        <v>0</v>
      </c>
      <c r="AA93" s="120"/>
      <c r="AB93" s="120">
        <f>SUM(AB94:AB95)</f>
        <v>0</v>
      </c>
      <c r="AC93" s="120">
        <f>SUM(AC94:AC95)</f>
        <v>0</v>
      </c>
      <c r="AD93" s="120"/>
      <c r="AE93" s="120">
        <f>SUM(AE94:AE95)</f>
        <v>0</v>
      </c>
      <c r="AF93" s="120">
        <f>SUM(AF94:AF95)</f>
        <v>0</v>
      </c>
      <c r="AG93" s="120"/>
      <c r="AH93" s="120">
        <f>SUM(AH94:AH95)</f>
        <v>0</v>
      </c>
      <c r="AI93" s="120">
        <f>SUM(AI94:AI95)</f>
        <v>0</v>
      </c>
      <c r="AJ93" s="120"/>
      <c r="AK93" s="120"/>
      <c r="AL93" s="120">
        <f>SUM(AL94:AL95)</f>
        <v>0</v>
      </c>
      <c r="AM93" s="120"/>
      <c r="AN93" s="120">
        <f>SUM(AN94:AN95)</f>
        <v>0</v>
      </c>
      <c r="AO93" s="120">
        <f>SUM(AO94:AO95)</f>
        <v>0</v>
      </c>
      <c r="AP93" s="120"/>
      <c r="AQ93" s="120">
        <f>SUM(AQ94:AQ95)</f>
        <v>0</v>
      </c>
      <c r="AR93" s="120">
        <f>SUM(AR94:AR95)</f>
        <v>0</v>
      </c>
      <c r="AS93" s="120"/>
      <c r="AT93" s="120"/>
      <c r="AU93" s="120">
        <f>SUM(AU94:AU95)</f>
        <v>0</v>
      </c>
      <c r="AV93" s="120"/>
      <c r="AW93" s="120">
        <f>SUM(AW94:AW95)</f>
        <v>0</v>
      </c>
      <c r="AX93" s="120">
        <f>SUM(AX94:AX95)</f>
        <v>0</v>
      </c>
      <c r="AY93" s="120"/>
      <c r="AZ93" s="120">
        <f>SUM(AZ94:AZ95)</f>
        <v>0</v>
      </c>
      <c r="BA93" s="120">
        <f>SUM(BA94:BA95)</f>
        <v>0</v>
      </c>
      <c r="BB93" s="120"/>
      <c r="BC93" s="120">
        <f>SUM(BC94:BC95)</f>
        <v>4052</v>
      </c>
      <c r="BD93" s="120">
        <f>SUM(BD94:BD95)</f>
        <v>0</v>
      </c>
      <c r="BE93" s="120"/>
      <c r="BF93" s="73">
        <f t="shared" si="50"/>
        <v>4793</v>
      </c>
      <c r="BG93" s="120">
        <f>SUM(BG94:BG95)</f>
        <v>0</v>
      </c>
      <c r="BH93" s="120"/>
      <c r="BI93" s="73">
        <v>4052</v>
      </c>
      <c r="BJ93" s="120">
        <f>SUM(BJ94:BJ95)</f>
        <v>0</v>
      </c>
      <c r="BK93" s="120"/>
      <c r="BL93" s="73">
        <f t="shared" si="52"/>
        <v>4052</v>
      </c>
      <c r="BM93" s="120">
        <f>SUM(BM94:BM95)</f>
        <v>0</v>
      </c>
      <c r="BN93" s="120"/>
      <c r="BO93" s="120">
        <f>SUM(BO94:BO95)</f>
        <v>0</v>
      </c>
      <c r="BP93" s="120">
        <f>SUM(BP94:BP95)</f>
        <v>0</v>
      </c>
      <c r="BQ93" s="120"/>
      <c r="BR93" s="120">
        <f>SUM(BR94:BR95)</f>
        <v>0</v>
      </c>
      <c r="BS93" s="120">
        <f>SUM(BS94:BS95)</f>
        <v>0</v>
      </c>
      <c r="BT93" s="120"/>
      <c r="BU93" s="120">
        <f>SUM(BU94:BU95)</f>
        <v>0</v>
      </c>
      <c r="BV93" s="120">
        <f>SUM(BV94:BV95)</f>
        <v>0</v>
      </c>
      <c r="BW93" s="120"/>
      <c r="BX93" s="120">
        <f>SUM(BX94:BX95)</f>
        <v>2163</v>
      </c>
      <c r="BY93" s="120">
        <f>SUM(BY94:BY95)</f>
        <v>0</v>
      </c>
      <c r="BZ93" s="120"/>
      <c r="CA93" s="120">
        <v>1249</v>
      </c>
      <c r="CB93" s="120">
        <f>SUM(CB94:CB95)</f>
        <v>0</v>
      </c>
      <c r="CC93" s="120"/>
      <c r="CD93" s="120">
        <f>SUM(CD94:CD95)</f>
        <v>1249</v>
      </c>
      <c r="CE93" s="120">
        <f>SUM(CE94:CE95)</f>
        <v>0</v>
      </c>
      <c r="CF93" s="120"/>
      <c r="CG93" s="120"/>
      <c r="CH93" s="120">
        <f>SUM(CH94:CH95)</f>
        <v>0</v>
      </c>
      <c r="CI93" s="120"/>
      <c r="CJ93" s="120">
        <f>SUM(CJ94:CJ95)</f>
        <v>0</v>
      </c>
      <c r="CK93" s="120">
        <f>SUM(CK94:CK95)</f>
        <v>0</v>
      </c>
      <c r="CL93" s="120"/>
      <c r="CM93" s="120"/>
      <c r="CN93" s="120">
        <f>SUM(CN94:CN95)</f>
        <v>0</v>
      </c>
      <c r="CO93" s="120"/>
      <c r="CP93" s="120"/>
      <c r="CQ93" s="120">
        <f>SUM(CQ94:CQ95)</f>
        <v>0</v>
      </c>
      <c r="CR93" s="120"/>
      <c r="CS93" s="120">
        <f>SUM(CS94:CS95)</f>
        <v>0</v>
      </c>
      <c r="CT93" s="120">
        <f>SUM(CT94:CT95)</f>
        <v>0</v>
      </c>
      <c r="CU93" s="120"/>
      <c r="CV93" s="120"/>
      <c r="CW93" s="120">
        <f>SUM(CW94:CW95)</f>
        <v>0</v>
      </c>
      <c r="CX93" s="120"/>
      <c r="CY93" s="73">
        <f t="shared" si="55"/>
        <v>2163</v>
      </c>
      <c r="CZ93" s="120">
        <f>SUM(CZ94:CZ95)</f>
        <v>0</v>
      </c>
      <c r="DA93" s="120"/>
      <c r="DB93" s="73">
        <f t="shared" si="49"/>
        <v>1249</v>
      </c>
      <c r="DC93" s="120"/>
      <c r="DD93" s="120"/>
      <c r="DE93" s="73">
        <f t="shared" si="53"/>
        <v>1249</v>
      </c>
      <c r="DF93" s="120">
        <f>SUM(DF94:DF95)</f>
        <v>0</v>
      </c>
      <c r="DG93" s="120"/>
      <c r="DH93" s="120"/>
      <c r="DI93" s="120">
        <f>SUM(DI94:DI95)</f>
        <v>0</v>
      </c>
      <c r="DJ93" s="120"/>
      <c r="DK93" s="120">
        <f>SUM(DK94:DK95)</f>
        <v>0</v>
      </c>
      <c r="DL93" s="120">
        <f>SUM(DL94:DL95)</f>
        <v>0</v>
      </c>
      <c r="DM93" s="120"/>
      <c r="DN93" s="120"/>
      <c r="DO93" s="120">
        <f>SUM(DO94:DO95)</f>
        <v>0</v>
      </c>
      <c r="DP93" s="120"/>
      <c r="DQ93" s="120"/>
      <c r="DR93" s="120">
        <f>SUM(DR94:DR95)</f>
        <v>0</v>
      </c>
      <c r="DS93" s="120"/>
      <c r="DT93" s="120">
        <f>SUM(DT94:DT95)</f>
        <v>0</v>
      </c>
      <c r="DU93" s="120">
        <f>SUM(DU94:DU95)</f>
        <v>0</v>
      </c>
      <c r="DV93" s="120"/>
      <c r="DW93" s="120"/>
      <c r="DX93" s="120">
        <f>SUM(DX94:DX95)</f>
        <v>0</v>
      </c>
      <c r="DY93" s="120"/>
      <c r="DZ93" s="120"/>
      <c r="EA93" s="120">
        <f>SUM(EA94:EA95)</f>
        <v>0</v>
      </c>
      <c r="EB93" s="120"/>
      <c r="EC93" s="120">
        <f>SUM(EC94:EC95)</f>
        <v>0</v>
      </c>
      <c r="ED93" s="120">
        <f>SUM(ED94:ED95)</f>
        <v>0</v>
      </c>
      <c r="EE93" s="120"/>
      <c r="EF93" s="120"/>
      <c r="EG93" s="120">
        <f>SUM(EG94:EG95)</f>
        <v>0</v>
      </c>
      <c r="EH93" s="120"/>
      <c r="EI93" s="120"/>
      <c r="EJ93" s="120">
        <f>SUM(EJ94:EJ95)</f>
        <v>0</v>
      </c>
      <c r="EK93" s="120"/>
      <c r="EL93" s="120">
        <f>SUM(EL94:EL95)</f>
        <v>0</v>
      </c>
      <c r="EM93" s="120">
        <f>SUM(EM94:EM95)</f>
        <v>0</v>
      </c>
      <c r="EN93" s="120"/>
      <c r="EO93" s="120"/>
      <c r="EP93" s="120">
        <f>SUM(EP94:EP95)</f>
        <v>0</v>
      </c>
      <c r="EQ93" s="120"/>
      <c r="ER93" s="120"/>
      <c r="ES93" s="120">
        <f>SUM(ES94:ES95)</f>
        <v>0</v>
      </c>
      <c r="ET93" s="120"/>
      <c r="EU93" s="120">
        <f>SUM(EU94:EU95)</f>
        <v>0</v>
      </c>
      <c r="EV93" s="120">
        <f>SUM(EV94:EV95)</f>
        <v>0</v>
      </c>
      <c r="EW93" s="120"/>
      <c r="EX93" s="120"/>
      <c r="EY93" s="120">
        <f>SUM(EY94:EY95)</f>
        <v>0</v>
      </c>
      <c r="EZ93" s="120"/>
      <c r="FA93" s="120"/>
      <c r="FB93" s="120">
        <f>SUM(FB94:FB95)</f>
        <v>0</v>
      </c>
      <c r="FC93" s="120"/>
      <c r="FD93" s="120">
        <f>SUM(FD94:FD95)</f>
        <v>0</v>
      </c>
      <c r="FE93" s="120">
        <f>SUM(FE94:FE95)</f>
        <v>0</v>
      </c>
      <c r="FF93" s="120"/>
      <c r="FG93" s="120"/>
      <c r="FH93" s="120">
        <f>SUM(FH94:FH95)</f>
        <v>0</v>
      </c>
      <c r="FI93" s="120"/>
      <c r="FJ93" s="120"/>
      <c r="FK93" s="120">
        <f>SUM(FK94:FK95)</f>
        <v>0</v>
      </c>
      <c r="FL93" s="120"/>
      <c r="FM93" s="120">
        <f>SUM(FM94:FM95)</f>
        <v>0</v>
      </c>
      <c r="FN93" s="120">
        <f>SUM(FN94:FN95)</f>
        <v>0</v>
      </c>
      <c r="FO93" s="120"/>
      <c r="FP93" s="120"/>
      <c r="FQ93" s="120">
        <f>SUM(FQ94:FQ95)</f>
        <v>0</v>
      </c>
      <c r="FR93" s="120"/>
      <c r="FS93" s="120"/>
      <c r="FT93" s="120">
        <f>SUM(FT94:FT95)</f>
        <v>0</v>
      </c>
      <c r="FU93" s="120"/>
      <c r="FV93" s="120">
        <f>SUM(FV94:FV95)</f>
        <v>0</v>
      </c>
      <c r="FW93" s="120">
        <f>SUM(FW94:FW95)</f>
        <v>0</v>
      </c>
      <c r="FX93" s="120"/>
      <c r="FY93" s="120"/>
      <c r="FZ93" s="120">
        <f>SUM(FZ94:FZ95)</f>
        <v>0</v>
      </c>
      <c r="GA93" s="120"/>
      <c r="GB93" s="120"/>
      <c r="GC93" s="120">
        <f>SUM(GC94:GC95)</f>
        <v>0</v>
      </c>
      <c r="GD93" s="120"/>
      <c r="GE93" s="120">
        <f>SUM(GE94:GE95)</f>
        <v>0</v>
      </c>
      <c r="GF93" s="120">
        <f>SUM(GF94:GF95)</f>
        <v>0</v>
      </c>
      <c r="GG93" s="120"/>
      <c r="GH93" s="120"/>
      <c r="GI93" s="120">
        <f>SUM(GI94:GI95)</f>
        <v>0</v>
      </c>
      <c r="GJ93" s="120"/>
      <c r="GK93" s="120"/>
      <c r="GL93" s="120">
        <f>SUM(GL94:GL95)</f>
        <v>0</v>
      </c>
      <c r="GM93" s="120"/>
      <c r="GN93" s="120">
        <f>SUM(GN94:GN95)</f>
        <v>0</v>
      </c>
      <c r="GO93" s="120">
        <f>SUM(GO94:GO95)</f>
        <v>0</v>
      </c>
      <c r="GP93" s="120"/>
      <c r="GQ93" s="120"/>
      <c r="GR93" s="120">
        <f>SUM(GR94:GR95)</f>
        <v>0</v>
      </c>
      <c r="GS93" s="120"/>
      <c r="GT93" s="120"/>
      <c r="GU93" s="120">
        <f>SUM(GU94:GU95)</f>
        <v>0</v>
      </c>
      <c r="GV93" s="120"/>
      <c r="GW93" s="120">
        <f>SUM(GW94:GW95)</f>
        <v>0</v>
      </c>
      <c r="GX93" s="120">
        <f>SUM(GX94:GX95)</f>
        <v>0</v>
      </c>
      <c r="GY93" s="120"/>
      <c r="GZ93" s="120"/>
      <c r="HA93" s="120">
        <f>SUM(HA94:HA95)</f>
        <v>0</v>
      </c>
      <c r="HB93" s="120"/>
      <c r="HC93" s="120">
        <f>SUM(HC94:HC95)</f>
        <v>229470</v>
      </c>
      <c r="HD93" s="120">
        <f>SUM(HD94:HD95)</f>
        <v>0</v>
      </c>
      <c r="HE93" s="120"/>
      <c r="HF93" s="120">
        <f>SUM(HF94:HF95)</f>
        <v>0</v>
      </c>
      <c r="HG93" s="120">
        <f>SUM(HG94:HG95)</f>
        <v>0</v>
      </c>
      <c r="HH93" s="120"/>
      <c r="HI93" s="120">
        <f>SUM(HI94:HI95)</f>
        <v>0</v>
      </c>
      <c r="HJ93" s="120">
        <f>SUM(HJ94:HJ95)</f>
        <v>0</v>
      </c>
      <c r="HK93" s="120"/>
      <c r="HL93" s="120"/>
      <c r="HM93" s="120">
        <f>SUM(HM94:HM95)</f>
        <v>0</v>
      </c>
      <c r="HN93" s="120"/>
      <c r="HO93" s="120">
        <f>SUM(HO94:HO95)</f>
        <v>0</v>
      </c>
      <c r="HP93" s="120">
        <f>SUM(HP94:HP95)</f>
        <v>0</v>
      </c>
      <c r="HQ93" s="120"/>
      <c r="HR93" s="120"/>
      <c r="HS93" s="120">
        <f>SUM(HS94:HS95)</f>
        <v>0</v>
      </c>
      <c r="HT93" s="120"/>
      <c r="HU93" s="120"/>
      <c r="HV93" s="120">
        <f>SUM(HV94:HV95)</f>
        <v>0</v>
      </c>
      <c r="HW93" s="120"/>
      <c r="HX93" s="120">
        <f>SUM(HX94:HX95)</f>
        <v>0</v>
      </c>
      <c r="HY93" s="120">
        <f>SUM(HY94:HY95)</f>
        <v>0</v>
      </c>
      <c r="HZ93" s="120"/>
      <c r="IA93" s="120"/>
      <c r="IB93" s="120">
        <f>SUM(IB94:IB95)</f>
        <v>0</v>
      </c>
      <c r="IC93" s="120"/>
      <c r="ID93" s="120"/>
      <c r="IE93" s="120">
        <f>SUM(IE94:IE95)</f>
        <v>0</v>
      </c>
      <c r="IF93" s="120"/>
      <c r="IG93" s="120">
        <f>SUM(IG94:IG95)</f>
        <v>0</v>
      </c>
      <c r="IH93" s="120">
        <f>SUM(IH94:IH95)</f>
        <v>0</v>
      </c>
      <c r="II93" s="120"/>
      <c r="IJ93" s="120">
        <f>SUM(IJ94:IJ95)</f>
        <v>0</v>
      </c>
      <c r="IK93" s="120">
        <f>SUM(IK94:IK95)</f>
        <v>0</v>
      </c>
      <c r="IL93" s="120"/>
      <c r="IM93" s="120"/>
      <c r="IN93" s="120">
        <f>SUM(IN94:IN95)</f>
        <v>0</v>
      </c>
      <c r="IO93" s="120"/>
      <c r="IP93" s="120">
        <f>SUM(IP94:IP95)</f>
        <v>227903</v>
      </c>
      <c r="IQ93" s="120">
        <f>SUM(IQ94:IQ95)</f>
        <v>0</v>
      </c>
      <c r="IR93" s="120"/>
      <c r="IS93" s="120">
        <f>SUM(IS94:IS95)</f>
        <v>227903</v>
      </c>
      <c r="IT93" s="120">
        <f>SUM(IT94:IT95)</f>
        <v>0</v>
      </c>
      <c r="IU93" s="120"/>
      <c r="IV93" s="120"/>
      <c r="IW93" s="120">
        <f>SUM(IW94:IW95)</f>
        <v>0</v>
      </c>
      <c r="IX93" s="120"/>
      <c r="IY93" s="120">
        <f>SUM(IY94:IY95)</f>
        <v>0</v>
      </c>
      <c r="IZ93" s="120">
        <f>SUM(IZ94:IZ95)</f>
        <v>0</v>
      </c>
      <c r="JA93" s="120"/>
      <c r="JB93" s="120"/>
      <c r="JC93" s="120">
        <f>SUM(JC94:JC95)</f>
        <v>0</v>
      </c>
      <c r="JD93" s="120"/>
      <c r="JE93" s="120"/>
      <c r="JF93" s="120">
        <f>SUM(JF94:JF95)</f>
        <v>0</v>
      </c>
      <c r="JG93" s="120"/>
      <c r="JH93" s="120">
        <f>SUM(JH94:JH95)</f>
        <v>0</v>
      </c>
      <c r="JI93" s="120">
        <f>SUM(JI94:JI95)</f>
        <v>0</v>
      </c>
      <c r="JJ93" s="120"/>
      <c r="JK93" s="120"/>
      <c r="JL93" s="120">
        <f>SUM(JL94:JL95)</f>
        <v>0</v>
      </c>
      <c r="JM93" s="120"/>
      <c r="JN93" s="120"/>
      <c r="JO93" s="120">
        <f>SUM(JO94:JO95)</f>
        <v>0</v>
      </c>
      <c r="JP93" s="120"/>
      <c r="JQ93" s="120">
        <f>SUM(JQ94:JQ95)</f>
        <v>0</v>
      </c>
      <c r="JR93" s="120">
        <f>SUM(JR94:JR95)</f>
        <v>0</v>
      </c>
      <c r="JS93" s="120"/>
      <c r="JT93" s="120"/>
      <c r="JU93" s="120">
        <f>SUM(JU94:JU95)</f>
        <v>0</v>
      </c>
      <c r="JV93" s="120"/>
      <c r="JW93" s="120"/>
      <c r="JX93" s="120">
        <f>SUM(JX94:JX95)</f>
        <v>0</v>
      </c>
      <c r="JY93" s="120"/>
      <c r="JZ93" s="120">
        <f>SUM(JZ94:JZ95)</f>
        <v>0</v>
      </c>
      <c r="KA93" s="120">
        <f>SUM(KA94:KA95)</f>
        <v>0</v>
      </c>
      <c r="KB93" s="120"/>
      <c r="KC93" s="120"/>
      <c r="KD93" s="120">
        <f>SUM(KD94:KD95)</f>
        <v>0</v>
      </c>
      <c r="KE93" s="120"/>
      <c r="KF93" s="120"/>
      <c r="KG93" s="120">
        <f>SUM(KG94:KG95)</f>
        <v>0</v>
      </c>
      <c r="KH93" s="120"/>
      <c r="KI93" s="120">
        <f>SUM(KI94:KI95)</f>
        <v>0</v>
      </c>
      <c r="KJ93" s="120">
        <f>SUM(KJ94:KJ95)</f>
        <v>0</v>
      </c>
      <c r="KK93" s="120"/>
      <c r="KL93" s="120"/>
      <c r="KM93" s="120">
        <f>SUM(KM94:KM95)</f>
        <v>0</v>
      </c>
      <c r="KN93" s="120"/>
      <c r="KO93" s="120"/>
      <c r="KP93" s="120">
        <f>SUM(KP94:KP95)</f>
        <v>0</v>
      </c>
      <c r="KQ93" s="120"/>
      <c r="KR93" s="120">
        <f>SUM(KR94:KR95)</f>
        <v>0</v>
      </c>
      <c r="KS93" s="120">
        <f>SUM(KS94:KS95)</f>
        <v>0</v>
      </c>
      <c r="KT93" s="120"/>
      <c r="KU93" s="120"/>
      <c r="KV93" s="120">
        <f>SUM(KV94:KV95)</f>
        <v>0</v>
      </c>
      <c r="KW93" s="120"/>
      <c r="KX93" s="120"/>
      <c r="KY93" s="120">
        <f>SUM(KY94:KY95)</f>
        <v>0</v>
      </c>
      <c r="KZ93" s="120"/>
      <c r="LA93" s="120">
        <f>SUM(LA94:LA95)</f>
        <v>0</v>
      </c>
      <c r="LB93" s="120">
        <f>SUM(LB94:LB95)</f>
        <v>0</v>
      </c>
      <c r="LC93" s="120"/>
      <c r="LD93" s="120"/>
      <c r="LE93" s="120">
        <f>SUM(LE94:LE95)</f>
        <v>0</v>
      </c>
      <c r="LF93" s="120"/>
      <c r="LG93" s="120"/>
      <c r="LH93" s="120">
        <f>SUM(LH94:LH95)</f>
        <v>0</v>
      </c>
      <c r="LI93" s="120"/>
      <c r="LJ93" s="120">
        <f>SUM(LJ94:LJ95)</f>
        <v>0</v>
      </c>
      <c r="LK93" s="120">
        <f>SUM(LK94:LK95)</f>
        <v>0</v>
      </c>
      <c r="LL93" s="120"/>
      <c r="LM93" s="120"/>
      <c r="LN93" s="120">
        <f>SUM(LN94:LN95)</f>
        <v>0</v>
      </c>
      <c r="LO93" s="120"/>
      <c r="LP93" s="120"/>
      <c r="LQ93" s="120">
        <f>SUM(LQ94:LQ95)</f>
        <v>0</v>
      </c>
      <c r="LR93" s="120"/>
      <c r="LS93" s="120">
        <f>SUM(LS94:LS95)</f>
        <v>0</v>
      </c>
      <c r="LT93" s="120">
        <f>SUM(LT94:LT95)</f>
        <v>0</v>
      </c>
      <c r="LU93" s="120"/>
      <c r="LV93" s="120"/>
      <c r="LW93" s="120">
        <f>SUM(LW94:LW95)</f>
        <v>0</v>
      </c>
      <c r="LX93" s="120"/>
      <c r="LY93" s="120"/>
      <c r="LZ93" s="120">
        <f>SUM(LZ94:LZ95)</f>
        <v>0</v>
      </c>
      <c r="MA93" s="120"/>
      <c r="MB93" s="120">
        <f>SUM(MB94:MB95)</f>
        <v>0</v>
      </c>
      <c r="MC93" s="120">
        <f>SUM(MC94:MC95)</f>
        <v>0</v>
      </c>
      <c r="MD93" s="120"/>
      <c r="ME93" s="120"/>
      <c r="MF93" s="120">
        <f>SUM(MF94:MF95)</f>
        <v>0</v>
      </c>
      <c r="MG93" s="120"/>
      <c r="MH93" s="120"/>
      <c r="MI93" s="120">
        <f>SUM(MI94:MI95)</f>
        <v>0</v>
      </c>
      <c r="MJ93" s="120"/>
      <c r="MK93" s="120">
        <f>SUM(MK94:MK95)</f>
        <v>0</v>
      </c>
      <c r="ML93" s="120">
        <f>SUM(ML94:ML95)</f>
        <v>0</v>
      </c>
      <c r="MM93" s="120"/>
      <c r="MN93" s="120"/>
      <c r="MO93" s="120">
        <f>SUM(MO94:MO95)</f>
        <v>0</v>
      </c>
      <c r="MP93" s="120"/>
      <c r="MQ93" s="120"/>
      <c r="MR93" s="120">
        <f>SUM(MR94:MR95)</f>
        <v>0</v>
      </c>
      <c r="MS93" s="120"/>
      <c r="MT93" s="120">
        <f>SUM(MT94:MT95)</f>
        <v>0</v>
      </c>
      <c r="MU93" s="120">
        <f>SUM(MU94:MU95)</f>
        <v>0</v>
      </c>
      <c r="MV93" s="120"/>
      <c r="MW93" s="120"/>
      <c r="MX93" s="120">
        <f>SUM(MX94:MX95)</f>
        <v>0</v>
      </c>
      <c r="MY93" s="120"/>
      <c r="MZ93" s="120"/>
      <c r="NA93" s="120">
        <f>SUM(NA94:NA95)</f>
        <v>0</v>
      </c>
      <c r="NB93" s="120"/>
      <c r="NC93" s="120">
        <f>SUM(NC94:NC95)</f>
        <v>0</v>
      </c>
      <c r="ND93" s="120">
        <f>SUM(ND94:ND95)</f>
        <v>0</v>
      </c>
      <c r="NE93" s="120"/>
      <c r="NF93" s="120"/>
      <c r="NG93" s="120">
        <f>SUM(NG94:NG95)</f>
        <v>0</v>
      </c>
      <c r="NH93" s="120"/>
      <c r="NI93" s="120"/>
      <c r="NJ93" s="120">
        <f>SUM(NJ94:NJ95)</f>
        <v>0</v>
      </c>
      <c r="NK93" s="120"/>
      <c r="NL93" s="120">
        <f>SUM(NL94:NL95)</f>
        <v>0</v>
      </c>
      <c r="NM93" s="120">
        <f>SUM(NM94:NM95)</f>
        <v>0</v>
      </c>
      <c r="NN93" s="120"/>
      <c r="NO93" s="120"/>
      <c r="NP93" s="120">
        <f>SUM(NP94:NP95)</f>
        <v>0</v>
      </c>
      <c r="NQ93" s="120"/>
      <c r="NR93" s="120"/>
      <c r="NS93" s="120">
        <f>SUM(NS94:NS95)</f>
        <v>0</v>
      </c>
      <c r="NT93" s="120"/>
      <c r="NU93" s="120">
        <f>SUM(NU94:NU95)</f>
        <v>0</v>
      </c>
      <c r="NV93" s="120">
        <f>SUM(NV94:NV95)</f>
        <v>0</v>
      </c>
      <c r="NW93" s="120"/>
      <c r="NX93" s="120"/>
      <c r="NY93" s="120">
        <f>SUM(NY94:NY95)</f>
        <v>0</v>
      </c>
      <c r="NZ93" s="120"/>
      <c r="OA93" s="120"/>
      <c r="OB93" s="120">
        <f>SUM(OB94:OB95)</f>
        <v>0</v>
      </c>
      <c r="OC93" s="120"/>
      <c r="OD93" s="120">
        <f>SUM(OD94:OD95)</f>
        <v>0</v>
      </c>
      <c r="OE93" s="120">
        <f>SUM(OE94:OE95)</f>
        <v>0</v>
      </c>
      <c r="OF93" s="120"/>
      <c r="OG93" s="120"/>
      <c r="OH93" s="120">
        <f>SUM(OH94:OH95)</f>
        <v>0</v>
      </c>
      <c r="OI93" s="120"/>
      <c r="OJ93" s="120"/>
      <c r="OK93" s="120">
        <f>SUM(OK94:OK95)</f>
        <v>0</v>
      </c>
      <c r="OL93" s="120"/>
      <c r="OM93" s="120">
        <f>SUM(OM94:OM95)</f>
        <v>0</v>
      </c>
      <c r="ON93" s="120">
        <f>SUM(ON94:ON95)</f>
        <v>0</v>
      </c>
      <c r="OO93" s="120"/>
      <c r="OP93" s="120"/>
      <c r="OQ93" s="120">
        <f>SUM(OQ94:OQ95)</f>
        <v>0</v>
      </c>
      <c r="OR93" s="120"/>
      <c r="OS93" s="120"/>
      <c r="OT93" s="120">
        <f>SUM(OT94:OT95)</f>
        <v>0</v>
      </c>
      <c r="OU93" s="120"/>
      <c r="OV93" s="120">
        <f>SUM(OV94:OV95)</f>
        <v>0</v>
      </c>
      <c r="OW93" s="120">
        <f>SUM(OW94:OW95)</f>
        <v>0</v>
      </c>
      <c r="OX93" s="120"/>
      <c r="OY93" s="120"/>
      <c r="OZ93" s="85">
        <f>SUM(OZ94:OZ95)</f>
        <v>0</v>
      </c>
      <c r="PA93" s="120"/>
      <c r="PB93" s="68">
        <f t="shared" si="40"/>
        <v>229470</v>
      </c>
      <c r="PC93" s="68">
        <f t="shared" si="40"/>
        <v>0</v>
      </c>
      <c r="PD93" s="120"/>
      <c r="PE93" s="68">
        <f t="shared" si="36"/>
        <v>227903</v>
      </c>
      <c r="PF93" s="68">
        <f t="shared" si="36"/>
        <v>0</v>
      </c>
      <c r="PG93" s="68">
        <f t="shared" si="54"/>
        <v>0</v>
      </c>
      <c r="PH93" s="68">
        <f t="shared" si="41"/>
        <v>227903</v>
      </c>
      <c r="PI93" s="68">
        <f t="shared" si="41"/>
        <v>0</v>
      </c>
      <c r="PJ93" s="120"/>
      <c r="PK93" s="7"/>
      <c r="PL93" s="7"/>
    </row>
    <row r="94" spans="1:428">
      <c r="A94" s="1"/>
      <c r="B94" s="1"/>
      <c r="C94" s="1"/>
      <c r="D94" s="1"/>
      <c r="E94" s="67">
        <v>1</v>
      </c>
      <c r="F94" s="121" t="s">
        <v>264</v>
      </c>
      <c r="G94" s="121"/>
      <c r="H94" s="121"/>
      <c r="I94" s="58" t="s">
        <v>265</v>
      </c>
      <c r="J94" s="68">
        <f t="shared" si="33"/>
        <v>236426</v>
      </c>
      <c r="K94" s="68">
        <f t="shared" si="33"/>
        <v>0</v>
      </c>
      <c r="L94" s="68"/>
      <c r="M94" s="69">
        <f t="shared" si="37"/>
        <v>236426</v>
      </c>
      <c r="N94" s="68">
        <f t="shared" si="34"/>
        <v>233204</v>
      </c>
      <c r="O94" s="68">
        <f t="shared" si="34"/>
        <v>0</v>
      </c>
      <c r="P94" s="68"/>
      <c r="Q94" s="69">
        <f t="shared" si="38"/>
        <v>233204</v>
      </c>
      <c r="R94" s="68">
        <f t="shared" si="35"/>
        <v>233204</v>
      </c>
      <c r="S94" s="68">
        <f t="shared" si="35"/>
        <v>0</v>
      </c>
      <c r="T94" s="68"/>
      <c r="U94" s="69">
        <f t="shared" si="39"/>
        <v>233204</v>
      </c>
      <c r="V94" s="76">
        <v>4793</v>
      </c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>
        <v>4052</v>
      </c>
      <c r="BD94" s="76"/>
      <c r="BE94" s="76"/>
      <c r="BF94" s="73">
        <f t="shared" si="50"/>
        <v>4793</v>
      </c>
      <c r="BG94" s="76"/>
      <c r="BH94" s="76"/>
      <c r="BI94" s="73">
        <v>4052</v>
      </c>
      <c r="BJ94" s="76"/>
      <c r="BK94" s="76"/>
      <c r="BL94" s="73">
        <f t="shared" si="52"/>
        <v>4052</v>
      </c>
      <c r="BM94" s="76"/>
      <c r="BN94" s="76"/>
      <c r="BO94" s="76"/>
      <c r="BP94" s="76"/>
      <c r="BQ94" s="76"/>
      <c r="BR94" s="76"/>
      <c r="BS94" s="76"/>
      <c r="BT94" s="76"/>
      <c r="BU94" s="76"/>
      <c r="BV94" s="76"/>
      <c r="BW94" s="76"/>
      <c r="BX94" s="76">
        <v>2163</v>
      </c>
      <c r="BY94" s="76"/>
      <c r="BZ94" s="76"/>
      <c r="CA94" s="76">
        <v>1249</v>
      </c>
      <c r="CB94" s="76"/>
      <c r="CC94" s="76"/>
      <c r="CD94" s="77">
        <v>1249</v>
      </c>
      <c r="CE94" s="76"/>
      <c r="CF94" s="76"/>
      <c r="CG94" s="76"/>
      <c r="CH94" s="76"/>
      <c r="CI94" s="76"/>
      <c r="CJ94" s="76"/>
      <c r="CK94" s="76"/>
      <c r="CL94" s="76"/>
      <c r="CM94" s="76"/>
      <c r="CN94" s="76"/>
      <c r="CO94" s="76"/>
      <c r="CP94" s="76"/>
      <c r="CQ94" s="76"/>
      <c r="CR94" s="76"/>
      <c r="CS94" s="76"/>
      <c r="CT94" s="76"/>
      <c r="CU94" s="76"/>
      <c r="CV94" s="76"/>
      <c r="CW94" s="76"/>
      <c r="CX94" s="76"/>
      <c r="CY94" s="73">
        <f t="shared" si="55"/>
        <v>2163</v>
      </c>
      <c r="CZ94" s="76"/>
      <c r="DA94" s="76"/>
      <c r="DB94" s="73">
        <f t="shared" si="49"/>
        <v>1249</v>
      </c>
      <c r="DC94" s="76"/>
      <c r="DD94" s="76"/>
      <c r="DE94" s="73">
        <f t="shared" si="53"/>
        <v>1249</v>
      </c>
      <c r="DF94" s="76"/>
      <c r="DG94" s="76"/>
      <c r="DH94" s="76"/>
      <c r="DI94" s="76"/>
      <c r="DJ94" s="76"/>
      <c r="DK94" s="76"/>
      <c r="DL94" s="76"/>
      <c r="DM94" s="76"/>
      <c r="DN94" s="76"/>
      <c r="DO94" s="76"/>
      <c r="DP94" s="76"/>
      <c r="DQ94" s="76"/>
      <c r="DR94" s="76"/>
      <c r="DS94" s="76"/>
      <c r="DT94" s="76"/>
      <c r="DU94" s="76"/>
      <c r="DV94" s="76"/>
      <c r="DW94" s="76"/>
      <c r="DX94" s="76"/>
      <c r="DY94" s="76"/>
      <c r="DZ94" s="76"/>
      <c r="EA94" s="76"/>
      <c r="EB94" s="76"/>
      <c r="EC94" s="76"/>
      <c r="ED94" s="76"/>
      <c r="EE94" s="76"/>
      <c r="EF94" s="76"/>
      <c r="EG94" s="76"/>
      <c r="EH94" s="76"/>
      <c r="EI94" s="76"/>
      <c r="EJ94" s="76"/>
      <c r="EK94" s="76"/>
      <c r="EL94" s="76"/>
      <c r="EM94" s="76"/>
      <c r="EN94" s="76"/>
      <c r="EO94" s="76"/>
      <c r="EP94" s="76"/>
      <c r="EQ94" s="76"/>
      <c r="ER94" s="76"/>
      <c r="ES94" s="76"/>
      <c r="ET94" s="76"/>
      <c r="EU94" s="76"/>
      <c r="EV94" s="76"/>
      <c r="EW94" s="76"/>
      <c r="EX94" s="76"/>
      <c r="EY94" s="76"/>
      <c r="EZ94" s="76"/>
      <c r="FA94" s="76"/>
      <c r="FB94" s="76"/>
      <c r="FC94" s="76"/>
      <c r="FD94" s="76"/>
      <c r="FE94" s="76"/>
      <c r="FF94" s="76"/>
      <c r="FG94" s="76"/>
      <c r="FH94" s="76"/>
      <c r="FI94" s="76"/>
      <c r="FJ94" s="76"/>
      <c r="FK94" s="76"/>
      <c r="FL94" s="76"/>
      <c r="FM94" s="76"/>
      <c r="FN94" s="76"/>
      <c r="FO94" s="76"/>
      <c r="FP94" s="76"/>
      <c r="FQ94" s="76"/>
      <c r="FR94" s="76"/>
      <c r="FS94" s="76"/>
      <c r="FT94" s="76"/>
      <c r="FU94" s="76"/>
      <c r="FV94" s="76"/>
      <c r="FW94" s="76"/>
      <c r="FX94" s="76"/>
      <c r="FY94" s="76"/>
      <c r="FZ94" s="76"/>
      <c r="GA94" s="76"/>
      <c r="GB94" s="76"/>
      <c r="GC94" s="76"/>
      <c r="GD94" s="76"/>
      <c r="GE94" s="76"/>
      <c r="GF94" s="76"/>
      <c r="GG94" s="76"/>
      <c r="GH94" s="76"/>
      <c r="GI94" s="76"/>
      <c r="GJ94" s="76"/>
      <c r="GK94" s="76"/>
      <c r="GL94" s="76"/>
      <c r="GM94" s="76"/>
      <c r="GN94" s="76"/>
      <c r="GO94" s="76"/>
      <c r="GP94" s="76"/>
      <c r="GQ94" s="76"/>
      <c r="GR94" s="76"/>
      <c r="GS94" s="76"/>
      <c r="GT94" s="76"/>
      <c r="GU94" s="76"/>
      <c r="GV94" s="76"/>
      <c r="GW94" s="76"/>
      <c r="GX94" s="76"/>
      <c r="GY94" s="76"/>
      <c r="GZ94" s="76"/>
      <c r="HA94" s="76"/>
      <c r="HB94" s="76"/>
      <c r="HC94" s="76">
        <v>229470</v>
      </c>
      <c r="HD94" s="76"/>
      <c r="HE94" s="76"/>
      <c r="HF94" s="76"/>
      <c r="HG94" s="76"/>
      <c r="HH94" s="76"/>
      <c r="HI94" s="77"/>
      <c r="HJ94" s="76"/>
      <c r="HK94" s="76"/>
      <c r="HL94" s="76"/>
      <c r="HM94" s="76"/>
      <c r="HN94" s="76"/>
      <c r="HO94" s="76"/>
      <c r="HP94" s="76"/>
      <c r="HQ94" s="76"/>
      <c r="HR94" s="76"/>
      <c r="HS94" s="76"/>
      <c r="HT94" s="76"/>
      <c r="HU94" s="76"/>
      <c r="HV94" s="76"/>
      <c r="HW94" s="76"/>
      <c r="HX94" s="76"/>
      <c r="HY94" s="76"/>
      <c r="HZ94" s="76"/>
      <c r="IA94" s="76"/>
      <c r="IB94" s="76"/>
      <c r="IC94" s="76"/>
      <c r="ID94" s="76"/>
      <c r="IE94" s="76"/>
      <c r="IF94" s="76"/>
      <c r="IG94" s="76"/>
      <c r="IH94" s="76"/>
      <c r="II94" s="76"/>
      <c r="IJ94" s="76"/>
      <c r="IK94" s="76"/>
      <c r="IL94" s="76"/>
      <c r="IM94" s="76"/>
      <c r="IN94" s="76"/>
      <c r="IO94" s="76"/>
      <c r="IP94" s="76">
        <v>227903</v>
      </c>
      <c r="IQ94" s="76"/>
      <c r="IR94" s="76"/>
      <c r="IS94" s="76">
        <v>227903</v>
      </c>
      <c r="IT94" s="76"/>
      <c r="IU94" s="76"/>
      <c r="IV94" s="76"/>
      <c r="IW94" s="76"/>
      <c r="IX94" s="76"/>
      <c r="IY94" s="76"/>
      <c r="IZ94" s="76"/>
      <c r="JA94" s="76"/>
      <c r="JB94" s="76"/>
      <c r="JC94" s="76"/>
      <c r="JD94" s="76"/>
      <c r="JE94" s="76"/>
      <c r="JF94" s="76"/>
      <c r="JG94" s="76"/>
      <c r="JH94" s="76"/>
      <c r="JI94" s="76"/>
      <c r="JJ94" s="76"/>
      <c r="JK94" s="76"/>
      <c r="JL94" s="76"/>
      <c r="JM94" s="76"/>
      <c r="JN94" s="76"/>
      <c r="JO94" s="76"/>
      <c r="JP94" s="76"/>
      <c r="JQ94" s="76"/>
      <c r="JR94" s="76"/>
      <c r="JS94" s="76"/>
      <c r="JT94" s="76"/>
      <c r="JU94" s="76"/>
      <c r="JV94" s="76"/>
      <c r="JW94" s="76"/>
      <c r="JX94" s="76"/>
      <c r="JY94" s="76"/>
      <c r="JZ94" s="76"/>
      <c r="KA94" s="76"/>
      <c r="KB94" s="76"/>
      <c r="KC94" s="76"/>
      <c r="KD94" s="76"/>
      <c r="KE94" s="76"/>
      <c r="KF94" s="76"/>
      <c r="KG94" s="76"/>
      <c r="KH94" s="76"/>
      <c r="KI94" s="76"/>
      <c r="KJ94" s="76"/>
      <c r="KK94" s="76"/>
      <c r="KL94" s="76"/>
      <c r="KM94" s="76"/>
      <c r="KN94" s="76"/>
      <c r="KO94" s="76"/>
      <c r="KP94" s="76"/>
      <c r="KQ94" s="76"/>
      <c r="KR94" s="76"/>
      <c r="KS94" s="76"/>
      <c r="KT94" s="76"/>
      <c r="KU94" s="76"/>
      <c r="KV94" s="76"/>
      <c r="KW94" s="76"/>
      <c r="KX94" s="76"/>
      <c r="KY94" s="76"/>
      <c r="KZ94" s="76"/>
      <c r="LA94" s="76"/>
      <c r="LB94" s="76"/>
      <c r="LC94" s="76"/>
      <c r="LD94" s="76"/>
      <c r="LE94" s="76"/>
      <c r="LF94" s="76"/>
      <c r="LG94" s="76"/>
      <c r="LH94" s="76"/>
      <c r="LI94" s="76"/>
      <c r="LJ94" s="76"/>
      <c r="LK94" s="76"/>
      <c r="LL94" s="76"/>
      <c r="LM94" s="76"/>
      <c r="LN94" s="76"/>
      <c r="LO94" s="76"/>
      <c r="LP94" s="76"/>
      <c r="LQ94" s="76"/>
      <c r="LR94" s="76"/>
      <c r="LS94" s="76"/>
      <c r="LT94" s="76"/>
      <c r="LU94" s="76"/>
      <c r="LV94" s="76"/>
      <c r="LW94" s="76"/>
      <c r="LX94" s="76"/>
      <c r="LY94" s="76"/>
      <c r="LZ94" s="76"/>
      <c r="MA94" s="76"/>
      <c r="MB94" s="76"/>
      <c r="MC94" s="76"/>
      <c r="MD94" s="76"/>
      <c r="ME94" s="76"/>
      <c r="MF94" s="76"/>
      <c r="MG94" s="76"/>
      <c r="MH94" s="76"/>
      <c r="MI94" s="76"/>
      <c r="MJ94" s="76"/>
      <c r="MK94" s="76"/>
      <c r="ML94" s="76"/>
      <c r="MM94" s="76"/>
      <c r="MN94" s="76"/>
      <c r="MO94" s="76"/>
      <c r="MP94" s="76"/>
      <c r="MQ94" s="76"/>
      <c r="MR94" s="76"/>
      <c r="MS94" s="76"/>
      <c r="MT94" s="76"/>
      <c r="MU94" s="76"/>
      <c r="MV94" s="76"/>
      <c r="MW94" s="76"/>
      <c r="MX94" s="76"/>
      <c r="MY94" s="76"/>
      <c r="MZ94" s="76"/>
      <c r="NA94" s="76"/>
      <c r="NB94" s="76"/>
      <c r="NC94" s="76"/>
      <c r="ND94" s="76"/>
      <c r="NE94" s="76"/>
      <c r="NF94" s="76"/>
      <c r="NG94" s="76"/>
      <c r="NH94" s="76"/>
      <c r="NI94" s="76"/>
      <c r="NJ94" s="76"/>
      <c r="NK94" s="76"/>
      <c r="NL94" s="76"/>
      <c r="NM94" s="76"/>
      <c r="NN94" s="76"/>
      <c r="NO94" s="76"/>
      <c r="NP94" s="76"/>
      <c r="NQ94" s="76"/>
      <c r="NR94" s="76"/>
      <c r="NS94" s="76"/>
      <c r="NT94" s="76"/>
      <c r="NU94" s="76"/>
      <c r="NV94" s="76"/>
      <c r="NW94" s="76"/>
      <c r="NX94" s="76"/>
      <c r="NY94" s="76"/>
      <c r="NZ94" s="76"/>
      <c r="OA94" s="76"/>
      <c r="OB94" s="76"/>
      <c r="OC94" s="76"/>
      <c r="OD94" s="76"/>
      <c r="OE94" s="76"/>
      <c r="OF94" s="76"/>
      <c r="OG94" s="76"/>
      <c r="OH94" s="76"/>
      <c r="OI94" s="76"/>
      <c r="OJ94" s="76"/>
      <c r="OK94" s="76"/>
      <c r="OL94" s="76"/>
      <c r="OM94" s="76"/>
      <c r="ON94" s="76"/>
      <c r="OO94" s="76"/>
      <c r="OP94" s="76"/>
      <c r="OQ94" s="76"/>
      <c r="OR94" s="76"/>
      <c r="OS94" s="76"/>
      <c r="OT94" s="76"/>
      <c r="OU94" s="76"/>
      <c r="OV94" s="76"/>
      <c r="OW94" s="76"/>
      <c r="OX94" s="76"/>
      <c r="OY94" s="76"/>
      <c r="OZ94" s="78"/>
      <c r="PA94" s="76"/>
      <c r="PB94" s="68">
        <f t="shared" si="40"/>
        <v>229470</v>
      </c>
      <c r="PC94" s="68">
        <f t="shared" si="40"/>
        <v>0</v>
      </c>
      <c r="PD94" s="76"/>
      <c r="PE94" s="68">
        <f t="shared" si="36"/>
        <v>227903</v>
      </c>
      <c r="PF94" s="68">
        <f t="shared" si="36"/>
        <v>0</v>
      </c>
      <c r="PG94" s="68">
        <f t="shared" si="54"/>
        <v>0</v>
      </c>
      <c r="PH94" s="68">
        <f t="shared" si="41"/>
        <v>227903</v>
      </c>
      <c r="PI94" s="68">
        <f t="shared" si="41"/>
        <v>0</v>
      </c>
      <c r="PJ94" s="76"/>
      <c r="PK94" s="7"/>
      <c r="PL94" s="7"/>
    </row>
    <row r="95" spans="1:428">
      <c r="A95" s="1"/>
      <c r="B95" s="1"/>
      <c r="C95" s="1"/>
      <c r="D95" s="1"/>
      <c r="E95" s="67">
        <v>2</v>
      </c>
      <c r="F95" s="121" t="s">
        <v>266</v>
      </c>
      <c r="G95" s="121"/>
      <c r="H95" s="121"/>
      <c r="I95" s="58" t="s">
        <v>267</v>
      </c>
      <c r="J95" s="68">
        <f t="shared" si="33"/>
        <v>0</v>
      </c>
      <c r="K95" s="68">
        <f t="shared" si="33"/>
        <v>0</v>
      </c>
      <c r="L95" s="68"/>
      <c r="M95" s="69">
        <f t="shared" si="37"/>
        <v>0</v>
      </c>
      <c r="N95" s="68">
        <f t="shared" si="34"/>
        <v>0</v>
      </c>
      <c r="O95" s="68">
        <f t="shared" si="34"/>
        <v>0</v>
      </c>
      <c r="P95" s="68"/>
      <c r="Q95" s="69">
        <f t="shared" si="38"/>
        <v>0</v>
      </c>
      <c r="R95" s="68">
        <f t="shared" si="35"/>
        <v>0</v>
      </c>
      <c r="S95" s="68">
        <f t="shared" si="35"/>
        <v>0</v>
      </c>
      <c r="T95" s="68"/>
      <c r="U95" s="69">
        <f t="shared" si="39"/>
        <v>0</v>
      </c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3">
        <f t="shared" si="50"/>
        <v>0</v>
      </c>
      <c r="BG95" s="76"/>
      <c r="BH95" s="76"/>
      <c r="BI95" s="73">
        <f t="shared" si="51"/>
        <v>0</v>
      </c>
      <c r="BJ95" s="76"/>
      <c r="BK95" s="76"/>
      <c r="BL95" s="73">
        <f t="shared" si="52"/>
        <v>0</v>
      </c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3">
        <f t="shared" si="55"/>
        <v>0</v>
      </c>
      <c r="CZ95" s="76"/>
      <c r="DA95" s="76"/>
      <c r="DB95" s="73">
        <f t="shared" si="49"/>
        <v>0</v>
      </c>
      <c r="DC95" s="76"/>
      <c r="DD95" s="76"/>
      <c r="DE95" s="73">
        <f t="shared" si="53"/>
        <v>0</v>
      </c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  <c r="HV95" s="76"/>
      <c r="HW95" s="76"/>
      <c r="HX95" s="76"/>
      <c r="HY95" s="76"/>
      <c r="HZ95" s="76"/>
      <c r="IA95" s="76"/>
      <c r="IB95" s="76"/>
      <c r="IC95" s="76"/>
      <c r="ID95" s="76"/>
      <c r="IE95" s="76"/>
      <c r="IF95" s="76"/>
      <c r="IG95" s="76"/>
      <c r="IH95" s="76"/>
      <c r="II95" s="76"/>
      <c r="IJ95" s="76"/>
      <c r="IK95" s="76"/>
      <c r="IL95" s="76"/>
      <c r="IM95" s="76"/>
      <c r="IN95" s="76"/>
      <c r="IO95" s="76"/>
      <c r="IP95" s="76"/>
      <c r="IQ95" s="76"/>
      <c r="IR95" s="76"/>
      <c r="IS95" s="76"/>
      <c r="IT95" s="76"/>
      <c r="IU95" s="76"/>
      <c r="IV95" s="76"/>
      <c r="IW95" s="76"/>
      <c r="IX95" s="76"/>
      <c r="IY95" s="76"/>
      <c r="IZ95" s="76"/>
      <c r="JA95" s="76"/>
      <c r="JB95" s="76"/>
      <c r="JC95" s="76"/>
      <c r="JD95" s="76"/>
      <c r="JE95" s="76"/>
      <c r="JF95" s="76"/>
      <c r="JG95" s="76"/>
      <c r="JH95" s="76"/>
      <c r="JI95" s="76"/>
      <c r="JJ95" s="76"/>
      <c r="JK95" s="76"/>
      <c r="JL95" s="76"/>
      <c r="JM95" s="76"/>
      <c r="JN95" s="76"/>
      <c r="JO95" s="76"/>
      <c r="JP95" s="76"/>
      <c r="JQ95" s="76"/>
      <c r="JR95" s="76"/>
      <c r="JS95" s="76"/>
      <c r="JT95" s="76"/>
      <c r="JU95" s="76"/>
      <c r="JV95" s="76"/>
      <c r="JW95" s="76"/>
      <c r="JX95" s="76"/>
      <c r="JY95" s="76"/>
      <c r="JZ95" s="76"/>
      <c r="KA95" s="76"/>
      <c r="KB95" s="76"/>
      <c r="KC95" s="76"/>
      <c r="KD95" s="76"/>
      <c r="KE95" s="76"/>
      <c r="KF95" s="76"/>
      <c r="KG95" s="76"/>
      <c r="KH95" s="76"/>
      <c r="KI95" s="76"/>
      <c r="KJ95" s="76"/>
      <c r="KK95" s="76"/>
      <c r="KL95" s="76"/>
      <c r="KM95" s="76"/>
      <c r="KN95" s="76"/>
      <c r="KO95" s="76"/>
      <c r="KP95" s="76"/>
      <c r="KQ95" s="76"/>
      <c r="KR95" s="76"/>
      <c r="KS95" s="76"/>
      <c r="KT95" s="76"/>
      <c r="KU95" s="76"/>
      <c r="KV95" s="76"/>
      <c r="KW95" s="76"/>
      <c r="KX95" s="76"/>
      <c r="KY95" s="76"/>
      <c r="KZ95" s="76"/>
      <c r="LA95" s="76"/>
      <c r="LB95" s="76"/>
      <c r="LC95" s="76"/>
      <c r="LD95" s="76"/>
      <c r="LE95" s="76"/>
      <c r="LF95" s="76"/>
      <c r="LG95" s="76"/>
      <c r="LH95" s="76"/>
      <c r="LI95" s="76"/>
      <c r="LJ95" s="76"/>
      <c r="LK95" s="76"/>
      <c r="LL95" s="76"/>
      <c r="LM95" s="76"/>
      <c r="LN95" s="76"/>
      <c r="LO95" s="76"/>
      <c r="LP95" s="76"/>
      <c r="LQ95" s="76"/>
      <c r="LR95" s="76"/>
      <c r="LS95" s="76"/>
      <c r="LT95" s="76"/>
      <c r="LU95" s="76"/>
      <c r="LV95" s="76"/>
      <c r="LW95" s="76"/>
      <c r="LX95" s="76"/>
      <c r="LY95" s="76"/>
      <c r="LZ95" s="76"/>
      <c r="MA95" s="76"/>
      <c r="MB95" s="76"/>
      <c r="MC95" s="76"/>
      <c r="MD95" s="76"/>
      <c r="ME95" s="76"/>
      <c r="MF95" s="76"/>
      <c r="MG95" s="76"/>
      <c r="MH95" s="76"/>
      <c r="MI95" s="76"/>
      <c r="MJ95" s="76"/>
      <c r="MK95" s="76"/>
      <c r="ML95" s="76"/>
      <c r="MM95" s="76"/>
      <c r="MN95" s="76"/>
      <c r="MO95" s="76"/>
      <c r="MP95" s="76"/>
      <c r="MQ95" s="76"/>
      <c r="MR95" s="76"/>
      <c r="MS95" s="76"/>
      <c r="MT95" s="76"/>
      <c r="MU95" s="76"/>
      <c r="MV95" s="76"/>
      <c r="MW95" s="76"/>
      <c r="MX95" s="76"/>
      <c r="MY95" s="76"/>
      <c r="MZ95" s="76"/>
      <c r="NA95" s="76"/>
      <c r="NB95" s="76"/>
      <c r="NC95" s="76"/>
      <c r="ND95" s="76"/>
      <c r="NE95" s="76"/>
      <c r="NF95" s="76"/>
      <c r="NG95" s="76"/>
      <c r="NH95" s="76"/>
      <c r="NI95" s="76"/>
      <c r="NJ95" s="76"/>
      <c r="NK95" s="76"/>
      <c r="NL95" s="76"/>
      <c r="NM95" s="76"/>
      <c r="NN95" s="76"/>
      <c r="NO95" s="76"/>
      <c r="NP95" s="76"/>
      <c r="NQ95" s="76"/>
      <c r="NR95" s="76"/>
      <c r="NS95" s="76"/>
      <c r="NT95" s="76"/>
      <c r="NU95" s="76"/>
      <c r="NV95" s="76"/>
      <c r="NW95" s="76"/>
      <c r="NX95" s="76"/>
      <c r="NY95" s="76"/>
      <c r="NZ95" s="76"/>
      <c r="OA95" s="76"/>
      <c r="OB95" s="76"/>
      <c r="OC95" s="76"/>
      <c r="OD95" s="76"/>
      <c r="OE95" s="76"/>
      <c r="OF95" s="76"/>
      <c r="OG95" s="76"/>
      <c r="OH95" s="76"/>
      <c r="OI95" s="76"/>
      <c r="OJ95" s="76"/>
      <c r="OK95" s="76"/>
      <c r="OL95" s="76"/>
      <c r="OM95" s="76"/>
      <c r="ON95" s="76"/>
      <c r="OO95" s="76"/>
      <c r="OP95" s="76"/>
      <c r="OQ95" s="76"/>
      <c r="OR95" s="76"/>
      <c r="OS95" s="76"/>
      <c r="OT95" s="76"/>
      <c r="OU95" s="76"/>
      <c r="OV95" s="76"/>
      <c r="OW95" s="76"/>
      <c r="OX95" s="76"/>
      <c r="OY95" s="76"/>
      <c r="OZ95" s="78"/>
      <c r="PA95" s="76"/>
      <c r="PB95" s="68">
        <f t="shared" si="40"/>
        <v>0</v>
      </c>
      <c r="PC95" s="68">
        <f t="shared" si="40"/>
        <v>0</v>
      </c>
      <c r="PD95" s="76"/>
      <c r="PE95" s="68">
        <f t="shared" si="36"/>
        <v>0</v>
      </c>
      <c r="PF95" s="68">
        <f t="shared" si="36"/>
        <v>0</v>
      </c>
      <c r="PG95" s="68">
        <f t="shared" si="54"/>
        <v>0</v>
      </c>
      <c r="PH95" s="68">
        <f t="shared" si="41"/>
        <v>0</v>
      </c>
      <c r="PI95" s="68">
        <f t="shared" si="41"/>
        <v>0</v>
      </c>
      <c r="PJ95" s="76"/>
      <c r="PK95" s="7"/>
      <c r="PL95" s="7"/>
    </row>
    <row r="96" spans="1:428">
      <c r="A96" s="1"/>
      <c r="B96" s="1"/>
      <c r="C96" s="1"/>
      <c r="D96" s="1" t="s">
        <v>268</v>
      </c>
      <c r="E96" s="121" t="s">
        <v>269</v>
      </c>
      <c r="F96" s="121"/>
      <c r="G96" s="121"/>
      <c r="H96" s="121"/>
      <c r="I96" s="58" t="s">
        <v>270</v>
      </c>
      <c r="J96" s="68">
        <f t="shared" si="33"/>
        <v>0</v>
      </c>
      <c r="K96" s="68">
        <f t="shared" si="33"/>
        <v>0</v>
      </c>
      <c r="L96" s="68"/>
      <c r="M96" s="69">
        <f t="shared" si="37"/>
        <v>0</v>
      </c>
      <c r="N96" s="68">
        <f t="shared" si="34"/>
        <v>14412</v>
      </c>
      <c r="O96" s="68">
        <f t="shared" si="34"/>
        <v>0</v>
      </c>
      <c r="P96" s="68"/>
      <c r="Q96" s="69">
        <f t="shared" si="38"/>
        <v>14412</v>
      </c>
      <c r="R96" s="68">
        <f t="shared" si="35"/>
        <v>14412</v>
      </c>
      <c r="S96" s="68">
        <f t="shared" si="35"/>
        <v>0</v>
      </c>
      <c r="T96" s="68"/>
      <c r="U96" s="69">
        <f t="shared" si="39"/>
        <v>14412</v>
      </c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3">
        <f t="shared" si="50"/>
        <v>0</v>
      </c>
      <c r="BG96" s="76"/>
      <c r="BH96" s="76"/>
      <c r="BI96" s="73">
        <f t="shared" si="51"/>
        <v>0</v>
      </c>
      <c r="BJ96" s="76"/>
      <c r="BK96" s="76"/>
      <c r="BL96" s="73">
        <f t="shared" si="52"/>
        <v>0</v>
      </c>
      <c r="BM96" s="76"/>
      <c r="BN96" s="76"/>
      <c r="BO96" s="76"/>
      <c r="BP96" s="76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6"/>
      <c r="CB96" s="76"/>
      <c r="CC96" s="76"/>
      <c r="CD96" s="76"/>
      <c r="CE96" s="76"/>
      <c r="CF96" s="76"/>
      <c r="CG96" s="76"/>
      <c r="CH96" s="76"/>
      <c r="CI96" s="76"/>
      <c r="CJ96" s="76"/>
      <c r="CK96" s="76"/>
      <c r="CL96" s="76"/>
      <c r="CM96" s="76"/>
      <c r="CN96" s="76"/>
      <c r="CO96" s="76"/>
      <c r="CP96" s="76"/>
      <c r="CQ96" s="76"/>
      <c r="CR96" s="76"/>
      <c r="CS96" s="76"/>
      <c r="CT96" s="76"/>
      <c r="CU96" s="76"/>
      <c r="CV96" s="76"/>
      <c r="CW96" s="76"/>
      <c r="CX96" s="76"/>
      <c r="CY96" s="73">
        <f t="shared" si="55"/>
        <v>0</v>
      </c>
      <c r="CZ96" s="76"/>
      <c r="DA96" s="76"/>
      <c r="DB96" s="73">
        <f t="shared" si="49"/>
        <v>0</v>
      </c>
      <c r="DC96" s="76"/>
      <c r="DD96" s="76"/>
      <c r="DE96" s="73">
        <f t="shared" si="53"/>
        <v>0</v>
      </c>
      <c r="DF96" s="76"/>
      <c r="DG96" s="76"/>
      <c r="DH96" s="76"/>
      <c r="DI96" s="76"/>
      <c r="DJ96" s="76"/>
      <c r="DK96" s="76"/>
      <c r="DL96" s="76"/>
      <c r="DM96" s="76"/>
      <c r="DN96" s="76"/>
      <c r="DO96" s="76"/>
      <c r="DP96" s="76"/>
      <c r="DQ96" s="76"/>
      <c r="DR96" s="76"/>
      <c r="DS96" s="76"/>
      <c r="DT96" s="76"/>
      <c r="DU96" s="76"/>
      <c r="DV96" s="76"/>
      <c r="DW96" s="76"/>
      <c r="DX96" s="76"/>
      <c r="DY96" s="76"/>
      <c r="DZ96" s="76"/>
      <c r="EA96" s="76"/>
      <c r="EB96" s="76"/>
      <c r="EC96" s="76"/>
      <c r="ED96" s="76"/>
      <c r="EE96" s="76"/>
      <c r="EF96" s="76"/>
      <c r="EG96" s="76"/>
      <c r="EH96" s="76"/>
      <c r="EI96" s="76"/>
      <c r="EJ96" s="76"/>
      <c r="EK96" s="76"/>
      <c r="EL96" s="76"/>
      <c r="EM96" s="76"/>
      <c r="EN96" s="76"/>
      <c r="EO96" s="76"/>
      <c r="EP96" s="76"/>
      <c r="EQ96" s="76"/>
      <c r="ER96" s="76"/>
      <c r="ES96" s="76"/>
      <c r="ET96" s="76"/>
      <c r="EU96" s="76"/>
      <c r="EV96" s="76"/>
      <c r="EW96" s="76"/>
      <c r="EX96" s="76"/>
      <c r="EY96" s="76"/>
      <c r="EZ96" s="76"/>
      <c r="FA96" s="76"/>
      <c r="FB96" s="76"/>
      <c r="FC96" s="76"/>
      <c r="FD96" s="76"/>
      <c r="FE96" s="76"/>
      <c r="FF96" s="76"/>
      <c r="FG96" s="76"/>
      <c r="FH96" s="76"/>
      <c r="FI96" s="76"/>
      <c r="FJ96" s="76"/>
      <c r="FK96" s="76"/>
      <c r="FL96" s="76"/>
      <c r="FM96" s="76"/>
      <c r="FN96" s="76"/>
      <c r="FO96" s="76"/>
      <c r="FP96" s="76"/>
      <c r="FQ96" s="76"/>
      <c r="FR96" s="76"/>
      <c r="FS96" s="76"/>
      <c r="FT96" s="76"/>
      <c r="FU96" s="76"/>
      <c r="FV96" s="76"/>
      <c r="FW96" s="76"/>
      <c r="FX96" s="76"/>
      <c r="FY96" s="76"/>
      <c r="FZ96" s="76"/>
      <c r="GA96" s="76"/>
      <c r="GB96" s="76"/>
      <c r="GC96" s="76"/>
      <c r="GD96" s="76"/>
      <c r="GE96" s="76"/>
      <c r="GF96" s="76"/>
      <c r="GG96" s="76"/>
      <c r="GH96" s="76"/>
      <c r="GI96" s="76"/>
      <c r="GJ96" s="76"/>
      <c r="GK96" s="76"/>
      <c r="GL96" s="76"/>
      <c r="GM96" s="76"/>
      <c r="GN96" s="76"/>
      <c r="GO96" s="76"/>
      <c r="GP96" s="76"/>
      <c r="GQ96" s="76"/>
      <c r="GR96" s="76"/>
      <c r="GS96" s="76"/>
      <c r="GT96" s="76"/>
      <c r="GU96" s="76"/>
      <c r="GV96" s="76"/>
      <c r="GW96" s="76"/>
      <c r="GX96" s="76"/>
      <c r="GY96" s="76"/>
      <c r="GZ96" s="76"/>
      <c r="HA96" s="76"/>
      <c r="HB96" s="76"/>
      <c r="HC96" s="76"/>
      <c r="HD96" s="76"/>
      <c r="HE96" s="76"/>
      <c r="HF96" s="76"/>
      <c r="HG96" s="76"/>
      <c r="HH96" s="76"/>
      <c r="HI96" s="76"/>
      <c r="HJ96" s="76"/>
      <c r="HK96" s="76"/>
      <c r="HL96" s="76"/>
      <c r="HM96" s="76"/>
      <c r="HN96" s="76"/>
      <c r="HO96" s="76"/>
      <c r="HP96" s="76"/>
      <c r="HQ96" s="76"/>
      <c r="HR96" s="76"/>
      <c r="HS96" s="76"/>
      <c r="HT96" s="76"/>
      <c r="HU96" s="76"/>
      <c r="HV96" s="76"/>
      <c r="HW96" s="76"/>
      <c r="HX96" s="76"/>
      <c r="HY96" s="76"/>
      <c r="HZ96" s="76"/>
      <c r="IA96" s="76"/>
      <c r="IB96" s="76"/>
      <c r="IC96" s="76"/>
      <c r="ID96" s="76"/>
      <c r="IE96" s="76"/>
      <c r="IF96" s="76"/>
      <c r="IG96" s="76">
        <f>IJ96</f>
        <v>14412</v>
      </c>
      <c r="IH96" s="76"/>
      <c r="II96" s="76"/>
      <c r="IJ96" s="76">
        <v>14412</v>
      </c>
      <c r="IK96" s="76"/>
      <c r="IL96" s="76"/>
      <c r="IM96" s="76"/>
      <c r="IN96" s="76"/>
      <c r="IO96" s="76"/>
      <c r="IP96" s="76"/>
      <c r="IQ96" s="76"/>
      <c r="IR96" s="76"/>
      <c r="IS96" s="76"/>
      <c r="IT96" s="76"/>
      <c r="IU96" s="76"/>
      <c r="IV96" s="76"/>
      <c r="IW96" s="76"/>
      <c r="IX96" s="76"/>
      <c r="IY96" s="76"/>
      <c r="IZ96" s="76"/>
      <c r="JA96" s="76"/>
      <c r="JB96" s="76"/>
      <c r="JC96" s="76"/>
      <c r="JD96" s="76"/>
      <c r="JE96" s="76"/>
      <c r="JF96" s="76"/>
      <c r="JG96" s="76"/>
      <c r="JH96" s="76"/>
      <c r="JI96" s="76"/>
      <c r="JJ96" s="76"/>
      <c r="JK96" s="76"/>
      <c r="JL96" s="76"/>
      <c r="JM96" s="76"/>
      <c r="JN96" s="76"/>
      <c r="JO96" s="76"/>
      <c r="JP96" s="76"/>
      <c r="JQ96" s="76"/>
      <c r="JR96" s="76"/>
      <c r="JS96" s="76"/>
      <c r="JT96" s="76"/>
      <c r="JU96" s="76"/>
      <c r="JV96" s="76"/>
      <c r="JW96" s="76"/>
      <c r="JX96" s="76"/>
      <c r="JY96" s="76"/>
      <c r="JZ96" s="76"/>
      <c r="KA96" s="76"/>
      <c r="KB96" s="76"/>
      <c r="KC96" s="76"/>
      <c r="KD96" s="76"/>
      <c r="KE96" s="76"/>
      <c r="KF96" s="76"/>
      <c r="KG96" s="76"/>
      <c r="KH96" s="76"/>
      <c r="KI96" s="76"/>
      <c r="KJ96" s="76"/>
      <c r="KK96" s="76"/>
      <c r="KL96" s="76"/>
      <c r="KM96" s="76"/>
      <c r="KN96" s="76"/>
      <c r="KO96" s="76"/>
      <c r="KP96" s="76"/>
      <c r="KQ96" s="76"/>
      <c r="KR96" s="76"/>
      <c r="KS96" s="76"/>
      <c r="KT96" s="76"/>
      <c r="KU96" s="76"/>
      <c r="KV96" s="76"/>
      <c r="KW96" s="76"/>
      <c r="KX96" s="76"/>
      <c r="KY96" s="76"/>
      <c r="KZ96" s="76"/>
      <c r="LA96" s="76"/>
      <c r="LB96" s="76"/>
      <c r="LC96" s="76"/>
      <c r="LD96" s="76"/>
      <c r="LE96" s="76"/>
      <c r="LF96" s="76"/>
      <c r="LG96" s="76"/>
      <c r="LH96" s="76"/>
      <c r="LI96" s="76"/>
      <c r="LJ96" s="76"/>
      <c r="LK96" s="76"/>
      <c r="LL96" s="76"/>
      <c r="LM96" s="76"/>
      <c r="LN96" s="76"/>
      <c r="LO96" s="76"/>
      <c r="LP96" s="76"/>
      <c r="LQ96" s="76"/>
      <c r="LR96" s="76"/>
      <c r="LS96" s="76"/>
      <c r="LT96" s="76"/>
      <c r="LU96" s="76"/>
      <c r="LV96" s="76"/>
      <c r="LW96" s="76"/>
      <c r="LX96" s="76"/>
      <c r="LY96" s="76"/>
      <c r="LZ96" s="76"/>
      <c r="MA96" s="76"/>
      <c r="MB96" s="76"/>
      <c r="MC96" s="76"/>
      <c r="MD96" s="76"/>
      <c r="ME96" s="76"/>
      <c r="MF96" s="76"/>
      <c r="MG96" s="76"/>
      <c r="MH96" s="76"/>
      <c r="MI96" s="76"/>
      <c r="MJ96" s="76"/>
      <c r="MK96" s="76"/>
      <c r="ML96" s="76"/>
      <c r="MM96" s="76"/>
      <c r="MN96" s="76"/>
      <c r="MO96" s="76"/>
      <c r="MP96" s="76"/>
      <c r="MQ96" s="76"/>
      <c r="MR96" s="76"/>
      <c r="MS96" s="76"/>
      <c r="MT96" s="76"/>
      <c r="MU96" s="76"/>
      <c r="MV96" s="76"/>
      <c r="MW96" s="76"/>
      <c r="MX96" s="76"/>
      <c r="MY96" s="76"/>
      <c r="MZ96" s="76"/>
      <c r="NA96" s="76"/>
      <c r="NB96" s="76"/>
      <c r="NC96" s="76"/>
      <c r="ND96" s="76"/>
      <c r="NE96" s="76"/>
      <c r="NF96" s="76"/>
      <c r="NG96" s="76"/>
      <c r="NH96" s="76"/>
      <c r="NI96" s="76"/>
      <c r="NJ96" s="76"/>
      <c r="NK96" s="76"/>
      <c r="NL96" s="76"/>
      <c r="NM96" s="76"/>
      <c r="NN96" s="76"/>
      <c r="NO96" s="76"/>
      <c r="NP96" s="76"/>
      <c r="NQ96" s="76"/>
      <c r="NR96" s="76"/>
      <c r="NS96" s="76"/>
      <c r="NT96" s="76"/>
      <c r="NU96" s="76"/>
      <c r="NV96" s="76"/>
      <c r="NW96" s="76"/>
      <c r="NX96" s="76"/>
      <c r="NY96" s="76"/>
      <c r="NZ96" s="76"/>
      <c r="OA96" s="76"/>
      <c r="OB96" s="76"/>
      <c r="OC96" s="76"/>
      <c r="OD96" s="76"/>
      <c r="OE96" s="76"/>
      <c r="OF96" s="76"/>
      <c r="OG96" s="76"/>
      <c r="OH96" s="76"/>
      <c r="OI96" s="76"/>
      <c r="OJ96" s="76"/>
      <c r="OK96" s="76"/>
      <c r="OL96" s="76"/>
      <c r="OM96" s="76"/>
      <c r="ON96" s="76"/>
      <c r="OO96" s="76"/>
      <c r="OP96" s="76"/>
      <c r="OQ96" s="76"/>
      <c r="OR96" s="76"/>
      <c r="OS96" s="76"/>
      <c r="OT96" s="76"/>
      <c r="OU96" s="76"/>
      <c r="OV96" s="76"/>
      <c r="OW96" s="76"/>
      <c r="OX96" s="76"/>
      <c r="OY96" s="76"/>
      <c r="OZ96" s="78"/>
      <c r="PA96" s="76"/>
      <c r="PB96" s="68">
        <f t="shared" si="40"/>
        <v>0</v>
      </c>
      <c r="PC96" s="68">
        <f t="shared" si="40"/>
        <v>0</v>
      </c>
      <c r="PD96" s="76"/>
      <c r="PE96" s="68">
        <f t="shared" si="36"/>
        <v>14412</v>
      </c>
      <c r="PF96" s="68">
        <f t="shared" si="36"/>
        <v>0</v>
      </c>
      <c r="PG96" s="68">
        <f t="shared" si="54"/>
        <v>0</v>
      </c>
      <c r="PH96" s="68">
        <f t="shared" si="41"/>
        <v>14412</v>
      </c>
      <c r="PI96" s="68">
        <f t="shared" si="41"/>
        <v>0</v>
      </c>
      <c r="PJ96" s="76"/>
      <c r="PK96" s="7"/>
      <c r="PL96" s="7"/>
    </row>
    <row r="97" spans="1:428">
      <c r="A97" s="1"/>
      <c r="B97" s="1"/>
      <c r="C97" s="1"/>
      <c r="D97" s="67">
        <v>4</v>
      </c>
      <c r="E97" s="58" t="s">
        <v>271</v>
      </c>
      <c r="F97" s="72"/>
      <c r="G97" s="72"/>
      <c r="H97" s="72"/>
      <c r="I97" s="72" t="s">
        <v>272</v>
      </c>
      <c r="J97" s="68">
        <f t="shared" si="33"/>
        <v>92764</v>
      </c>
      <c r="K97" s="68">
        <f t="shared" si="33"/>
        <v>0</v>
      </c>
      <c r="L97" s="68"/>
      <c r="M97" s="69">
        <f t="shared" si="37"/>
        <v>92764</v>
      </c>
      <c r="N97" s="68">
        <f t="shared" si="34"/>
        <v>195208</v>
      </c>
      <c r="O97" s="68">
        <f t="shared" si="34"/>
        <v>0</v>
      </c>
      <c r="P97" s="68"/>
      <c r="Q97" s="69">
        <f t="shared" si="38"/>
        <v>195208</v>
      </c>
      <c r="R97" s="68">
        <f t="shared" si="35"/>
        <v>184490</v>
      </c>
      <c r="S97" s="68">
        <f t="shared" si="35"/>
        <v>0</v>
      </c>
      <c r="T97" s="68"/>
      <c r="U97" s="69">
        <f t="shared" si="39"/>
        <v>184490</v>
      </c>
      <c r="V97" s="73">
        <v>34436</v>
      </c>
      <c r="W97" s="73"/>
      <c r="X97" s="73"/>
      <c r="Y97" s="73"/>
      <c r="Z97" s="73"/>
      <c r="AA97" s="73"/>
      <c r="AB97" s="75"/>
      <c r="AC97" s="73"/>
      <c r="AD97" s="73"/>
      <c r="AE97" s="73">
        <v>8330</v>
      </c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>
        <v>146111</v>
      </c>
      <c r="BA97" s="73"/>
      <c r="BB97" s="73"/>
      <c r="BC97" s="73">
        <v>134094</v>
      </c>
      <c r="BD97" s="73"/>
      <c r="BE97" s="73"/>
      <c r="BF97" s="73">
        <f t="shared" si="50"/>
        <v>42766</v>
      </c>
      <c r="BG97" s="73"/>
      <c r="BH97" s="73"/>
      <c r="BI97" s="73">
        <v>142060</v>
      </c>
      <c r="BJ97" s="73"/>
      <c r="BK97" s="73"/>
      <c r="BL97" s="73">
        <f t="shared" si="52"/>
        <v>134094</v>
      </c>
      <c r="BM97" s="73"/>
      <c r="BN97" s="73"/>
      <c r="BO97" s="73">
        <v>1195</v>
      </c>
      <c r="BP97" s="73"/>
      <c r="BQ97" s="73"/>
      <c r="BR97" s="73">
        <v>7534</v>
      </c>
      <c r="BS97" s="73"/>
      <c r="BT97" s="73"/>
      <c r="BU97" s="93">
        <v>7534</v>
      </c>
      <c r="BV97" s="73"/>
      <c r="BW97" s="73"/>
      <c r="BX97" s="73">
        <v>26835</v>
      </c>
      <c r="BY97" s="73"/>
      <c r="BZ97" s="73"/>
      <c r="CA97" s="73">
        <v>30048</v>
      </c>
      <c r="CB97" s="73"/>
      <c r="CC97" s="73"/>
      <c r="CD97" s="93">
        <f>27061+235</f>
        <v>27296</v>
      </c>
      <c r="CE97" s="73"/>
      <c r="CF97" s="73"/>
      <c r="CG97" s="73">
        <v>21968</v>
      </c>
      <c r="CH97" s="73"/>
      <c r="CI97" s="73"/>
      <c r="CJ97" s="73">
        <v>15566</v>
      </c>
      <c r="CK97" s="73"/>
      <c r="CL97" s="73"/>
      <c r="CM97" s="93">
        <f>15330+236</f>
        <v>15566</v>
      </c>
      <c r="CN97" s="73"/>
      <c r="CO97" s="73"/>
      <c r="CP97" s="73"/>
      <c r="CQ97" s="73"/>
      <c r="CR97" s="73"/>
      <c r="CS97" s="73"/>
      <c r="CT97" s="73"/>
      <c r="CU97" s="73"/>
      <c r="CV97" s="73"/>
      <c r="CW97" s="73"/>
      <c r="CX97" s="73"/>
      <c r="CY97" s="73">
        <f t="shared" si="55"/>
        <v>49998</v>
      </c>
      <c r="CZ97" s="73"/>
      <c r="DA97" s="73"/>
      <c r="DB97" s="73">
        <f t="shared" si="49"/>
        <v>53148</v>
      </c>
      <c r="DC97" s="73"/>
      <c r="DD97" s="73"/>
      <c r="DE97" s="73">
        <f t="shared" si="53"/>
        <v>50396</v>
      </c>
      <c r="DF97" s="73"/>
      <c r="DG97" s="73"/>
      <c r="DH97" s="73"/>
      <c r="DI97" s="73"/>
      <c r="DJ97" s="73"/>
      <c r="DK97" s="73"/>
      <c r="DL97" s="73"/>
      <c r="DM97" s="73"/>
      <c r="DN97" s="73"/>
      <c r="DO97" s="73"/>
      <c r="DP97" s="73"/>
      <c r="DQ97" s="73"/>
      <c r="DR97" s="73"/>
      <c r="DS97" s="73"/>
      <c r="DT97" s="73"/>
      <c r="DU97" s="73"/>
      <c r="DV97" s="73"/>
      <c r="DW97" s="73"/>
      <c r="DX97" s="73"/>
      <c r="DY97" s="73"/>
      <c r="DZ97" s="73"/>
      <c r="EA97" s="73"/>
      <c r="EB97" s="73"/>
      <c r="EC97" s="73"/>
      <c r="ED97" s="73"/>
      <c r="EE97" s="73"/>
      <c r="EF97" s="73"/>
      <c r="EG97" s="73"/>
      <c r="EH97" s="73"/>
      <c r="EI97" s="73"/>
      <c r="EJ97" s="73"/>
      <c r="EK97" s="73"/>
      <c r="EL97" s="73"/>
      <c r="EM97" s="73"/>
      <c r="EN97" s="73"/>
      <c r="EO97" s="73"/>
      <c r="EP97" s="73"/>
      <c r="EQ97" s="73"/>
      <c r="ER97" s="73"/>
      <c r="ES97" s="73"/>
      <c r="ET97" s="73"/>
      <c r="EU97" s="73"/>
      <c r="EV97" s="73"/>
      <c r="EW97" s="73"/>
      <c r="EX97" s="73"/>
      <c r="EY97" s="73"/>
      <c r="EZ97" s="73"/>
      <c r="FA97" s="73"/>
      <c r="FB97" s="73"/>
      <c r="FC97" s="73"/>
      <c r="FD97" s="73"/>
      <c r="FE97" s="73"/>
      <c r="FF97" s="73"/>
      <c r="FG97" s="73"/>
      <c r="FH97" s="73"/>
      <c r="FI97" s="73"/>
      <c r="FJ97" s="73"/>
      <c r="FK97" s="73"/>
      <c r="FL97" s="73"/>
      <c r="FM97" s="73"/>
      <c r="FN97" s="73"/>
      <c r="FO97" s="73"/>
      <c r="FP97" s="73"/>
      <c r="FQ97" s="73"/>
      <c r="FR97" s="73"/>
      <c r="FS97" s="73"/>
      <c r="FT97" s="73"/>
      <c r="FU97" s="73"/>
      <c r="FV97" s="73"/>
      <c r="FW97" s="73"/>
      <c r="FX97" s="73"/>
      <c r="FY97" s="73"/>
      <c r="FZ97" s="73"/>
      <c r="GA97" s="73"/>
      <c r="GB97" s="73"/>
      <c r="GC97" s="73"/>
      <c r="GD97" s="73"/>
      <c r="GE97" s="73"/>
      <c r="GF97" s="73"/>
      <c r="GG97" s="73"/>
      <c r="GH97" s="73"/>
      <c r="GI97" s="73"/>
      <c r="GJ97" s="73"/>
      <c r="GK97" s="73"/>
      <c r="GL97" s="73"/>
      <c r="GM97" s="73"/>
      <c r="GN97" s="73"/>
      <c r="GO97" s="73"/>
      <c r="GP97" s="73"/>
      <c r="GQ97" s="73"/>
      <c r="GR97" s="73"/>
      <c r="GS97" s="73"/>
      <c r="GT97" s="73"/>
      <c r="GU97" s="73"/>
      <c r="GV97" s="73"/>
      <c r="GW97" s="73"/>
      <c r="GX97" s="73"/>
      <c r="GY97" s="73"/>
      <c r="GZ97" s="73"/>
      <c r="HA97" s="73"/>
      <c r="HB97" s="73"/>
      <c r="HC97" s="73"/>
      <c r="HD97" s="73"/>
      <c r="HE97" s="73"/>
      <c r="HF97" s="73"/>
      <c r="HG97" s="73"/>
      <c r="HH97" s="73"/>
      <c r="HI97" s="73"/>
      <c r="HJ97" s="73"/>
      <c r="HK97" s="73"/>
      <c r="HL97" s="73"/>
      <c r="HM97" s="73"/>
      <c r="HN97" s="73"/>
      <c r="HO97" s="73"/>
      <c r="HP97" s="73"/>
      <c r="HQ97" s="73"/>
      <c r="HR97" s="73"/>
      <c r="HS97" s="73"/>
      <c r="HT97" s="73"/>
      <c r="HU97" s="73"/>
      <c r="HV97" s="73"/>
      <c r="HW97" s="73"/>
      <c r="HX97" s="73"/>
      <c r="HY97" s="73"/>
      <c r="HZ97" s="73"/>
      <c r="IA97" s="73"/>
      <c r="IB97" s="73"/>
      <c r="IC97" s="73"/>
      <c r="ID97" s="73"/>
      <c r="IE97" s="73"/>
      <c r="IF97" s="73"/>
      <c r="IG97" s="73"/>
      <c r="IH97" s="73"/>
      <c r="II97" s="73"/>
      <c r="IJ97" s="73"/>
      <c r="IK97" s="73"/>
      <c r="IL97" s="73"/>
      <c r="IM97" s="73"/>
      <c r="IN97" s="73"/>
      <c r="IO97" s="73"/>
      <c r="IP97" s="73"/>
      <c r="IQ97" s="73"/>
      <c r="IR97" s="73"/>
      <c r="IS97" s="73"/>
      <c r="IT97" s="73"/>
      <c r="IU97" s="73"/>
      <c r="IV97" s="73"/>
      <c r="IW97" s="73"/>
      <c r="IX97" s="73"/>
      <c r="IY97" s="73"/>
      <c r="IZ97" s="73"/>
      <c r="JA97" s="73"/>
      <c r="JB97" s="73"/>
      <c r="JC97" s="73"/>
      <c r="JD97" s="73"/>
      <c r="JE97" s="73"/>
      <c r="JF97" s="73"/>
      <c r="JG97" s="73"/>
      <c r="JH97" s="73"/>
      <c r="JI97" s="73"/>
      <c r="JJ97" s="73"/>
      <c r="JK97" s="73"/>
      <c r="JL97" s="73"/>
      <c r="JM97" s="73"/>
      <c r="JN97" s="73"/>
      <c r="JO97" s="73"/>
      <c r="JP97" s="73"/>
      <c r="JQ97" s="73"/>
      <c r="JR97" s="73"/>
      <c r="JS97" s="73"/>
      <c r="JT97" s="73"/>
      <c r="JU97" s="73"/>
      <c r="JV97" s="73"/>
      <c r="JW97" s="73"/>
      <c r="JX97" s="73"/>
      <c r="JY97" s="73"/>
      <c r="JZ97" s="73"/>
      <c r="KA97" s="73"/>
      <c r="KB97" s="73"/>
      <c r="KC97" s="73"/>
      <c r="KD97" s="73"/>
      <c r="KE97" s="73"/>
      <c r="KF97" s="73"/>
      <c r="KG97" s="73"/>
      <c r="KH97" s="73"/>
      <c r="KI97" s="73"/>
      <c r="KJ97" s="73"/>
      <c r="KK97" s="73"/>
      <c r="KL97" s="73"/>
      <c r="KM97" s="73"/>
      <c r="KN97" s="73"/>
      <c r="KO97" s="73"/>
      <c r="KP97" s="73"/>
      <c r="KQ97" s="73"/>
      <c r="KR97" s="73"/>
      <c r="KS97" s="73"/>
      <c r="KT97" s="73"/>
      <c r="KU97" s="73"/>
      <c r="KV97" s="73"/>
      <c r="KW97" s="73"/>
      <c r="KX97" s="73"/>
      <c r="KY97" s="73"/>
      <c r="KZ97" s="73"/>
      <c r="LA97" s="73"/>
      <c r="LB97" s="73"/>
      <c r="LC97" s="73"/>
      <c r="LD97" s="73"/>
      <c r="LE97" s="73"/>
      <c r="LF97" s="73"/>
      <c r="LG97" s="73"/>
      <c r="LH97" s="73"/>
      <c r="LI97" s="73"/>
      <c r="LJ97" s="73"/>
      <c r="LK97" s="73"/>
      <c r="LL97" s="73"/>
      <c r="LM97" s="73"/>
      <c r="LN97" s="73"/>
      <c r="LO97" s="73"/>
      <c r="LP97" s="73"/>
      <c r="LQ97" s="73"/>
      <c r="LR97" s="73"/>
      <c r="LS97" s="73"/>
      <c r="LT97" s="73"/>
      <c r="LU97" s="73"/>
      <c r="LV97" s="73"/>
      <c r="LW97" s="73"/>
      <c r="LX97" s="73"/>
      <c r="LY97" s="73"/>
      <c r="LZ97" s="73"/>
      <c r="MA97" s="73"/>
      <c r="MB97" s="73"/>
      <c r="MC97" s="73"/>
      <c r="MD97" s="73"/>
      <c r="ME97" s="73"/>
      <c r="MF97" s="73"/>
      <c r="MG97" s="73"/>
      <c r="MH97" s="73"/>
      <c r="MI97" s="73"/>
      <c r="MJ97" s="73"/>
      <c r="MK97" s="73"/>
      <c r="ML97" s="73"/>
      <c r="MM97" s="73"/>
      <c r="MN97" s="73"/>
      <c r="MO97" s="73"/>
      <c r="MP97" s="73"/>
      <c r="MQ97" s="73"/>
      <c r="MR97" s="73"/>
      <c r="MS97" s="73"/>
      <c r="MT97" s="73"/>
      <c r="MU97" s="73"/>
      <c r="MV97" s="73"/>
      <c r="MW97" s="73"/>
      <c r="MX97" s="73"/>
      <c r="MY97" s="73"/>
      <c r="MZ97" s="73"/>
      <c r="NA97" s="73"/>
      <c r="NB97" s="73"/>
      <c r="NC97" s="73"/>
      <c r="ND97" s="73"/>
      <c r="NE97" s="73"/>
      <c r="NF97" s="73"/>
      <c r="NG97" s="73"/>
      <c r="NH97" s="73"/>
      <c r="NI97" s="73"/>
      <c r="NJ97" s="73"/>
      <c r="NK97" s="73"/>
      <c r="NL97" s="73"/>
      <c r="NM97" s="73"/>
      <c r="NN97" s="73"/>
      <c r="NO97" s="73"/>
      <c r="NP97" s="73"/>
      <c r="NQ97" s="73"/>
      <c r="NR97" s="73"/>
      <c r="NS97" s="73"/>
      <c r="NT97" s="73"/>
      <c r="NU97" s="73"/>
      <c r="NV97" s="73"/>
      <c r="NW97" s="73"/>
      <c r="NX97" s="73"/>
      <c r="NY97" s="73"/>
      <c r="NZ97" s="73"/>
      <c r="OA97" s="73"/>
      <c r="OB97" s="73"/>
      <c r="OC97" s="73"/>
      <c r="OD97" s="73"/>
      <c r="OE97" s="73"/>
      <c r="OF97" s="73"/>
      <c r="OG97" s="73"/>
      <c r="OH97" s="73"/>
      <c r="OI97" s="73"/>
      <c r="OJ97" s="73"/>
      <c r="OK97" s="73"/>
      <c r="OL97" s="73"/>
      <c r="OM97" s="73"/>
      <c r="ON97" s="73"/>
      <c r="OO97" s="73"/>
      <c r="OP97" s="73"/>
      <c r="OQ97" s="73"/>
      <c r="OR97" s="73"/>
      <c r="OS97" s="73"/>
      <c r="OT97" s="73"/>
      <c r="OU97" s="73"/>
      <c r="OV97" s="73"/>
      <c r="OW97" s="73"/>
      <c r="OX97" s="73"/>
      <c r="OY97" s="73"/>
      <c r="OZ97" s="74"/>
      <c r="PA97" s="73"/>
      <c r="PB97" s="68">
        <f t="shared" si="40"/>
        <v>0</v>
      </c>
      <c r="PC97" s="68">
        <f t="shared" si="40"/>
        <v>0</v>
      </c>
      <c r="PD97" s="73"/>
      <c r="PE97" s="68">
        <f t="shared" si="36"/>
        <v>0</v>
      </c>
      <c r="PF97" s="68">
        <f t="shared" si="36"/>
        <v>0</v>
      </c>
      <c r="PG97" s="68">
        <f t="shared" si="54"/>
        <v>0</v>
      </c>
      <c r="PH97" s="68">
        <f t="shared" si="41"/>
        <v>0</v>
      </c>
      <c r="PI97" s="68">
        <f t="shared" si="41"/>
        <v>0</v>
      </c>
      <c r="PJ97" s="73"/>
      <c r="PK97" s="7"/>
      <c r="PL97" s="7"/>
    </row>
    <row r="98" spans="1:428">
      <c r="A98" s="1"/>
      <c r="B98" s="1"/>
      <c r="C98" s="1"/>
      <c r="D98" s="67">
        <v>5</v>
      </c>
      <c r="E98" s="58" t="s">
        <v>273</v>
      </c>
      <c r="F98" s="72"/>
      <c r="G98" s="72"/>
      <c r="H98" s="72"/>
      <c r="I98" s="72" t="s">
        <v>274</v>
      </c>
      <c r="J98" s="68">
        <f t="shared" si="33"/>
        <v>0</v>
      </c>
      <c r="K98" s="68">
        <f t="shared" si="33"/>
        <v>0</v>
      </c>
      <c r="L98" s="68"/>
      <c r="M98" s="69">
        <f t="shared" si="37"/>
        <v>0</v>
      </c>
      <c r="N98" s="68">
        <f t="shared" si="34"/>
        <v>0</v>
      </c>
      <c r="O98" s="68">
        <f t="shared" si="34"/>
        <v>0</v>
      </c>
      <c r="P98" s="68"/>
      <c r="Q98" s="69">
        <f t="shared" si="38"/>
        <v>0</v>
      </c>
      <c r="R98" s="68">
        <f t="shared" si="35"/>
        <v>0</v>
      </c>
      <c r="S98" s="68">
        <f t="shared" si="35"/>
        <v>0</v>
      </c>
      <c r="T98" s="68"/>
      <c r="U98" s="69">
        <f t="shared" si="39"/>
        <v>0</v>
      </c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>
        <f t="shared" si="50"/>
        <v>0</v>
      </c>
      <c r="BG98" s="73"/>
      <c r="BH98" s="73"/>
      <c r="BI98" s="73">
        <f t="shared" si="51"/>
        <v>0</v>
      </c>
      <c r="BJ98" s="73"/>
      <c r="BK98" s="73"/>
      <c r="BL98" s="73">
        <f t="shared" si="52"/>
        <v>0</v>
      </c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  <c r="CG98" s="73"/>
      <c r="CH98" s="73"/>
      <c r="CI98" s="73"/>
      <c r="CJ98" s="73"/>
      <c r="CK98" s="73"/>
      <c r="CL98" s="73"/>
      <c r="CM98" s="73"/>
      <c r="CN98" s="73"/>
      <c r="CO98" s="73"/>
      <c r="CP98" s="73"/>
      <c r="CQ98" s="73"/>
      <c r="CR98" s="73"/>
      <c r="CS98" s="73"/>
      <c r="CT98" s="73"/>
      <c r="CU98" s="73"/>
      <c r="CV98" s="73"/>
      <c r="CW98" s="73"/>
      <c r="CX98" s="73"/>
      <c r="CY98" s="73">
        <f t="shared" si="55"/>
        <v>0</v>
      </c>
      <c r="CZ98" s="73"/>
      <c r="DA98" s="73"/>
      <c r="DB98" s="73">
        <f t="shared" si="49"/>
        <v>0</v>
      </c>
      <c r="DC98" s="73"/>
      <c r="DD98" s="73"/>
      <c r="DE98" s="73">
        <f t="shared" si="53"/>
        <v>0</v>
      </c>
      <c r="DF98" s="73"/>
      <c r="DG98" s="73"/>
      <c r="DH98" s="73"/>
      <c r="DI98" s="73"/>
      <c r="DJ98" s="73"/>
      <c r="DK98" s="73"/>
      <c r="DL98" s="73"/>
      <c r="DM98" s="73"/>
      <c r="DN98" s="73"/>
      <c r="DO98" s="73"/>
      <c r="DP98" s="73"/>
      <c r="DQ98" s="73"/>
      <c r="DR98" s="73"/>
      <c r="DS98" s="73"/>
      <c r="DT98" s="73"/>
      <c r="DU98" s="73"/>
      <c r="DV98" s="73"/>
      <c r="DW98" s="73"/>
      <c r="DX98" s="73"/>
      <c r="DY98" s="73"/>
      <c r="DZ98" s="73"/>
      <c r="EA98" s="73"/>
      <c r="EB98" s="73"/>
      <c r="EC98" s="73"/>
      <c r="ED98" s="73"/>
      <c r="EE98" s="73"/>
      <c r="EF98" s="73"/>
      <c r="EG98" s="73"/>
      <c r="EH98" s="73"/>
      <c r="EI98" s="73"/>
      <c r="EJ98" s="73"/>
      <c r="EK98" s="73"/>
      <c r="EL98" s="73"/>
      <c r="EM98" s="73"/>
      <c r="EN98" s="73"/>
      <c r="EO98" s="73"/>
      <c r="EP98" s="73"/>
      <c r="EQ98" s="73"/>
      <c r="ER98" s="73"/>
      <c r="ES98" s="73"/>
      <c r="ET98" s="73"/>
      <c r="EU98" s="73"/>
      <c r="EV98" s="73"/>
      <c r="EW98" s="73"/>
      <c r="EX98" s="73"/>
      <c r="EY98" s="73"/>
      <c r="EZ98" s="73"/>
      <c r="FA98" s="73"/>
      <c r="FB98" s="73"/>
      <c r="FC98" s="73"/>
      <c r="FD98" s="73"/>
      <c r="FE98" s="73"/>
      <c r="FF98" s="73"/>
      <c r="FG98" s="73"/>
      <c r="FH98" s="73"/>
      <c r="FI98" s="73"/>
      <c r="FJ98" s="73"/>
      <c r="FK98" s="73"/>
      <c r="FL98" s="73"/>
      <c r="FM98" s="73"/>
      <c r="FN98" s="73"/>
      <c r="FO98" s="73"/>
      <c r="FP98" s="73"/>
      <c r="FQ98" s="73"/>
      <c r="FR98" s="73"/>
      <c r="FS98" s="73"/>
      <c r="FT98" s="73"/>
      <c r="FU98" s="73"/>
      <c r="FV98" s="73"/>
      <c r="FW98" s="73"/>
      <c r="FX98" s="73"/>
      <c r="FY98" s="73"/>
      <c r="FZ98" s="73"/>
      <c r="GA98" s="73"/>
      <c r="GB98" s="73"/>
      <c r="GC98" s="73"/>
      <c r="GD98" s="73"/>
      <c r="GE98" s="73"/>
      <c r="GF98" s="73"/>
      <c r="GG98" s="73"/>
      <c r="GH98" s="73"/>
      <c r="GI98" s="73"/>
      <c r="GJ98" s="73"/>
      <c r="GK98" s="73"/>
      <c r="GL98" s="73"/>
      <c r="GM98" s="73"/>
      <c r="GN98" s="73"/>
      <c r="GO98" s="73"/>
      <c r="GP98" s="73"/>
      <c r="GQ98" s="73"/>
      <c r="GR98" s="73"/>
      <c r="GS98" s="73"/>
      <c r="GT98" s="73"/>
      <c r="GU98" s="73"/>
      <c r="GV98" s="73"/>
      <c r="GW98" s="73"/>
      <c r="GX98" s="73"/>
      <c r="GY98" s="73"/>
      <c r="GZ98" s="73"/>
      <c r="HA98" s="73"/>
      <c r="HB98" s="73"/>
      <c r="HC98" s="73"/>
      <c r="HD98" s="73"/>
      <c r="HE98" s="73"/>
      <c r="HF98" s="73"/>
      <c r="HG98" s="73"/>
      <c r="HH98" s="73"/>
      <c r="HI98" s="73"/>
      <c r="HJ98" s="73"/>
      <c r="HK98" s="73"/>
      <c r="HL98" s="73"/>
      <c r="HM98" s="73"/>
      <c r="HN98" s="73"/>
      <c r="HO98" s="73"/>
      <c r="HP98" s="73"/>
      <c r="HQ98" s="73"/>
      <c r="HR98" s="73"/>
      <c r="HS98" s="73"/>
      <c r="HT98" s="73"/>
      <c r="HU98" s="73"/>
      <c r="HV98" s="73"/>
      <c r="HW98" s="73"/>
      <c r="HX98" s="73"/>
      <c r="HY98" s="73"/>
      <c r="HZ98" s="73"/>
      <c r="IA98" s="73"/>
      <c r="IB98" s="73"/>
      <c r="IC98" s="73"/>
      <c r="ID98" s="73"/>
      <c r="IE98" s="73"/>
      <c r="IF98" s="73"/>
      <c r="IG98" s="73"/>
      <c r="IH98" s="73"/>
      <c r="II98" s="73"/>
      <c r="IJ98" s="73"/>
      <c r="IK98" s="73"/>
      <c r="IL98" s="73"/>
      <c r="IM98" s="73"/>
      <c r="IN98" s="73"/>
      <c r="IO98" s="73"/>
      <c r="IP98" s="73"/>
      <c r="IQ98" s="73"/>
      <c r="IR98" s="73"/>
      <c r="IS98" s="73"/>
      <c r="IT98" s="73"/>
      <c r="IU98" s="73"/>
      <c r="IV98" s="73"/>
      <c r="IW98" s="73"/>
      <c r="IX98" s="73"/>
      <c r="IY98" s="73"/>
      <c r="IZ98" s="73"/>
      <c r="JA98" s="73"/>
      <c r="JB98" s="73"/>
      <c r="JC98" s="73"/>
      <c r="JD98" s="73"/>
      <c r="JE98" s="73"/>
      <c r="JF98" s="73"/>
      <c r="JG98" s="73"/>
      <c r="JH98" s="73"/>
      <c r="JI98" s="73"/>
      <c r="JJ98" s="73"/>
      <c r="JK98" s="73"/>
      <c r="JL98" s="73"/>
      <c r="JM98" s="73"/>
      <c r="JN98" s="73"/>
      <c r="JO98" s="73"/>
      <c r="JP98" s="73"/>
      <c r="JQ98" s="73"/>
      <c r="JR98" s="73"/>
      <c r="JS98" s="73"/>
      <c r="JT98" s="73"/>
      <c r="JU98" s="73"/>
      <c r="JV98" s="73"/>
      <c r="JW98" s="73"/>
      <c r="JX98" s="73"/>
      <c r="JY98" s="73"/>
      <c r="JZ98" s="73"/>
      <c r="KA98" s="73"/>
      <c r="KB98" s="73"/>
      <c r="KC98" s="73"/>
      <c r="KD98" s="73"/>
      <c r="KE98" s="73"/>
      <c r="KF98" s="73"/>
      <c r="KG98" s="73"/>
      <c r="KH98" s="73"/>
      <c r="KI98" s="73"/>
      <c r="KJ98" s="73"/>
      <c r="KK98" s="73"/>
      <c r="KL98" s="73"/>
      <c r="KM98" s="73"/>
      <c r="KN98" s="73"/>
      <c r="KO98" s="73"/>
      <c r="KP98" s="73"/>
      <c r="KQ98" s="73"/>
      <c r="KR98" s="73"/>
      <c r="KS98" s="73"/>
      <c r="KT98" s="73"/>
      <c r="KU98" s="73"/>
      <c r="KV98" s="73"/>
      <c r="KW98" s="73"/>
      <c r="KX98" s="73"/>
      <c r="KY98" s="73"/>
      <c r="KZ98" s="73"/>
      <c r="LA98" s="73"/>
      <c r="LB98" s="73"/>
      <c r="LC98" s="73"/>
      <c r="LD98" s="73"/>
      <c r="LE98" s="73"/>
      <c r="LF98" s="73"/>
      <c r="LG98" s="73"/>
      <c r="LH98" s="73"/>
      <c r="LI98" s="73"/>
      <c r="LJ98" s="73"/>
      <c r="LK98" s="73"/>
      <c r="LL98" s="73"/>
      <c r="LM98" s="73"/>
      <c r="LN98" s="73"/>
      <c r="LO98" s="73"/>
      <c r="LP98" s="73"/>
      <c r="LQ98" s="73"/>
      <c r="LR98" s="73"/>
      <c r="LS98" s="73"/>
      <c r="LT98" s="73"/>
      <c r="LU98" s="73"/>
      <c r="LV98" s="73"/>
      <c r="LW98" s="73"/>
      <c r="LX98" s="73"/>
      <c r="LY98" s="73"/>
      <c r="LZ98" s="73"/>
      <c r="MA98" s="73"/>
      <c r="MB98" s="73"/>
      <c r="MC98" s="73"/>
      <c r="MD98" s="73"/>
      <c r="ME98" s="73"/>
      <c r="MF98" s="73"/>
      <c r="MG98" s="73"/>
      <c r="MH98" s="73"/>
      <c r="MI98" s="73"/>
      <c r="MJ98" s="73"/>
      <c r="MK98" s="73"/>
      <c r="ML98" s="73"/>
      <c r="MM98" s="73"/>
      <c r="MN98" s="73"/>
      <c r="MO98" s="73"/>
      <c r="MP98" s="73"/>
      <c r="MQ98" s="73"/>
      <c r="MR98" s="73"/>
      <c r="MS98" s="73"/>
      <c r="MT98" s="73"/>
      <c r="MU98" s="73"/>
      <c r="MV98" s="73"/>
      <c r="MW98" s="73"/>
      <c r="MX98" s="73"/>
      <c r="MY98" s="73"/>
      <c r="MZ98" s="73"/>
      <c r="NA98" s="73"/>
      <c r="NB98" s="73"/>
      <c r="NC98" s="73"/>
      <c r="ND98" s="73"/>
      <c r="NE98" s="73"/>
      <c r="NF98" s="73"/>
      <c r="NG98" s="73"/>
      <c r="NH98" s="73"/>
      <c r="NI98" s="73"/>
      <c r="NJ98" s="73"/>
      <c r="NK98" s="73"/>
      <c r="NL98" s="73"/>
      <c r="NM98" s="73"/>
      <c r="NN98" s="73"/>
      <c r="NO98" s="73"/>
      <c r="NP98" s="73"/>
      <c r="NQ98" s="73"/>
      <c r="NR98" s="73"/>
      <c r="NS98" s="73"/>
      <c r="NT98" s="73"/>
      <c r="NU98" s="73"/>
      <c r="NV98" s="73"/>
      <c r="NW98" s="73"/>
      <c r="NX98" s="73"/>
      <c r="NY98" s="73"/>
      <c r="NZ98" s="73"/>
      <c r="OA98" s="73"/>
      <c r="OB98" s="73"/>
      <c r="OC98" s="73"/>
      <c r="OD98" s="73"/>
      <c r="OE98" s="73"/>
      <c r="OF98" s="73"/>
      <c r="OG98" s="73"/>
      <c r="OH98" s="73"/>
      <c r="OI98" s="73"/>
      <c r="OJ98" s="73"/>
      <c r="OK98" s="73"/>
      <c r="OL98" s="73"/>
      <c r="OM98" s="73"/>
      <c r="ON98" s="73"/>
      <c r="OO98" s="73"/>
      <c r="OP98" s="73"/>
      <c r="OQ98" s="73"/>
      <c r="OR98" s="73"/>
      <c r="OS98" s="73"/>
      <c r="OT98" s="73"/>
      <c r="OU98" s="73"/>
      <c r="OV98" s="73"/>
      <c r="OW98" s="73"/>
      <c r="OX98" s="73"/>
      <c r="OY98" s="73"/>
      <c r="OZ98" s="74"/>
      <c r="PA98" s="73"/>
      <c r="PB98" s="68">
        <f t="shared" si="40"/>
        <v>0</v>
      </c>
      <c r="PC98" s="68">
        <f t="shared" si="40"/>
        <v>0</v>
      </c>
      <c r="PD98" s="73"/>
      <c r="PE98" s="68">
        <f t="shared" si="36"/>
        <v>0</v>
      </c>
      <c r="PF98" s="68">
        <f t="shared" si="36"/>
        <v>0</v>
      </c>
      <c r="PG98" s="68">
        <f t="shared" si="54"/>
        <v>0</v>
      </c>
      <c r="PH98" s="68">
        <f t="shared" si="41"/>
        <v>0</v>
      </c>
      <c r="PI98" s="68">
        <f t="shared" si="41"/>
        <v>0</v>
      </c>
      <c r="PJ98" s="73"/>
      <c r="PK98" s="7"/>
      <c r="PL98" s="7"/>
    </row>
    <row r="99" spans="1:428">
      <c r="A99" s="101" t="s">
        <v>275</v>
      </c>
      <c r="B99" s="101"/>
      <c r="C99" s="101"/>
      <c r="D99" s="101"/>
      <c r="E99" s="101"/>
      <c r="F99" s="101"/>
      <c r="G99" s="101"/>
      <c r="H99" s="101"/>
      <c r="I99" s="102"/>
      <c r="J99" s="103">
        <f t="shared" si="33"/>
        <v>1345938</v>
      </c>
      <c r="K99" s="103">
        <f t="shared" si="33"/>
        <v>4400</v>
      </c>
      <c r="L99" s="103"/>
      <c r="M99" s="104">
        <f t="shared" si="37"/>
        <v>1350338</v>
      </c>
      <c r="N99" s="103">
        <f t="shared" si="34"/>
        <v>1918016</v>
      </c>
      <c r="O99" s="103">
        <f t="shared" si="34"/>
        <v>44624</v>
      </c>
      <c r="P99" s="103"/>
      <c r="Q99" s="104">
        <f t="shared" si="38"/>
        <v>1962640</v>
      </c>
      <c r="R99" s="103">
        <f t="shared" si="35"/>
        <v>1915324</v>
      </c>
      <c r="S99" s="103">
        <f t="shared" si="35"/>
        <v>44614</v>
      </c>
      <c r="T99" s="103"/>
      <c r="U99" s="104">
        <f t="shared" si="39"/>
        <v>1959938</v>
      </c>
      <c r="V99" s="105">
        <f>V84+V86</f>
        <v>139523</v>
      </c>
      <c r="W99" s="105">
        <f>W84+W86</f>
        <v>0</v>
      </c>
      <c r="X99" s="105"/>
      <c r="Y99" s="105">
        <f>Y84+Y86</f>
        <v>1741</v>
      </c>
      <c r="Z99" s="105">
        <f>Z84+Z86</f>
        <v>0</v>
      </c>
      <c r="AA99" s="105"/>
      <c r="AB99" s="105">
        <f>AB84+AB86</f>
        <v>871</v>
      </c>
      <c r="AC99" s="105">
        <f>AC84+AC86</f>
        <v>0</v>
      </c>
      <c r="AD99" s="105"/>
      <c r="AE99" s="105">
        <f>AE84+AE86</f>
        <v>8330</v>
      </c>
      <c r="AF99" s="105">
        <f>AF84+AF86</f>
        <v>0</v>
      </c>
      <c r="AG99" s="105"/>
      <c r="AH99" s="105">
        <f>AH84+AH86</f>
        <v>0</v>
      </c>
      <c r="AI99" s="105">
        <f>AI84+AI86</f>
        <v>0</v>
      </c>
      <c r="AJ99" s="105"/>
      <c r="AK99" s="105">
        <f>AK84+AK86</f>
        <v>0</v>
      </c>
      <c r="AL99" s="105">
        <f>AL84+AL86</f>
        <v>0</v>
      </c>
      <c r="AM99" s="105"/>
      <c r="AN99" s="105">
        <f>AN84+AN86</f>
        <v>0</v>
      </c>
      <c r="AO99" s="105">
        <f>AO84+AO86</f>
        <v>0</v>
      </c>
      <c r="AP99" s="105"/>
      <c r="AQ99" s="105">
        <f>AQ84+AQ86</f>
        <v>0</v>
      </c>
      <c r="AR99" s="105">
        <f>AR84+AR86</f>
        <v>0</v>
      </c>
      <c r="AS99" s="105"/>
      <c r="AT99" s="105">
        <f>AT84+AT86</f>
        <v>1625</v>
      </c>
      <c r="AU99" s="105">
        <f>AU84+AU86</f>
        <v>0</v>
      </c>
      <c r="AV99" s="105"/>
      <c r="AW99" s="105">
        <f>AW84+AW86</f>
        <v>0</v>
      </c>
      <c r="AX99" s="105">
        <f>AX84+AX86</f>
        <v>0</v>
      </c>
      <c r="AY99" s="105"/>
      <c r="AZ99" s="105">
        <f>AZ84+AZ86</f>
        <v>146111</v>
      </c>
      <c r="BA99" s="105">
        <f>BA84+BA86</f>
        <v>0</v>
      </c>
      <c r="BB99" s="105"/>
      <c r="BC99" s="105">
        <f>BC84+BC86</f>
        <v>138146</v>
      </c>
      <c r="BD99" s="105">
        <f>BD84+BD86</f>
        <v>0</v>
      </c>
      <c r="BE99" s="105"/>
      <c r="BF99" s="105">
        <f>BF84+BF86</f>
        <v>147853</v>
      </c>
      <c r="BG99" s="105">
        <f>BG84+BG86</f>
        <v>0</v>
      </c>
      <c r="BH99" s="105"/>
      <c r="BI99" s="105">
        <f>BI84+BI86</f>
        <v>147853</v>
      </c>
      <c r="BJ99" s="105">
        <f>BJ84+BJ86</f>
        <v>0</v>
      </c>
      <c r="BK99" s="105"/>
      <c r="BL99" s="105">
        <f>BL84+BL86</f>
        <v>140642</v>
      </c>
      <c r="BM99" s="105">
        <f>BM84+BM86</f>
        <v>0</v>
      </c>
      <c r="BN99" s="105"/>
      <c r="BO99" s="105">
        <f>BO84+BO86</f>
        <v>6538</v>
      </c>
      <c r="BP99" s="105">
        <f>BP84+BP86</f>
        <v>0</v>
      </c>
      <c r="BQ99" s="105"/>
      <c r="BR99" s="105">
        <f>BR84+BR86</f>
        <v>8080</v>
      </c>
      <c r="BS99" s="105">
        <f>BS84+BS86</f>
        <v>0</v>
      </c>
      <c r="BT99" s="105"/>
      <c r="BU99" s="105">
        <f>BU84+BU86</f>
        <v>7983</v>
      </c>
      <c r="BV99" s="105">
        <f>BV84+BV86</f>
        <v>0</v>
      </c>
      <c r="BW99" s="105"/>
      <c r="BX99" s="105">
        <f>BX84+BX86</f>
        <v>30298</v>
      </c>
      <c r="BY99" s="105">
        <f>BY84+BY86</f>
        <v>0</v>
      </c>
      <c r="BZ99" s="105"/>
      <c r="CA99" s="105">
        <f>CA84+CA86</f>
        <v>39004</v>
      </c>
      <c r="CB99" s="105">
        <f>CB84+CB86</f>
        <v>0</v>
      </c>
      <c r="CC99" s="105"/>
      <c r="CD99" s="105">
        <f>CD84+CD86</f>
        <v>36152</v>
      </c>
      <c r="CE99" s="105">
        <f>CE84+CE86</f>
        <v>0</v>
      </c>
      <c r="CF99" s="105"/>
      <c r="CG99" s="105">
        <f>CG84+CG86</f>
        <v>24368</v>
      </c>
      <c r="CH99" s="105">
        <f>CH84+CH86</f>
        <v>0</v>
      </c>
      <c r="CI99" s="105"/>
      <c r="CJ99" s="105">
        <f>CJ84+CJ86</f>
        <v>17295</v>
      </c>
      <c r="CK99" s="105">
        <f>CK84+CK86</f>
        <v>0</v>
      </c>
      <c r="CL99" s="105"/>
      <c r="CM99" s="105">
        <f>CM84+CM86</f>
        <v>17295</v>
      </c>
      <c r="CN99" s="105">
        <f>CN84+CN86</f>
        <v>0</v>
      </c>
      <c r="CO99" s="105"/>
      <c r="CP99" s="105">
        <f>CP84+CP86</f>
        <v>0</v>
      </c>
      <c r="CQ99" s="105">
        <f>CQ84+CQ86</f>
        <v>0</v>
      </c>
      <c r="CR99" s="105"/>
      <c r="CS99" s="105">
        <f>CS84+CS86</f>
        <v>162</v>
      </c>
      <c r="CT99" s="105">
        <f>CT84+CT86</f>
        <v>0</v>
      </c>
      <c r="CU99" s="105"/>
      <c r="CV99" s="105">
        <f>CV84+CV86</f>
        <v>162</v>
      </c>
      <c r="CW99" s="105">
        <f>CW84+CW86</f>
        <v>0</v>
      </c>
      <c r="CX99" s="105"/>
      <c r="CY99" s="105">
        <f>CY84+CY86</f>
        <v>61204</v>
      </c>
      <c r="CZ99" s="105">
        <f>CZ84+CZ86</f>
        <v>0</v>
      </c>
      <c r="DA99" s="105"/>
      <c r="DB99" s="106">
        <f>BR99+CA99+CJ99+CS99</f>
        <v>64541</v>
      </c>
      <c r="DC99" s="105"/>
      <c r="DD99" s="105"/>
      <c r="DE99" s="105">
        <f>DE84+DE86</f>
        <v>61592</v>
      </c>
      <c r="DF99" s="105">
        <f>DF84+DF86</f>
        <v>0</v>
      </c>
      <c r="DG99" s="105"/>
      <c r="DH99" s="105">
        <f>DH84+DH86</f>
        <v>0</v>
      </c>
      <c r="DI99" s="105">
        <f>DI84+DI86</f>
        <v>0</v>
      </c>
      <c r="DJ99" s="105"/>
      <c r="DK99" s="105">
        <f>DK84+DK86</f>
        <v>520</v>
      </c>
      <c r="DL99" s="105">
        <f>DL84+DL86</f>
        <v>0</v>
      </c>
      <c r="DM99" s="105"/>
      <c r="DN99" s="105">
        <f>DN84+DN86</f>
        <v>520</v>
      </c>
      <c r="DO99" s="105">
        <f>DO84+DO86</f>
        <v>0</v>
      </c>
      <c r="DP99" s="105"/>
      <c r="DQ99" s="105">
        <f>DQ84+DQ86</f>
        <v>9300</v>
      </c>
      <c r="DR99" s="105">
        <f>DR84+DR86</f>
        <v>0</v>
      </c>
      <c r="DS99" s="105"/>
      <c r="DT99" s="105">
        <f>DT84+DT86</f>
        <v>7077</v>
      </c>
      <c r="DU99" s="105">
        <f>DU84+DU86</f>
        <v>0</v>
      </c>
      <c r="DV99" s="105"/>
      <c r="DW99" s="105">
        <f>DW84+DW86</f>
        <v>7077</v>
      </c>
      <c r="DX99" s="105">
        <f>DX84+DX86</f>
        <v>0</v>
      </c>
      <c r="DY99" s="105"/>
      <c r="DZ99" s="105">
        <f>DZ84+DZ86</f>
        <v>8500</v>
      </c>
      <c r="EA99" s="105">
        <f>EA84+EA86</f>
        <v>0</v>
      </c>
      <c r="EB99" s="105"/>
      <c r="EC99" s="105">
        <f>EC84+EC86</f>
        <v>9355</v>
      </c>
      <c r="ED99" s="105">
        <f>ED84+ED86</f>
        <v>0</v>
      </c>
      <c r="EE99" s="105"/>
      <c r="EF99" s="105">
        <f>EF84+EF86</f>
        <v>9355</v>
      </c>
      <c r="EG99" s="105">
        <f>EG84+EG86</f>
        <v>0</v>
      </c>
      <c r="EH99" s="105"/>
      <c r="EI99" s="105">
        <f>EI84+EI86</f>
        <v>0</v>
      </c>
      <c r="EJ99" s="105">
        <f>EJ84+EJ86</f>
        <v>0</v>
      </c>
      <c r="EK99" s="105"/>
      <c r="EL99" s="105">
        <f>EL84+EL86</f>
        <v>120</v>
      </c>
      <c r="EM99" s="105">
        <f>EM84+EM86</f>
        <v>0</v>
      </c>
      <c r="EN99" s="105"/>
      <c r="EO99" s="105">
        <f>EO84+EO86</f>
        <v>120</v>
      </c>
      <c r="EP99" s="105">
        <f>EP84+EP86</f>
        <v>0</v>
      </c>
      <c r="EQ99" s="105"/>
      <c r="ER99" s="105">
        <f>ER84+ER86</f>
        <v>15967</v>
      </c>
      <c r="ES99" s="105">
        <f>ES84+ES86</f>
        <v>0</v>
      </c>
      <c r="ET99" s="105"/>
      <c r="EU99" s="105">
        <f>EU84+EU86</f>
        <v>10124</v>
      </c>
      <c r="EV99" s="105">
        <f>EV84+EV86</f>
        <v>0</v>
      </c>
      <c r="EW99" s="105"/>
      <c r="EX99" s="105">
        <f>EX84+EX86</f>
        <v>10124</v>
      </c>
      <c r="EY99" s="105">
        <f>EY84+EY86</f>
        <v>0</v>
      </c>
      <c r="EZ99" s="105"/>
      <c r="FA99" s="105">
        <f>FA84+FA86</f>
        <v>23950</v>
      </c>
      <c r="FB99" s="105">
        <f>FB84+FB86</f>
        <v>0</v>
      </c>
      <c r="FC99" s="105"/>
      <c r="FD99" s="105">
        <f>FD84+FD86</f>
        <v>3067</v>
      </c>
      <c r="FE99" s="105">
        <f>FE84+FE86</f>
        <v>0</v>
      </c>
      <c r="FF99" s="105"/>
      <c r="FG99" s="105">
        <f>FG84+FG86</f>
        <v>3015</v>
      </c>
      <c r="FH99" s="105">
        <f>FH84+FH86</f>
        <v>0</v>
      </c>
      <c r="FI99" s="105"/>
      <c r="FJ99" s="105">
        <f>FJ84+FJ86</f>
        <v>0</v>
      </c>
      <c r="FK99" s="105">
        <f>FK84+FK86</f>
        <v>0</v>
      </c>
      <c r="FL99" s="105"/>
      <c r="FM99" s="105">
        <f>FM84+FM86</f>
        <v>600</v>
      </c>
      <c r="FN99" s="105">
        <f>FN84+FN86</f>
        <v>0</v>
      </c>
      <c r="FO99" s="105"/>
      <c r="FP99" s="105">
        <f>FP84+FP86</f>
        <v>600</v>
      </c>
      <c r="FQ99" s="105">
        <f>FQ84+FQ86</f>
        <v>0</v>
      </c>
      <c r="FR99" s="105"/>
      <c r="FS99" s="105">
        <f>FS84+FS86</f>
        <v>37000</v>
      </c>
      <c r="FT99" s="105">
        <f>FT84+FT86</f>
        <v>0</v>
      </c>
      <c r="FU99" s="105"/>
      <c r="FV99" s="105">
        <f>FV84+FV86</f>
        <v>55074</v>
      </c>
      <c r="FW99" s="105">
        <f>FW84+FW86</f>
        <v>0</v>
      </c>
      <c r="FX99" s="105"/>
      <c r="FY99" s="105">
        <f>FY84+FY86</f>
        <v>55074</v>
      </c>
      <c r="FZ99" s="105">
        <f>FZ84+FZ86</f>
        <v>0</v>
      </c>
      <c r="GA99" s="105"/>
      <c r="GB99" s="105">
        <f>GB84+GB86</f>
        <v>2000</v>
      </c>
      <c r="GC99" s="105">
        <f>GC84+GC86</f>
        <v>0</v>
      </c>
      <c r="GD99" s="105"/>
      <c r="GE99" s="105">
        <f>GE84+GE86</f>
        <v>48377</v>
      </c>
      <c r="GF99" s="105">
        <f>GF84+GF86</f>
        <v>0</v>
      </c>
      <c r="GG99" s="105"/>
      <c r="GH99" s="105">
        <f>GH84+GH86</f>
        <v>48377</v>
      </c>
      <c r="GI99" s="105">
        <f>GI84+GI86</f>
        <v>0</v>
      </c>
      <c r="GJ99" s="105"/>
      <c r="GK99" s="105">
        <f>GK84+GK86</f>
        <v>4500</v>
      </c>
      <c r="GL99" s="105">
        <f>GL84+GL86</f>
        <v>0</v>
      </c>
      <c r="GM99" s="105"/>
      <c r="GN99" s="105">
        <f>GN84+GN86</f>
        <v>22828</v>
      </c>
      <c r="GO99" s="105">
        <f>GO84+GO86</f>
        <v>0</v>
      </c>
      <c r="GP99" s="105"/>
      <c r="GQ99" s="105">
        <f>GQ84+GQ86</f>
        <v>22828</v>
      </c>
      <c r="GR99" s="105">
        <f>GR84+GR86</f>
        <v>0</v>
      </c>
      <c r="GS99" s="105"/>
      <c r="GT99" s="105">
        <f>GT84+GT86</f>
        <v>0</v>
      </c>
      <c r="GU99" s="105">
        <f>GU84+GU86</f>
        <v>0</v>
      </c>
      <c r="GV99" s="105"/>
      <c r="GW99" s="105">
        <f>GW84+GW86</f>
        <v>29064</v>
      </c>
      <c r="GX99" s="105">
        <f>GX84+GX86</f>
        <v>0</v>
      </c>
      <c r="GY99" s="105"/>
      <c r="GZ99" s="105">
        <f>GZ84+GZ86</f>
        <v>36660</v>
      </c>
      <c r="HA99" s="105">
        <f>HA84+HA86</f>
        <v>0</v>
      </c>
      <c r="HB99" s="105"/>
      <c r="HC99" s="105">
        <f>HC84+HC86</f>
        <v>237770</v>
      </c>
      <c r="HD99" s="105">
        <f>HD84+HD86</f>
        <v>0</v>
      </c>
      <c r="HE99" s="105"/>
      <c r="HF99" s="105">
        <f>HF84+HF86</f>
        <v>20977</v>
      </c>
      <c r="HG99" s="105">
        <f>HG84+HG86</f>
        <v>0</v>
      </c>
      <c r="HH99" s="105"/>
      <c r="HI99" s="105">
        <f>HI84+HI86</f>
        <v>20926</v>
      </c>
      <c r="HJ99" s="105">
        <f>HJ84+HJ86</f>
        <v>0</v>
      </c>
      <c r="HK99" s="105"/>
      <c r="HL99" s="105">
        <f>HL84+HL86</f>
        <v>0</v>
      </c>
      <c r="HM99" s="105">
        <f>HM84+HM86</f>
        <v>0</v>
      </c>
      <c r="HN99" s="105"/>
      <c r="HO99" s="105">
        <f>HO84+HO86</f>
        <v>15098</v>
      </c>
      <c r="HP99" s="105">
        <f>HP84+HP86</f>
        <v>0</v>
      </c>
      <c r="HQ99" s="105"/>
      <c r="HR99" s="105">
        <f>HR84+HR86</f>
        <v>15106</v>
      </c>
      <c r="HS99" s="105">
        <f>HS84+HS86</f>
        <v>0</v>
      </c>
      <c r="HT99" s="105"/>
      <c r="HU99" s="105">
        <f>HU84+HU86</f>
        <v>28500</v>
      </c>
      <c r="HV99" s="105">
        <f>HV84+HV86</f>
        <v>0</v>
      </c>
      <c r="HW99" s="105"/>
      <c r="HX99" s="105">
        <f>HX84+HX86</f>
        <v>0</v>
      </c>
      <c r="HY99" s="105">
        <f>HY84+HY86</f>
        <v>41379</v>
      </c>
      <c r="HZ99" s="105"/>
      <c r="IA99" s="105">
        <f>IA84+IA86</f>
        <v>0</v>
      </c>
      <c r="IB99" s="105">
        <f>IB84+IB86</f>
        <v>41369</v>
      </c>
      <c r="IC99" s="105"/>
      <c r="ID99" s="105">
        <f>ID84+ID86</f>
        <v>752206</v>
      </c>
      <c r="IE99" s="105">
        <f>IE84+IE86</f>
        <v>0</v>
      </c>
      <c r="IF99" s="105"/>
      <c r="IG99" s="105">
        <f>IG84+IG86</f>
        <v>1163808</v>
      </c>
      <c r="IH99" s="105">
        <f>IH84+IH86</f>
        <v>0</v>
      </c>
      <c r="II99" s="105"/>
      <c r="IJ99" s="105">
        <f>IJ84+IJ86</f>
        <v>1163808</v>
      </c>
      <c r="IK99" s="105">
        <f>IK84+IK86</f>
        <v>0</v>
      </c>
      <c r="IL99" s="105"/>
      <c r="IM99" s="105">
        <f>IM84+IM86</f>
        <v>0</v>
      </c>
      <c r="IN99" s="105">
        <f>IN84+IN86</f>
        <v>0</v>
      </c>
      <c r="IO99" s="105"/>
      <c r="IP99" s="105">
        <f>IP84+IP86</f>
        <v>238423</v>
      </c>
      <c r="IQ99" s="105">
        <f>IQ84+IQ86</f>
        <v>0</v>
      </c>
      <c r="IR99" s="105"/>
      <c r="IS99" s="105">
        <f>IS84+IS86</f>
        <v>238422</v>
      </c>
      <c r="IT99" s="105">
        <f>IT84+IT86</f>
        <v>0</v>
      </c>
      <c r="IU99" s="105"/>
      <c r="IV99" s="105">
        <f>IV84+IV86</f>
        <v>0</v>
      </c>
      <c r="IW99" s="105">
        <f>IW84+IW86</f>
        <v>0</v>
      </c>
      <c r="IX99" s="105"/>
      <c r="IY99" s="105">
        <f>IY84+IY86</f>
        <v>0</v>
      </c>
      <c r="IZ99" s="105">
        <f>IZ84+IZ86</f>
        <v>0</v>
      </c>
      <c r="JA99" s="105"/>
      <c r="JB99" s="105">
        <f>JB84+JB86</f>
        <v>0</v>
      </c>
      <c r="JC99" s="105">
        <f>JC84+JC86</f>
        <v>0</v>
      </c>
      <c r="JD99" s="105"/>
      <c r="JE99" s="105">
        <f>JE84+JE86</f>
        <v>0</v>
      </c>
      <c r="JF99" s="105">
        <f>JF84+JF86</f>
        <v>0</v>
      </c>
      <c r="JG99" s="105"/>
      <c r="JH99" s="105">
        <f>JH84+JH86</f>
        <v>0</v>
      </c>
      <c r="JI99" s="105">
        <f>JI84+JI86</f>
        <v>0</v>
      </c>
      <c r="JJ99" s="105"/>
      <c r="JK99" s="105">
        <f>JK84+JK86</f>
        <v>0</v>
      </c>
      <c r="JL99" s="105">
        <f>JL84+JL86</f>
        <v>0</v>
      </c>
      <c r="JM99" s="105"/>
      <c r="JN99" s="105">
        <f>JN84+JN86</f>
        <v>5188</v>
      </c>
      <c r="JO99" s="105">
        <f>JO84+JO86</f>
        <v>0</v>
      </c>
      <c r="JP99" s="105"/>
      <c r="JQ99" s="105">
        <f>JQ84+JQ86</f>
        <v>4250</v>
      </c>
      <c r="JR99" s="105">
        <f>JR84+JR86</f>
        <v>0</v>
      </c>
      <c r="JS99" s="105"/>
      <c r="JT99" s="105">
        <f>JT84+JT86</f>
        <v>4183</v>
      </c>
      <c r="JU99" s="105">
        <f>JU84+JU86</f>
        <v>0</v>
      </c>
      <c r="JV99" s="105"/>
      <c r="JW99" s="105">
        <f>JW84+JW86</f>
        <v>0</v>
      </c>
      <c r="JX99" s="105">
        <f>JX84+JX86</f>
        <v>0</v>
      </c>
      <c r="JY99" s="105"/>
      <c r="JZ99" s="105">
        <f>JZ84+JZ86</f>
        <v>0</v>
      </c>
      <c r="KA99" s="105">
        <f>KA84+KA86</f>
        <v>0</v>
      </c>
      <c r="KB99" s="105"/>
      <c r="KC99" s="105">
        <f>KC84+KC86</f>
        <v>0</v>
      </c>
      <c r="KD99" s="105">
        <f>KD84+KD86</f>
        <v>0</v>
      </c>
      <c r="KE99" s="105"/>
      <c r="KF99" s="105">
        <f>KF84+KF86</f>
        <v>0</v>
      </c>
      <c r="KG99" s="105">
        <f>KG84+KG86</f>
        <v>0</v>
      </c>
      <c r="KH99" s="105"/>
      <c r="KI99" s="105">
        <f>KI84+KI86</f>
        <v>0</v>
      </c>
      <c r="KJ99" s="105">
        <f>KJ84+KJ86</f>
        <v>0</v>
      </c>
      <c r="KK99" s="105"/>
      <c r="KL99" s="105">
        <f>KL84+KL86</f>
        <v>0</v>
      </c>
      <c r="KM99" s="105">
        <f>KM84+KM86</f>
        <v>0</v>
      </c>
      <c r="KN99" s="105"/>
      <c r="KO99" s="105">
        <f>KO84+KO86</f>
        <v>0</v>
      </c>
      <c r="KP99" s="105">
        <f>KP84+KP86</f>
        <v>0</v>
      </c>
      <c r="KQ99" s="105"/>
      <c r="KR99" s="105">
        <f>KR84+KR86</f>
        <v>62429</v>
      </c>
      <c r="KS99" s="105">
        <f>KS84+KS86</f>
        <v>0</v>
      </c>
      <c r="KT99" s="105"/>
      <c r="KU99" s="105">
        <f>KU84+KU86</f>
        <v>62429</v>
      </c>
      <c r="KV99" s="105">
        <f>KV84+KV86</f>
        <v>0</v>
      </c>
      <c r="KW99" s="105"/>
      <c r="KX99" s="105">
        <f>KX84+KX86</f>
        <v>2000</v>
      </c>
      <c r="KY99" s="105">
        <f>KY84+KY86</f>
        <v>0</v>
      </c>
      <c r="KZ99" s="105"/>
      <c r="LA99" s="105">
        <f>LA84+LA86</f>
        <v>0</v>
      </c>
      <c r="LB99" s="105">
        <f>LB84+LB86</f>
        <v>0</v>
      </c>
      <c r="LC99" s="105"/>
      <c r="LD99" s="105">
        <f>LD84+LD86</f>
        <v>0</v>
      </c>
      <c r="LE99" s="105">
        <f>LE84+LE86</f>
        <v>0</v>
      </c>
      <c r="LF99" s="105"/>
      <c r="LG99" s="105">
        <f>LG84+LG86</f>
        <v>10000</v>
      </c>
      <c r="LH99" s="105">
        <f>LH84+LH86</f>
        <v>0</v>
      </c>
      <c r="LI99" s="105"/>
      <c r="LJ99" s="105">
        <f>LJ84+LJ86</f>
        <v>0</v>
      </c>
      <c r="LK99" s="105">
        <f>LK84+LK86</f>
        <v>0</v>
      </c>
      <c r="LL99" s="105"/>
      <c r="LM99" s="105">
        <f>LM84+LM86</f>
        <v>0</v>
      </c>
      <c r="LN99" s="105">
        <f>LN84+LN86</f>
        <v>0</v>
      </c>
      <c r="LO99" s="105"/>
      <c r="LP99" s="105">
        <f>LP84+LP86</f>
        <v>0</v>
      </c>
      <c r="LQ99" s="105">
        <f>LQ84+LQ86</f>
        <v>0</v>
      </c>
      <c r="LR99" s="105"/>
      <c r="LS99" s="105">
        <f>LS84+LS86</f>
        <v>13538</v>
      </c>
      <c r="LT99" s="105">
        <f>LT84+LT86</f>
        <v>0</v>
      </c>
      <c r="LU99" s="105"/>
      <c r="LV99" s="105">
        <f>LV84+LV86</f>
        <v>13538</v>
      </c>
      <c r="LW99" s="105">
        <f>LW84+LW86</f>
        <v>0</v>
      </c>
      <c r="LX99" s="105"/>
      <c r="LY99" s="105">
        <f>LY84+LY86</f>
        <v>0</v>
      </c>
      <c r="LZ99" s="105">
        <f>LZ84+LZ86</f>
        <v>2700</v>
      </c>
      <c r="MA99" s="105"/>
      <c r="MB99" s="105">
        <f>MB84+MB86</f>
        <v>0</v>
      </c>
      <c r="MC99" s="105">
        <f>MC84+MC86</f>
        <v>2843</v>
      </c>
      <c r="MD99" s="105"/>
      <c r="ME99" s="105">
        <f>ME84+ME86</f>
        <v>0</v>
      </c>
      <c r="MF99" s="105">
        <f>MF84+MF86</f>
        <v>2843</v>
      </c>
      <c r="MG99" s="105"/>
      <c r="MH99" s="105">
        <f>MH84+MH86</f>
        <v>0</v>
      </c>
      <c r="MI99" s="105">
        <f>MI84+MI86</f>
        <v>1700</v>
      </c>
      <c r="MJ99" s="105"/>
      <c r="MK99" s="105">
        <f>MK84+MK86</f>
        <v>0</v>
      </c>
      <c r="ML99" s="105">
        <f>ML84+ML86</f>
        <v>0</v>
      </c>
      <c r="MM99" s="105"/>
      <c r="MN99" s="105">
        <f>MN84+MN86</f>
        <v>0</v>
      </c>
      <c r="MO99" s="105">
        <f>MO84+MO86</f>
        <v>0</v>
      </c>
      <c r="MP99" s="105"/>
      <c r="MQ99" s="105">
        <f>MQ84+MQ86</f>
        <v>0</v>
      </c>
      <c r="MR99" s="105">
        <f>MR84+MR86</f>
        <v>0</v>
      </c>
      <c r="MS99" s="105"/>
      <c r="MT99" s="105">
        <f>MT84+MT86</f>
        <v>23</v>
      </c>
      <c r="MU99" s="105">
        <f>MU84+MU86</f>
        <v>0</v>
      </c>
      <c r="MV99" s="105"/>
      <c r="MW99" s="105">
        <f>MW84+MW86</f>
        <v>23</v>
      </c>
      <c r="MX99" s="105">
        <f>MX84+MX86</f>
        <v>0</v>
      </c>
      <c r="MY99" s="105"/>
      <c r="MZ99" s="105">
        <f>MZ84+MZ86</f>
        <v>0</v>
      </c>
      <c r="NA99" s="105">
        <f>NA84+NA86</f>
        <v>0</v>
      </c>
      <c r="NB99" s="105"/>
      <c r="NC99" s="105">
        <f>NC84+NC86</f>
        <v>396</v>
      </c>
      <c r="ND99" s="105">
        <f>ND84+ND86</f>
        <v>0</v>
      </c>
      <c r="NE99" s="105"/>
      <c r="NF99" s="105">
        <f>NF84+NF86</f>
        <v>396</v>
      </c>
      <c r="NG99" s="105">
        <f>NG84+NG86</f>
        <v>0</v>
      </c>
      <c r="NH99" s="105"/>
      <c r="NI99" s="105">
        <f>NI84+NI86</f>
        <v>0</v>
      </c>
      <c r="NJ99" s="105">
        <f>NJ84+NJ86</f>
        <v>0</v>
      </c>
      <c r="NK99" s="105"/>
      <c r="NL99" s="105">
        <f>NL84+NL86</f>
        <v>434</v>
      </c>
      <c r="NM99" s="105">
        <f>NM84+NM86</f>
        <v>0</v>
      </c>
      <c r="NN99" s="105"/>
      <c r="NO99" s="105">
        <f>NO84+NO86</f>
        <v>434</v>
      </c>
      <c r="NP99" s="105">
        <f>NP84+NP86</f>
        <v>0</v>
      </c>
      <c r="NQ99" s="105"/>
      <c r="NR99" s="105">
        <f>NR84+NR86</f>
        <v>0</v>
      </c>
      <c r="NS99" s="105">
        <f>NS84+NS86</f>
        <v>0</v>
      </c>
      <c r="NT99" s="105"/>
      <c r="NU99" s="105">
        <f>NU84+NU86</f>
        <v>0</v>
      </c>
      <c r="NV99" s="105">
        <f>NV84+NV86</f>
        <v>0</v>
      </c>
      <c r="NW99" s="105"/>
      <c r="NX99" s="105">
        <f>NX84+NX86</f>
        <v>0</v>
      </c>
      <c r="NY99" s="105">
        <f>NY84+NY86</f>
        <v>0</v>
      </c>
      <c r="NZ99" s="105"/>
      <c r="OA99" s="105">
        <f>OA84+OA86</f>
        <v>0</v>
      </c>
      <c r="OB99" s="105">
        <f>OB84+OB86</f>
        <v>0</v>
      </c>
      <c r="OC99" s="105"/>
      <c r="OD99" s="105">
        <f>OD84+OD86</f>
        <v>0</v>
      </c>
      <c r="OE99" s="105">
        <f>OE84+OE86</f>
        <v>402</v>
      </c>
      <c r="OF99" s="105"/>
      <c r="OG99" s="105">
        <f>OG84+OG86</f>
        <v>0</v>
      </c>
      <c r="OH99" s="105">
        <f>OH84+OH86</f>
        <v>402</v>
      </c>
      <c r="OI99" s="105"/>
      <c r="OJ99" s="105">
        <f>OJ84+OJ86</f>
        <v>0</v>
      </c>
      <c r="OK99" s="105">
        <f>OK84+OK86</f>
        <v>0</v>
      </c>
      <c r="OL99" s="105"/>
      <c r="OM99" s="105">
        <f>OM84+OM86</f>
        <v>0</v>
      </c>
      <c r="ON99" s="105">
        <f>ON84+ON86</f>
        <v>0</v>
      </c>
      <c r="OO99" s="105"/>
      <c r="OP99" s="105">
        <f>OP84+OP86</f>
        <v>35</v>
      </c>
      <c r="OQ99" s="105">
        <f>OQ84+OQ86</f>
        <v>0</v>
      </c>
      <c r="OR99" s="105"/>
      <c r="OS99" s="105">
        <f>OS84+OS86</f>
        <v>0</v>
      </c>
      <c r="OT99" s="105">
        <f>OT84+OT86</f>
        <v>0</v>
      </c>
      <c r="OU99" s="105"/>
      <c r="OV99" s="105">
        <f>OV84+OV86</f>
        <v>40</v>
      </c>
      <c r="OW99" s="105">
        <f>OW84+OW86</f>
        <v>0</v>
      </c>
      <c r="OX99" s="105"/>
      <c r="OY99" s="105">
        <f>OY84+OY86</f>
        <v>40</v>
      </c>
      <c r="OZ99" s="107">
        <f>OZ84+OZ86</f>
        <v>0</v>
      </c>
      <c r="PA99" s="105"/>
      <c r="PB99" s="103">
        <f t="shared" si="40"/>
        <v>1136881</v>
      </c>
      <c r="PC99" s="103">
        <f t="shared" si="40"/>
        <v>4400</v>
      </c>
      <c r="PD99" s="108"/>
      <c r="PE99" s="103">
        <f t="shared" si="36"/>
        <v>1705622</v>
      </c>
      <c r="PF99" s="103">
        <f t="shared" si="36"/>
        <v>44624</v>
      </c>
      <c r="PG99" s="103">
        <f t="shared" si="54"/>
        <v>0</v>
      </c>
      <c r="PH99" s="103">
        <f t="shared" si="41"/>
        <v>1713090</v>
      </c>
      <c r="PI99" s="103">
        <f t="shared" si="41"/>
        <v>44614</v>
      </c>
      <c r="PJ99" s="105"/>
      <c r="PK99" s="7"/>
      <c r="PL99" s="7"/>
    </row>
    <row r="100" spans="1:428">
      <c r="A100" s="122" t="s">
        <v>276</v>
      </c>
      <c r="B100" s="123"/>
      <c r="C100" s="123"/>
      <c r="D100" s="123"/>
      <c r="E100" s="123"/>
      <c r="F100" s="123"/>
      <c r="G100" s="123"/>
      <c r="H100" s="123"/>
      <c r="I100" s="124"/>
      <c r="J100" s="68">
        <f t="shared" si="33"/>
        <v>0</v>
      </c>
      <c r="K100" s="68">
        <f t="shared" si="33"/>
        <v>0</v>
      </c>
      <c r="L100" s="88"/>
      <c r="M100" s="69">
        <f t="shared" si="37"/>
        <v>0</v>
      </c>
      <c r="N100" s="68">
        <f t="shared" si="34"/>
        <v>0</v>
      </c>
      <c r="O100" s="68">
        <f t="shared" si="34"/>
        <v>0</v>
      </c>
      <c r="P100" s="88"/>
      <c r="Q100" s="69">
        <f t="shared" si="38"/>
        <v>0</v>
      </c>
      <c r="R100" s="68">
        <f t="shared" si="35"/>
        <v>0</v>
      </c>
      <c r="S100" s="68">
        <f t="shared" si="35"/>
        <v>0</v>
      </c>
      <c r="T100" s="88"/>
      <c r="U100" s="69">
        <f t="shared" si="39"/>
        <v>0</v>
      </c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  <c r="CX100" s="88"/>
      <c r="CY100" s="88"/>
      <c r="CZ100" s="88"/>
      <c r="DA100" s="88"/>
      <c r="DB100" s="73">
        <f t="shared" si="49"/>
        <v>0</v>
      </c>
      <c r="DC100" s="88"/>
      <c r="DD100" s="88"/>
      <c r="DE100" s="88"/>
      <c r="DF100" s="88"/>
      <c r="DG100" s="88"/>
      <c r="DH100" s="88"/>
      <c r="DI100" s="88"/>
      <c r="DJ100" s="88"/>
      <c r="DK100" s="88"/>
      <c r="DL100" s="88"/>
      <c r="DM100" s="88"/>
      <c r="DN100" s="88"/>
      <c r="DO100" s="88"/>
      <c r="DP100" s="88"/>
      <c r="DQ100" s="88"/>
      <c r="DR100" s="88"/>
      <c r="DS100" s="88"/>
      <c r="DT100" s="88"/>
      <c r="DU100" s="88"/>
      <c r="DV100" s="88"/>
      <c r="DW100" s="88"/>
      <c r="DX100" s="88"/>
      <c r="DY100" s="88"/>
      <c r="DZ100" s="88"/>
      <c r="EA100" s="88"/>
      <c r="EB100" s="88"/>
      <c r="EC100" s="88"/>
      <c r="ED100" s="88"/>
      <c r="EE100" s="88"/>
      <c r="EF100" s="88"/>
      <c r="EG100" s="88"/>
      <c r="EH100" s="88"/>
      <c r="EI100" s="88"/>
      <c r="EJ100" s="88"/>
      <c r="EK100" s="88"/>
      <c r="EL100" s="88"/>
      <c r="EM100" s="88"/>
      <c r="EN100" s="88"/>
      <c r="EO100" s="88"/>
      <c r="EP100" s="88"/>
      <c r="EQ100" s="88"/>
      <c r="ER100" s="88"/>
      <c r="ES100" s="88"/>
      <c r="ET100" s="88"/>
      <c r="EU100" s="88"/>
      <c r="EV100" s="88"/>
      <c r="EW100" s="88"/>
      <c r="EX100" s="88"/>
      <c r="EY100" s="88"/>
      <c r="EZ100" s="88"/>
      <c r="FA100" s="88"/>
      <c r="FB100" s="88"/>
      <c r="FC100" s="88"/>
      <c r="FD100" s="88"/>
      <c r="FE100" s="88"/>
      <c r="FF100" s="88"/>
      <c r="FG100" s="88"/>
      <c r="FH100" s="88"/>
      <c r="FI100" s="88"/>
      <c r="FJ100" s="88"/>
      <c r="FK100" s="88"/>
      <c r="FL100" s="88"/>
      <c r="FM100" s="88"/>
      <c r="FN100" s="88"/>
      <c r="FO100" s="88"/>
      <c r="FP100" s="88"/>
      <c r="FQ100" s="88"/>
      <c r="FR100" s="88"/>
      <c r="FS100" s="88"/>
      <c r="FT100" s="88"/>
      <c r="FU100" s="88"/>
      <c r="FV100" s="88"/>
      <c r="FW100" s="88"/>
      <c r="FX100" s="88"/>
      <c r="FY100" s="88"/>
      <c r="FZ100" s="88"/>
      <c r="GA100" s="88"/>
      <c r="GB100" s="88"/>
      <c r="GC100" s="88"/>
      <c r="GD100" s="88"/>
      <c r="GE100" s="88"/>
      <c r="GF100" s="88"/>
      <c r="GG100" s="88"/>
      <c r="GH100" s="88"/>
      <c r="GI100" s="88"/>
      <c r="GJ100" s="88"/>
      <c r="GK100" s="88"/>
      <c r="GL100" s="88"/>
      <c r="GM100" s="88"/>
      <c r="GN100" s="88"/>
      <c r="GO100" s="88"/>
      <c r="GP100" s="88"/>
      <c r="GQ100" s="88"/>
      <c r="GR100" s="88"/>
      <c r="GS100" s="88"/>
      <c r="GT100" s="88"/>
      <c r="GU100" s="88"/>
      <c r="GV100" s="88"/>
      <c r="GW100" s="88"/>
      <c r="GX100" s="88"/>
      <c r="GY100" s="88"/>
      <c r="GZ100" s="88"/>
      <c r="HA100" s="88"/>
      <c r="HB100" s="88"/>
      <c r="HC100" s="88"/>
      <c r="HD100" s="88"/>
      <c r="HE100" s="88"/>
      <c r="HF100" s="88"/>
      <c r="HG100" s="88"/>
      <c r="HH100" s="88"/>
      <c r="HI100" s="88"/>
      <c r="HJ100" s="88"/>
      <c r="HK100" s="88"/>
      <c r="HL100" s="88"/>
      <c r="HM100" s="88"/>
      <c r="HN100" s="88"/>
      <c r="HO100" s="88"/>
      <c r="HP100" s="88"/>
      <c r="HQ100" s="88"/>
      <c r="HR100" s="88"/>
      <c r="HS100" s="88"/>
      <c r="HT100" s="88"/>
      <c r="HU100" s="88"/>
      <c r="HV100" s="88"/>
      <c r="HW100" s="88"/>
      <c r="HX100" s="88"/>
      <c r="HY100" s="88"/>
      <c r="HZ100" s="88"/>
      <c r="IA100" s="88"/>
      <c r="IB100" s="88"/>
      <c r="IC100" s="88"/>
      <c r="ID100" s="88"/>
      <c r="IE100" s="88"/>
      <c r="IF100" s="88"/>
      <c r="IG100" s="88"/>
      <c r="IH100" s="88"/>
      <c r="II100" s="88"/>
      <c r="IJ100" s="88"/>
      <c r="IK100" s="88"/>
      <c r="IL100" s="88"/>
      <c r="IM100" s="88"/>
      <c r="IN100" s="88"/>
      <c r="IO100" s="88"/>
      <c r="IP100" s="88"/>
      <c r="IQ100" s="88"/>
      <c r="IR100" s="88"/>
      <c r="IS100" s="88"/>
      <c r="IT100" s="88"/>
      <c r="IU100" s="88"/>
      <c r="IV100" s="88"/>
      <c r="IW100" s="88"/>
      <c r="IX100" s="88"/>
      <c r="IY100" s="88"/>
      <c r="IZ100" s="88"/>
      <c r="JA100" s="88"/>
      <c r="JB100" s="88"/>
      <c r="JC100" s="88"/>
      <c r="JD100" s="88"/>
      <c r="JE100" s="88"/>
      <c r="JF100" s="88"/>
      <c r="JG100" s="88"/>
      <c r="JH100" s="88"/>
      <c r="JI100" s="88"/>
      <c r="JJ100" s="88"/>
      <c r="JK100" s="88"/>
      <c r="JL100" s="88"/>
      <c r="JM100" s="88"/>
      <c r="JN100" s="88"/>
      <c r="JO100" s="88"/>
      <c r="JP100" s="88"/>
      <c r="JQ100" s="88"/>
      <c r="JR100" s="88"/>
      <c r="JS100" s="88"/>
      <c r="JT100" s="88"/>
      <c r="JU100" s="88"/>
      <c r="JV100" s="88"/>
      <c r="JW100" s="88"/>
      <c r="JX100" s="88"/>
      <c r="JY100" s="88"/>
      <c r="JZ100" s="88"/>
      <c r="KA100" s="88"/>
      <c r="KB100" s="88"/>
      <c r="KC100" s="88"/>
      <c r="KD100" s="88"/>
      <c r="KE100" s="88"/>
      <c r="KF100" s="88"/>
      <c r="KG100" s="88"/>
      <c r="KH100" s="88"/>
      <c r="KI100" s="88"/>
      <c r="KJ100" s="88"/>
      <c r="KK100" s="88"/>
      <c r="KL100" s="88"/>
      <c r="KM100" s="88"/>
      <c r="KN100" s="88"/>
      <c r="KO100" s="88"/>
      <c r="KP100" s="88"/>
      <c r="KQ100" s="88"/>
      <c r="KR100" s="88"/>
      <c r="KS100" s="88"/>
      <c r="KT100" s="88"/>
      <c r="KU100" s="88"/>
      <c r="KV100" s="88"/>
      <c r="KW100" s="88"/>
      <c r="KX100" s="88"/>
      <c r="KY100" s="88"/>
      <c r="KZ100" s="88"/>
      <c r="LA100" s="88"/>
      <c r="LB100" s="88"/>
      <c r="LC100" s="88"/>
      <c r="LD100" s="88"/>
      <c r="LE100" s="88"/>
      <c r="LF100" s="88"/>
      <c r="LG100" s="88"/>
      <c r="LH100" s="88"/>
      <c r="LI100" s="88"/>
      <c r="LJ100" s="88"/>
      <c r="LK100" s="88"/>
      <c r="LL100" s="88"/>
      <c r="LM100" s="88"/>
      <c r="LN100" s="88"/>
      <c r="LO100" s="88"/>
      <c r="LP100" s="88"/>
      <c r="LQ100" s="88"/>
      <c r="LR100" s="88"/>
      <c r="LS100" s="88"/>
      <c r="LT100" s="88"/>
      <c r="LU100" s="88"/>
      <c r="LV100" s="88"/>
      <c r="LW100" s="88"/>
      <c r="LX100" s="88"/>
      <c r="LY100" s="88"/>
      <c r="LZ100" s="88"/>
      <c r="MA100" s="88"/>
      <c r="MB100" s="88"/>
      <c r="MC100" s="88"/>
      <c r="MD100" s="88"/>
      <c r="ME100" s="88"/>
      <c r="MF100" s="88"/>
      <c r="MG100" s="88"/>
      <c r="MH100" s="88"/>
      <c r="MI100" s="88"/>
      <c r="MJ100" s="88"/>
      <c r="MK100" s="88"/>
      <c r="ML100" s="88"/>
      <c r="MM100" s="88"/>
      <c r="MN100" s="88"/>
      <c r="MO100" s="88"/>
      <c r="MP100" s="88"/>
      <c r="MQ100" s="88"/>
      <c r="MR100" s="88"/>
      <c r="MS100" s="88"/>
      <c r="MT100" s="88"/>
      <c r="MU100" s="88"/>
      <c r="MV100" s="88"/>
      <c r="MW100" s="88"/>
      <c r="MX100" s="88"/>
      <c r="MY100" s="88"/>
      <c r="MZ100" s="88"/>
      <c r="NA100" s="88"/>
      <c r="NB100" s="88"/>
      <c r="NC100" s="88"/>
      <c r="ND100" s="88"/>
      <c r="NE100" s="88"/>
      <c r="NF100" s="88"/>
      <c r="NG100" s="88"/>
      <c r="NH100" s="88"/>
      <c r="NI100" s="88"/>
      <c r="NJ100" s="88"/>
      <c r="NK100" s="88"/>
      <c r="NL100" s="88"/>
      <c r="NM100" s="88"/>
      <c r="NN100" s="88"/>
      <c r="NO100" s="88"/>
      <c r="NP100" s="88"/>
      <c r="NQ100" s="88"/>
      <c r="NR100" s="88"/>
      <c r="NS100" s="88"/>
      <c r="NT100" s="88"/>
      <c r="NU100" s="88"/>
      <c r="NV100" s="88"/>
      <c r="NW100" s="88"/>
      <c r="NX100" s="88"/>
      <c r="NY100" s="88"/>
      <c r="NZ100" s="88"/>
      <c r="OA100" s="88"/>
      <c r="OB100" s="88"/>
      <c r="OC100" s="88"/>
      <c r="OD100" s="88"/>
      <c r="OE100" s="88"/>
      <c r="OF100" s="88"/>
      <c r="OG100" s="88"/>
      <c r="OH100" s="88"/>
      <c r="OI100" s="88"/>
      <c r="OJ100" s="88"/>
      <c r="OK100" s="88"/>
      <c r="OL100" s="88"/>
      <c r="OM100" s="88"/>
      <c r="ON100" s="88"/>
      <c r="OO100" s="88"/>
      <c r="OP100" s="88"/>
      <c r="OQ100" s="88"/>
      <c r="OR100" s="88"/>
      <c r="OS100" s="88"/>
      <c r="OT100" s="88"/>
      <c r="OU100" s="88"/>
      <c r="OV100" s="88"/>
      <c r="OW100" s="88"/>
      <c r="OX100" s="88"/>
      <c r="OY100" s="88"/>
      <c r="OZ100" s="88"/>
      <c r="PA100" s="88"/>
      <c r="PB100" s="68">
        <f t="shared" si="40"/>
        <v>0</v>
      </c>
      <c r="PC100" s="68">
        <f t="shared" si="40"/>
        <v>0</v>
      </c>
      <c r="PD100" s="88"/>
      <c r="PE100" s="68">
        <f t="shared" si="36"/>
        <v>0</v>
      </c>
      <c r="PF100" s="68">
        <f t="shared" si="36"/>
        <v>0</v>
      </c>
      <c r="PG100" s="68">
        <f t="shared" si="54"/>
        <v>0</v>
      </c>
      <c r="PH100" s="68">
        <f t="shared" si="41"/>
        <v>0</v>
      </c>
      <c r="PI100" s="68">
        <f t="shared" si="41"/>
        <v>0</v>
      </c>
      <c r="PJ100" s="88"/>
      <c r="PK100" s="7"/>
      <c r="PL100" s="7"/>
    </row>
    <row r="101" spans="1:428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6">
        <f>M99-M97</f>
        <v>1257574</v>
      </c>
      <c r="N101" s="125"/>
      <c r="O101" s="125"/>
      <c r="P101" s="125"/>
      <c r="Q101" s="127">
        <f>Q99-Q97</f>
        <v>1767432</v>
      </c>
      <c r="R101" s="125"/>
      <c r="S101" s="125"/>
      <c r="T101" s="125"/>
      <c r="U101" s="127">
        <f>U99-U97</f>
        <v>1775448</v>
      </c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125"/>
      <c r="BO101" s="125"/>
      <c r="BP101" s="125"/>
      <c r="BQ101" s="125"/>
      <c r="BR101" s="125"/>
      <c r="BS101" s="125"/>
      <c r="BT101" s="125"/>
      <c r="BU101" s="125"/>
      <c r="BV101" s="125"/>
      <c r="BW101" s="125"/>
      <c r="BX101" s="125"/>
      <c r="BY101" s="125"/>
      <c r="BZ101" s="125"/>
      <c r="CA101" s="125"/>
      <c r="CB101" s="125"/>
      <c r="CC101" s="125"/>
      <c r="CD101" s="125"/>
      <c r="CE101" s="125"/>
      <c r="CF101" s="125"/>
      <c r="CG101" s="125"/>
      <c r="CH101" s="125"/>
      <c r="CI101" s="125"/>
      <c r="CJ101" s="125"/>
      <c r="CK101" s="125"/>
      <c r="CL101" s="125"/>
      <c r="CM101" s="125"/>
      <c r="CN101" s="125"/>
      <c r="CO101" s="125"/>
      <c r="CP101" s="125"/>
      <c r="CQ101" s="125"/>
      <c r="CR101" s="125"/>
      <c r="CS101" s="125"/>
      <c r="CT101" s="125"/>
      <c r="CU101" s="125"/>
      <c r="CV101" s="125"/>
      <c r="CW101" s="125"/>
      <c r="CX101" s="125"/>
      <c r="CY101" s="125"/>
      <c r="CZ101" s="125"/>
      <c r="DA101" s="125"/>
      <c r="DB101" s="125"/>
      <c r="DC101" s="125"/>
      <c r="DD101" s="125"/>
      <c r="DE101" s="125"/>
      <c r="DF101" s="125"/>
      <c r="DG101" s="125"/>
      <c r="DH101" s="125"/>
      <c r="DI101" s="125"/>
      <c r="DJ101" s="125"/>
      <c r="DK101" s="125"/>
      <c r="DL101" s="125"/>
      <c r="DM101" s="125"/>
      <c r="DN101" s="125"/>
      <c r="DO101" s="125"/>
      <c r="DP101" s="125"/>
      <c r="DQ101" s="125"/>
      <c r="DR101" s="125"/>
      <c r="DS101" s="125"/>
      <c r="DT101" s="125"/>
      <c r="DU101" s="125"/>
      <c r="DV101" s="125"/>
      <c r="DW101" s="125"/>
      <c r="DX101" s="125"/>
      <c r="DY101" s="125"/>
      <c r="DZ101" s="125"/>
      <c r="EA101" s="125"/>
      <c r="EB101" s="125"/>
      <c r="EC101" s="125"/>
      <c r="ED101" s="125"/>
      <c r="EE101" s="125"/>
      <c r="EF101" s="125"/>
      <c r="EG101" s="125"/>
      <c r="EH101" s="125"/>
      <c r="EI101" s="125"/>
      <c r="EJ101" s="125"/>
      <c r="EK101" s="125"/>
      <c r="EL101" s="125"/>
      <c r="EM101" s="125"/>
      <c r="EN101" s="125"/>
      <c r="EO101" s="125"/>
      <c r="EP101" s="125"/>
      <c r="EQ101" s="125"/>
      <c r="ER101" s="125"/>
      <c r="ES101" s="125"/>
      <c r="ET101" s="125"/>
      <c r="EU101" s="125"/>
      <c r="EV101" s="125"/>
      <c r="EW101" s="125"/>
      <c r="EX101" s="125"/>
      <c r="EY101" s="125"/>
      <c r="EZ101" s="125"/>
      <c r="FA101" s="125"/>
      <c r="FB101" s="125"/>
      <c r="FC101" s="125"/>
      <c r="FD101" s="125"/>
      <c r="FE101" s="125"/>
      <c r="FF101" s="125"/>
      <c r="FG101" s="125"/>
      <c r="FH101" s="125"/>
      <c r="FI101" s="125"/>
      <c r="FJ101" s="125"/>
      <c r="FK101" s="125"/>
      <c r="FL101" s="125"/>
      <c r="FM101" s="125"/>
      <c r="FN101" s="125"/>
      <c r="FO101" s="125"/>
      <c r="FP101" s="125"/>
      <c r="FQ101" s="125"/>
      <c r="FR101" s="125"/>
      <c r="FS101" s="125"/>
      <c r="FT101" s="125"/>
      <c r="FU101" s="125"/>
      <c r="FV101" s="125"/>
      <c r="FW101" s="125"/>
      <c r="FX101" s="125"/>
      <c r="FY101" s="125"/>
      <c r="FZ101" s="125"/>
      <c r="GA101" s="125"/>
      <c r="GB101" s="125"/>
      <c r="GC101" s="125"/>
      <c r="GD101" s="125"/>
      <c r="GE101" s="125"/>
      <c r="GF101" s="125"/>
      <c r="GG101" s="125"/>
      <c r="GH101" s="125"/>
      <c r="GI101" s="125"/>
      <c r="GJ101" s="125"/>
      <c r="GK101" s="125"/>
      <c r="GL101" s="125"/>
      <c r="GM101" s="125"/>
      <c r="GN101" s="125"/>
      <c r="GO101" s="125"/>
      <c r="GP101" s="125"/>
      <c r="GQ101" s="125"/>
      <c r="GR101" s="125"/>
      <c r="GS101" s="125"/>
      <c r="GT101" s="125"/>
      <c r="GU101" s="125"/>
      <c r="GV101" s="125"/>
      <c r="GW101" s="125"/>
      <c r="GX101" s="125"/>
      <c r="GY101" s="125"/>
      <c r="GZ101" s="125"/>
      <c r="HA101" s="125"/>
      <c r="HB101" s="125"/>
      <c r="HC101" s="125"/>
      <c r="HD101" s="125"/>
      <c r="HE101" s="125"/>
      <c r="HF101" s="125"/>
      <c r="HG101" s="125"/>
      <c r="HH101" s="125"/>
      <c r="HI101" s="125"/>
      <c r="HJ101" s="125"/>
      <c r="HK101" s="125"/>
      <c r="HL101" s="125"/>
      <c r="HM101" s="125"/>
      <c r="HN101" s="125"/>
      <c r="HO101" s="125"/>
      <c r="HP101" s="125"/>
      <c r="HQ101" s="125"/>
      <c r="HR101" s="125"/>
      <c r="HS101" s="125"/>
      <c r="HT101" s="125"/>
      <c r="HU101" s="125"/>
      <c r="HV101" s="125"/>
      <c r="HW101" s="125"/>
      <c r="HX101" s="125"/>
      <c r="HY101" s="125"/>
      <c r="HZ101" s="125"/>
      <c r="IA101" s="125"/>
      <c r="IB101" s="125"/>
      <c r="IC101" s="125"/>
      <c r="ID101" s="125"/>
      <c r="IE101" s="125"/>
      <c r="IF101" s="125"/>
      <c r="IG101" s="125"/>
      <c r="IH101" s="125"/>
      <c r="II101" s="125"/>
      <c r="IJ101" s="125"/>
      <c r="IK101" s="125"/>
      <c r="IL101" s="125"/>
      <c r="IM101" s="125"/>
      <c r="IN101" s="125"/>
      <c r="IO101" s="125"/>
      <c r="IP101" s="125"/>
      <c r="IQ101" s="125"/>
      <c r="IR101" s="125"/>
      <c r="IS101" s="125"/>
      <c r="IT101" s="125"/>
      <c r="IU101" s="125"/>
      <c r="IV101" s="125"/>
      <c r="IW101" s="125"/>
      <c r="IX101" s="125"/>
      <c r="IY101" s="125"/>
      <c r="IZ101" s="125"/>
      <c r="JA101" s="125"/>
      <c r="JB101" s="125"/>
      <c r="JC101" s="125"/>
      <c r="JD101" s="125"/>
      <c r="JE101" s="125"/>
      <c r="JF101" s="125"/>
      <c r="JG101" s="125"/>
      <c r="JH101" s="125"/>
      <c r="JI101" s="125"/>
      <c r="JJ101" s="125"/>
      <c r="JK101" s="125"/>
      <c r="JL101" s="125"/>
      <c r="JM101" s="125"/>
      <c r="JN101" s="125"/>
      <c r="JO101" s="125"/>
      <c r="JP101" s="125"/>
      <c r="JQ101" s="125"/>
      <c r="JR101" s="125"/>
      <c r="JS101" s="125"/>
      <c r="JT101" s="125"/>
      <c r="JU101" s="125"/>
      <c r="JV101" s="125"/>
      <c r="JW101" s="125"/>
      <c r="JX101" s="125"/>
      <c r="JY101" s="125"/>
      <c r="JZ101" s="125"/>
      <c r="KA101" s="125"/>
      <c r="KB101" s="125"/>
      <c r="KC101" s="125"/>
      <c r="KD101" s="125"/>
      <c r="KE101" s="125"/>
      <c r="KF101" s="125"/>
      <c r="KG101" s="125"/>
      <c r="KH101" s="125"/>
      <c r="KI101" s="125"/>
      <c r="KJ101" s="125"/>
      <c r="KK101" s="125"/>
      <c r="KL101" s="125"/>
      <c r="KM101" s="125"/>
      <c r="KN101" s="125"/>
      <c r="KO101" s="125"/>
      <c r="KP101" s="125"/>
      <c r="KQ101" s="125"/>
      <c r="KR101" s="125"/>
      <c r="KS101" s="125"/>
      <c r="KT101" s="125"/>
      <c r="KU101" s="125"/>
      <c r="KV101" s="125"/>
      <c r="KW101" s="125"/>
      <c r="KX101" s="125"/>
      <c r="KY101" s="125"/>
      <c r="KZ101" s="125"/>
      <c r="LA101" s="125"/>
      <c r="LB101" s="125"/>
      <c r="LC101" s="125"/>
      <c r="LD101" s="125"/>
      <c r="LE101" s="125"/>
      <c r="LF101" s="125"/>
      <c r="LG101" s="125"/>
      <c r="LH101" s="125"/>
      <c r="LI101" s="125"/>
      <c r="LJ101" s="125"/>
      <c r="LK101" s="125"/>
      <c r="LL101" s="125"/>
      <c r="LM101" s="125"/>
      <c r="LN101" s="125"/>
      <c r="LO101" s="125"/>
      <c r="LP101" s="125"/>
      <c r="LQ101" s="125"/>
      <c r="LR101" s="125"/>
      <c r="LS101" s="125"/>
      <c r="LT101" s="125"/>
      <c r="LU101" s="125"/>
      <c r="LV101" s="125"/>
      <c r="LW101" s="125"/>
      <c r="LX101" s="125"/>
      <c r="LY101" s="125"/>
      <c r="LZ101" s="125"/>
      <c r="MA101" s="125"/>
      <c r="MB101" s="125"/>
      <c r="MC101" s="125"/>
      <c r="MD101" s="125"/>
      <c r="ME101" s="125"/>
      <c r="MF101" s="125"/>
      <c r="MG101" s="125"/>
      <c r="MH101" s="125"/>
      <c r="MI101" s="125"/>
      <c r="MJ101" s="125"/>
      <c r="MK101" s="125"/>
      <c r="ML101" s="125"/>
      <c r="MM101" s="125"/>
      <c r="MN101" s="125"/>
      <c r="MO101" s="125"/>
      <c r="MP101" s="125"/>
      <c r="MQ101" s="125"/>
      <c r="MR101" s="125"/>
      <c r="MS101" s="125"/>
      <c r="MT101" s="125"/>
      <c r="MU101" s="125"/>
      <c r="MV101" s="125"/>
      <c r="MW101" s="125"/>
      <c r="MX101" s="125"/>
      <c r="MY101" s="125"/>
      <c r="MZ101" s="125"/>
      <c r="NA101" s="125"/>
      <c r="NB101" s="125"/>
      <c r="NC101" s="125"/>
      <c r="ND101" s="125"/>
      <c r="NE101" s="125"/>
      <c r="NF101" s="125"/>
      <c r="NG101" s="125"/>
      <c r="NH101" s="125"/>
      <c r="NI101" s="125"/>
      <c r="NJ101" s="125"/>
      <c r="NK101" s="125"/>
      <c r="NL101" s="125"/>
      <c r="NM101" s="125"/>
      <c r="NN101" s="125"/>
      <c r="NO101" s="125"/>
      <c r="NP101" s="125"/>
      <c r="NQ101" s="125"/>
      <c r="NR101" s="125"/>
      <c r="NS101" s="125"/>
      <c r="NT101" s="125"/>
      <c r="NU101" s="125"/>
      <c r="NV101" s="125"/>
      <c r="NW101" s="125"/>
      <c r="NX101" s="125"/>
      <c r="NY101" s="125"/>
      <c r="NZ101" s="125"/>
      <c r="OA101" s="125"/>
      <c r="OB101" s="125"/>
      <c r="OC101" s="125"/>
      <c r="OD101" s="125"/>
      <c r="OE101" s="125"/>
      <c r="OF101" s="125"/>
      <c r="OG101" s="125"/>
      <c r="OH101" s="125"/>
      <c r="OI101" s="125"/>
      <c r="OJ101" s="125"/>
      <c r="OK101" s="125"/>
      <c r="OL101" s="125"/>
      <c r="OM101" s="125"/>
      <c r="ON101" s="125"/>
      <c r="OO101" s="125"/>
      <c r="OP101" s="125"/>
      <c r="OQ101" s="125"/>
      <c r="OR101" s="125"/>
      <c r="OS101" s="125"/>
      <c r="OT101" s="125"/>
      <c r="OU101" s="125"/>
      <c r="OV101" s="125"/>
      <c r="OW101" s="125"/>
      <c r="OX101" s="125"/>
      <c r="OY101" s="125"/>
      <c r="OZ101" s="125"/>
      <c r="PA101" s="125"/>
      <c r="PB101" s="125"/>
      <c r="PC101" s="125"/>
      <c r="PD101" s="125"/>
      <c r="PE101" s="125"/>
      <c r="PF101" s="125"/>
      <c r="PG101" s="125"/>
      <c r="PH101" s="125"/>
      <c r="PI101" s="125"/>
      <c r="PJ101" s="125"/>
      <c r="PK101" s="7"/>
      <c r="PL101" s="7"/>
    </row>
    <row r="102" spans="1:428">
      <c r="A102" s="125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6"/>
      <c r="N102" s="125"/>
      <c r="O102" s="125"/>
      <c r="P102" s="125"/>
      <c r="Q102" s="127"/>
      <c r="R102" s="125"/>
      <c r="S102" s="125"/>
      <c r="T102" s="125"/>
      <c r="U102" s="128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  <c r="BM102" s="125"/>
      <c r="BN102" s="125"/>
      <c r="BO102" s="125"/>
      <c r="BP102" s="125"/>
      <c r="BQ102" s="125"/>
      <c r="BR102" s="125"/>
      <c r="BS102" s="125"/>
      <c r="BT102" s="125"/>
      <c r="BU102" s="125"/>
      <c r="BV102" s="125"/>
      <c r="BW102" s="125"/>
      <c r="BX102" s="125"/>
      <c r="BY102" s="125"/>
      <c r="BZ102" s="125"/>
      <c r="CA102" s="125"/>
      <c r="CB102" s="125"/>
      <c r="CC102" s="125"/>
      <c r="CD102" s="125"/>
      <c r="CE102" s="125"/>
      <c r="CF102" s="125"/>
      <c r="CG102" s="125"/>
      <c r="CH102" s="125"/>
      <c r="CI102" s="125"/>
      <c r="CJ102" s="125"/>
      <c r="CK102" s="125"/>
      <c r="CL102" s="125"/>
      <c r="CM102" s="125"/>
      <c r="CN102" s="125"/>
      <c r="CO102" s="125"/>
      <c r="CP102" s="125"/>
      <c r="CQ102" s="125"/>
      <c r="CR102" s="125"/>
      <c r="CS102" s="125"/>
      <c r="CT102" s="125"/>
      <c r="CU102" s="125"/>
      <c r="CV102" s="125"/>
      <c r="CW102" s="125"/>
      <c r="CX102" s="125"/>
      <c r="CY102" s="125"/>
      <c r="CZ102" s="125"/>
      <c r="DA102" s="125"/>
      <c r="DB102" s="125"/>
      <c r="DC102" s="125"/>
      <c r="DD102" s="125"/>
      <c r="DE102" s="125"/>
      <c r="DF102" s="125"/>
      <c r="DG102" s="125"/>
      <c r="DH102" s="125"/>
      <c r="DI102" s="125"/>
      <c r="DJ102" s="125"/>
      <c r="DK102" s="125"/>
      <c r="DL102" s="125"/>
      <c r="DM102" s="125"/>
      <c r="DN102" s="125"/>
      <c r="DO102" s="125"/>
      <c r="DP102" s="125"/>
      <c r="DQ102" s="125"/>
      <c r="DR102" s="125"/>
      <c r="DS102" s="125"/>
      <c r="DT102" s="125"/>
      <c r="DU102" s="125"/>
      <c r="DV102" s="125"/>
      <c r="DW102" s="125"/>
      <c r="DX102" s="125"/>
      <c r="DY102" s="125"/>
      <c r="DZ102" s="125"/>
      <c r="EA102" s="125"/>
      <c r="EB102" s="125"/>
      <c r="EC102" s="125"/>
      <c r="ED102" s="125"/>
      <c r="EE102" s="125"/>
      <c r="EF102" s="125"/>
      <c r="EG102" s="125"/>
      <c r="EH102" s="125"/>
      <c r="EI102" s="125"/>
      <c r="EJ102" s="125"/>
      <c r="EK102" s="125"/>
      <c r="EL102" s="125"/>
      <c r="EM102" s="125"/>
      <c r="EN102" s="125"/>
      <c r="EO102" s="125"/>
      <c r="EP102" s="125"/>
      <c r="EQ102" s="125"/>
      <c r="ER102" s="125"/>
      <c r="ES102" s="125"/>
      <c r="ET102" s="125"/>
      <c r="EU102" s="125"/>
      <c r="EV102" s="125"/>
      <c r="EW102" s="125"/>
      <c r="EX102" s="125"/>
      <c r="EY102" s="125"/>
      <c r="EZ102" s="125"/>
      <c r="FA102" s="125"/>
      <c r="FB102" s="125"/>
      <c r="FC102" s="125"/>
      <c r="FD102" s="125"/>
      <c r="FE102" s="125"/>
      <c r="FF102" s="125"/>
      <c r="FG102" s="125"/>
      <c r="FH102" s="125"/>
      <c r="FI102" s="125"/>
      <c r="FJ102" s="125"/>
      <c r="FK102" s="125"/>
      <c r="FL102" s="125"/>
      <c r="FM102" s="125"/>
      <c r="FN102" s="125"/>
      <c r="FO102" s="125"/>
      <c r="FP102" s="125"/>
      <c r="FQ102" s="125"/>
      <c r="FR102" s="125"/>
      <c r="FS102" s="125"/>
      <c r="FT102" s="125"/>
      <c r="FU102" s="125"/>
      <c r="FV102" s="125"/>
      <c r="FW102" s="125"/>
      <c r="FX102" s="125"/>
      <c r="FY102" s="125"/>
      <c r="FZ102" s="125"/>
      <c r="GA102" s="125"/>
      <c r="GB102" s="125"/>
      <c r="GC102" s="125"/>
      <c r="GD102" s="125"/>
      <c r="GE102" s="125"/>
      <c r="GF102" s="125"/>
      <c r="GG102" s="125"/>
      <c r="GH102" s="125"/>
      <c r="GI102" s="125"/>
      <c r="GJ102" s="125"/>
      <c r="GK102" s="125"/>
      <c r="GL102" s="125"/>
      <c r="GM102" s="125"/>
      <c r="GN102" s="125"/>
      <c r="GO102" s="125"/>
      <c r="GP102" s="125"/>
      <c r="GQ102" s="125"/>
      <c r="GR102" s="125"/>
      <c r="GS102" s="125"/>
      <c r="GT102" s="125"/>
      <c r="GU102" s="125"/>
      <c r="GV102" s="125"/>
      <c r="GW102" s="125"/>
      <c r="GX102" s="125"/>
      <c r="GY102" s="125"/>
      <c r="GZ102" s="125"/>
      <c r="HA102" s="125"/>
      <c r="HB102" s="125"/>
      <c r="HC102" s="125"/>
      <c r="HD102" s="125"/>
      <c r="HE102" s="125"/>
      <c r="HF102" s="125"/>
      <c r="HG102" s="125"/>
      <c r="HH102" s="125"/>
      <c r="HI102" s="125"/>
      <c r="HJ102" s="125"/>
      <c r="HK102" s="125"/>
      <c r="HL102" s="125"/>
      <c r="HM102" s="125"/>
      <c r="HN102" s="125"/>
      <c r="HO102" s="125"/>
      <c r="HP102" s="125"/>
      <c r="HQ102" s="125"/>
      <c r="HR102" s="125"/>
      <c r="HS102" s="125"/>
      <c r="HT102" s="125"/>
      <c r="HU102" s="125"/>
      <c r="HV102" s="125"/>
      <c r="HW102" s="125"/>
      <c r="HX102" s="125"/>
      <c r="HY102" s="125"/>
      <c r="HZ102" s="125"/>
      <c r="IA102" s="125"/>
      <c r="IB102" s="125"/>
      <c r="IC102" s="125"/>
      <c r="ID102" s="125"/>
      <c r="IE102" s="125"/>
      <c r="IF102" s="125"/>
      <c r="IG102" s="125"/>
      <c r="IH102" s="125"/>
      <c r="II102" s="125"/>
      <c r="IJ102" s="125"/>
      <c r="IK102" s="125"/>
      <c r="IL102" s="125"/>
      <c r="IM102" s="125"/>
      <c r="IN102" s="125"/>
      <c r="IO102" s="125"/>
      <c r="IP102" s="125"/>
      <c r="IQ102" s="125"/>
      <c r="IR102" s="125"/>
      <c r="IS102" s="125"/>
      <c r="IT102" s="125"/>
      <c r="IU102" s="125"/>
      <c r="IV102" s="125"/>
      <c r="IW102" s="125"/>
      <c r="IX102" s="125"/>
      <c r="IY102" s="125"/>
      <c r="IZ102" s="125"/>
      <c r="JA102" s="125"/>
      <c r="JB102" s="125"/>
      <c r="JC102" s="125"/>
      <c r="JD102" s="125"/>
      <c r="JE102" s="125"/>
      <c r="JF102" s="125"/>
      <c r="JG102" s="125"/>
      <c r="JH102" s="125"/>
      <c r="JI102" s="125"/>
      <c r="JJ102" s="125"/>
      <c r="JK102" s="125"/>
      <c r="JL102" s="125"/>
      <c r="JM102" s="125"/>
      <c r="JN102" s="125"/>
      <c r="JO102" s="125"/>
      <c r="JP102" s="125"/>
      <c r="JQ102" s="125"/>
      <c r="JR102" s="125"/>
      <c r="JS102" s="125"/>
      <c r="JT102" s="125"/>
      <c r="JU102" s="125"/>
      <c r="JV102" s="125"/>
      <c r="JW102" s="125"/>
      <c r="JX102" s="125"/>
      <c r="JY102" s="125"/>
      <c r="JZ102" s="125"/>
      <c r="KA102" s="125"/>
      <c r="KB102" s="125"/>
      <c r="KC102" s="125"/>
      <c r="KD102" s="125"/>
      <c r="KE102" s="125"/>
      <c r="KF102" s="125"/>
      <c r="KG102" s="125"/>
      <c r="KH102" s="125"/>
      <c r="KI102" s="125"/>
      <c r="KJ102" s="125"/>
      <c r="KK102" s="125"/>
      <c r="KL102" s="125"/>
      <c r="KM102" s="125"/>
      <c r="KN102" s="125"/>
      <c r="KO102" s="125"/>
      <c r="KP102" s="125"/>
      <c r="KQ102" s="125"/>
      <c r="KR102" s="125"/>
      <c r="KS102" s="125"/>
      <c r="KT102" s="125"/>
      <c r="KU102" s="125"/>
      <c r="KV102" s="125"/>
      <c r="KW102" s="125"/>
      <c r="KX102" s="125"/>
      <c r="KY102" s="125"/>
      <c r="KZ102" s="125"/>
      <c r="LA102" s="125"/>
      <c r="LB102" s="125"/>
      <c r="LC102" s="125"/>
      <c r="LD102" s="125"/>
      <c r="LE102" s="125"/>
      <c r="LF102" s="125"/>
      <c r="LG102" s="125"/>
      <c r="LH102" s="125"/>
      <c r="LI102" s="125"/>
      <c r="LJ102" s="125"/>
      <c r="LK102" s="125"/>
      <c r="LL102" s="125"/>
      <c r="LM102" s="125"/>
      <c r="LN102" s="125"/>
      <c r="LO102" s="125"/>
      <c r="LP102" s="125"/>
      <c r="LQ102" s="125"/>
      <c r="LR102" s="125"/>
      <c r="LS102" s="125"/>
      <c r="LT102" s="125"/>
      <c r="LU102" s="125"/>
      <c r="LV102" s="125"/>
      <c r="LW102" s="125"/>
      <c r="LX102" s="125"/>
      <c r="LY102" s="125"/>
      <c r="LZ102" s="125"/>
      <c r="MA102" s="125"/>
      <c r="MB102" s="125"/>
      <c r="MC102" s="125"/>
      <c r="MD102" s="125"/>
      <c r="ME102" s="125"/>
      <c r="MF102" s="125"/>
      <c r="MG102" s="125"/>
      <c r="MH102" s="125"/>
      <c r="MI102" s="125"/>
      <c r="MJ102" s="125"/>
      <c r="MK102" s="125"/>
      <c r="ML102" s="125"/>
      <c r="MM102" s="125"/>
      <c r="MN102" s="125"/>
      <c r="MO102" s="125"/>
      <c r="MP102" s="125"/>
      <c r="MQ102" s="125"/>
      <c r="MR102" s="125"/>
      <c r="MS102" s="125"/>
      <c r="MT102" s="125"/>
      <c r="MU102" s="125"/>
      <c r="MV102" s="125"/>
      <c r="MW102" s="125"/>
      <c r="MX102" s="125"/>
      <c r="MY102" s="125"/>
      <c r="MZ102" s="125"/>
      <c r="NA102" s="125"/>
      <c r="NB102" s="125"/>
      <c r="NC102" s="125"/>
      <c r="ND102" s="125"/>
      <c r="NE102" s="125"/>
      <c r="NF102" s="125"/>
      <c r="NG102" s="125"/>
      <c r="NH102" s="125"/>
      <c r="NI102" s="125"/>
      <c r="NJ102" s="125"/>
      <c r="NK102" s="125"/>
      <c r="NL102" s="125"/>
      <c r="NM102" s="125"/>
      <c r="NN102" s="125"/>
      <c r="NO102" s="125"/>
      <c r="NP102" s="125"/>
      <c r="NQ102" s="125"/>
      <c r="NR102" s="125"/>
      <c r="NS102" s="125"/>
      <c r="NT102" s="125"/>
      <c r="NU102" s="125"/>
      <c r="NV102" s="125"/>
      <c r="NW102" s="125"/>
      <c r="NX102" s="125"/>
      <c r="NY102" s="125"/>
      <c r="NZ102" s="125"/>
      <c r="OA102" s="125"/>
      <c r="OB102" s="125"/>
      <c r="OC102" s="125"/>
      <c r="OD102" s="125"/>
      <c r="OE102" s="125"/>
      <c r="OF102" s="125"/>
      <c r="OG102" s="125"/>
      <c r="OH102" s="125"/>
      <c r="OI102" s="125"/>
      <c r="OJ102" s="125"/>
      <c r="OK102" s="125"/>
      <c r="OL102" s="125"/>
      <c r="OM102" s="125"/>
      <c r="ON102" s="125"/>
      <c r="OO102" s="125"/>
      <c r="OP102" s="125"/>
      <c r="OQ102" s="125"/>
      <c r="OR102" s="125"/>
      <c r="OS102" s="125"/>
      <c r="OT102" s="125"/>
      <c r="OU102" s="125"/>
      <c r="OV102" s="125"/>
      <c r="OW102" s="125"/>
      <c r="OX102" s="125"/>
      <c r="OY102" s="125"/>
      <c r="OZ102" s="125"/>
      <c r="PA102" s="125"/>
      <c r="PB102" s="125"/>
      <c r="PC102" s="129">
        <f>PB99+PC99</f>
        <v>1141281</v>
      </c>
      <c r="PD102" s="125"/>
      <c r="PE102" s="125"/>
      <c r="PF102" s="129">
        <f>PE99+PF99</f>
        <v>1750246</v>
      </c>
      <c r="PG102" s="125"/>
      <c r="PH102" s="125"/>
      <c r="PI102" s="129">
        <f>PH99+PI99</f>
        <v>1757704</v>
      </c>
      <c r="PJ102" s="125"/>
      <c r="PK102" s="7"/>
      <c r="PL102" s="7"/>
    </row>
    <row r="103" spans="1:428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6"/>
      <c r="N103" s="125"/>
      <c r="O103" s="125"/>
      <c r="P103" s="125"/>
      <c r="Q103" s="127"/>
      <c r="R103" s="125"/>
      <c r="S103" s="125"/>
      <c r="T103" s="125"/>
      <c r="U103" s="128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  <c r="BM103" s="125"/>
      <c r="BN103" s="125"/>
      <c r="BO103" s="125"/>
      <c r="BP103" s="125"/>
      <c r="BQ103" s="125"/>
      <c r="BR103" s="125"/>
      <c r="BS103" s="125"/>
      <c r="BT103" s="125"/>
      <c r="BU103" s="125"/>
      <c r="BV103" s="125"/>
      <c r="BW103" s="125"/>
      <c r="BX103" s="125"/>
      <c r="BY103" s="125"/>
      <c r="BZ103" s="125"/>
      <c r="CA103" s="125"/>
      <c r="CB103" s="125"/>
      <c r="CC103" s="125"/>
      <c r="CD103" s="125"/>
      <c r="CE103" s="125"/>
      <c r="CF103" s="125"/>
      <c r="CG103" s="125"/>
      <c r="CH103" s="125"/>
      <c r="CI103" s="125"/>
      <c r="CJ103" s="125"/>
      <c r="CK103" s="125"/>
      <c r="CL103" s="125"/>
      <c r="CM103" s="125"/>
      <c r="CN103" s="125"/>
      <c r="CO103" s="125"/>
      <c r="CP103" s="125"/>
      <c r="CQ103" s="125"/>
      <c r="CR103" s="125"/>
      <c r="CS103" s="125"/>
      <c r="CT103" s="125"/>
      <c r="CU103" s="125"/>
      <c r="CV103" s="125"/>
      <c r="CW103" s="125"/>
      <c r="CX103" s="125"/>
      <c r="CY103" s="125"/>
      <c r="CZ103" s="125"/>
      <c r="DA103" s="125"/>
      <c r="DB103" s="125"/>
      <c r="DC103" s="125"/>
      <c r="DD103" s="125"/>
      <c r="DE103" s="125"/>
      <c r="DF103" s="125"/>
      <c r="DG103" s="125"/>
      <c r="DH103" s="125"/>
      <c r="DI103" s="125"/>
      <c r="DJ103" s="125"/>
      <c r="DK103" s="125"/>
      <c r="DL103" s="125"/>
      <c r="DM103" s="125"/>
      <c r="DN103" s="125"/>
      <c r="DO103" s="125"/>
      <c r="DP103" s="125"/>
      <c r="DQ103" s="125"/>
      <c r="DR103" s="125"/>
      <c r="DS103" s="125"/>
      <c r="DT103" s="125"/>
      <c r="DU103" s="125"/>
      <c r="DV103" s="125"/>
      <c r="DW103" s="125"/>
      <c r="DX103" s="125"/>
      <c r="DY103" s="125"/>
      <c r="DZ103" s="125"/>
      <c r="EA103" s="125"/>
      <c r="EB103" s="125"/>
      <c r="EC103" s="125"/>
      <c r="ED103" s="125"/>
      <c r="EE103" s="125"/>
      <c r="EF103" s="125"/>
      <c r="EG103" s="125"/>
      <c r="EH103" s="125"/>
      <c r="EI103" s="125"/>
      <c r="EJ103" s="125"/>
      <c r="EK103" s="125"/>
      <c r="EL103" s="125"/>
      <c r="EM103" s="125"/>
      <c r="EN103" s="125"/>
      <c r="EO103" s="125"/>
      <c r="EP103" s="125"/>
      <c r="EQ103" s="125"/>
      <c r="ER103" s="125"/>
      <c r="ES103" s="125"/>
      <c r="ET103" s="125"/>
      <c r="EU103" s="125"/>
      <c r="EV103" s="125"/>
      <c r="EW103" s="125"/>
      <c r="EX103" s="125"/>
      <c r="EY103" s="125"/>
      <c r="EZ103" s="125"/>
      <c r="FA103" s="125"/>
      <c r="FB103" s="125"/>
      <c r="FC103" s="125"/>
      <c r="FD103" s="125"/>
      <c r="FE103" s="125"/>
      <c r="FF103" s="125"/>
      <c r="FG103" s="125"/>
      <c r="FH103" s="125"/>
      <c r="FI103" s="125"/>
      <c r="FJ103" s="125"/>
      <c r="FK103" s="125"/>
      <c r="FL103" s="125"/>
      <c r="FM103" s="125"/>
      <c r="FN103" s="125"/>
      <c r="FO103" s="125"/>
      <c r="FP103" s="125"/>
      <c r="FQ103" s="125"/>
      <c r="FR103" s="125"/>
      <c r="FS103" s="125"/>
      <c r="FT103" s="125"/>
      <c r="FU103" s="125"/>
      <c r="FV103" s="125"/>
      <c r="FW103" s="125"/>
      <c r="FX103" s="125"/>
      <c r="FY103" s="125"/>
      <c r="FZ103" s="125"/>
      <c r="GA103" s="125"/>
      <c r="GB103" s="125"/>
      <c r="GC103" s="125"/>
      <c r="GD103" s="125"/>
      <c r="GE103" s="125"/>
      <c r="GF103" s="125"/>
      <c r="GG103" s="125"/>
      <c r="GH103" s="125"/>
      <c r="GI103" s="125"/>
      <c r="GJ103" s="125"/>
      <c r="GK103" s="125"/>
      <c r="GL103" s="125"/>
      <c r="GM103" s="125"/>
      <c r="GN103" s="125"/>
      <c r="GO103" s="125"/>
      <c r="GP103" s="125"/>
      <c r="GQ103" s="125"/>
      <c r="GR103" s="125"/>
      <c r="GS103" s="125"/>
      <c r="GT103" s="125"/>
      <c r="GU103" s="125"/>
      <c r="GV103" s="125"/>
      <c r="GW103" s="125"/>
      <c r="GX103" s="125"/>
      <c r="GY103" s="125"/>
      <c r="GZ103" s="125"/>
      <c r="HA103" s="125"/>
      <c r="HB103" s="125"/>
      <c r="HC103" s="125"/>
      <c r="HD103" s="125"/>
      <c r="HE103" s="125"/>
      <c r="HF103" s="125"/>
      <c r="HG103" s="125"/>
      <c r="HH103" s="125"/>
      <c r="HI103" s="125"/>
      <c r="HJ103" s="125"/>
      <c r="HK103" s="125"/>
      <c r="HL103" s="125"/>
      <c r="HM103" s="125"/>
      <c r="HN103" s="125"/>
      <c r="HO103" s="125"/>
      <c r="HP103" s="125"/>
      <c r="HQ103" s="125"/>
      <c r="HR103" s="125"/>
      <c r="HS103" s="125"/>
      <c r="HT103" s="125"/>
      <c r="HU103" s="125"/>
      <c r="HV103" s="125"/>
      <c r="HW103" s="125"/>
      <c r="HX103" s="125"/>
      <c r="HY103" s="125"/>
      <c r="HZ103" s="125"/>
      <c r="IA103" s="125"/>
      <c r="IB103" s="125"/>
      <c r="IC103" s="125"/>
      <c r="ID103" s="125"/>
      <c r="IE103" s="125"/>
      <c r="IF103" s="125"/>
      <c r="IG103" s="125"/>
      <c r="IH103" s="125"/>
      <c r="II103" s="125"/>
      <c r="IJ103" s="125"/>
      <c r="IK103" s="125"/>
      <c r="IL103" s="125"/>
      <c r="IM103" s="125"/>
      <c r="IN103" s="125"/>
      <c r="IO103" s="125"/>
      <c r="IP103" s="125"/>
      <c r="IQ103" s="125"/>
      <c r="IR103" s="125"/>
      <c r="IS103" s="125"/>
      <c r="IT103" s="125"/>
      <c r="IU103" s="125"/>
      <c r="IV103" s="125"/>
      <c r="IW103" s="125"/>
      <c r="IX103" s="125"/>
      <c r="IY103" s="125"/>
      <c r="IZ103" s="125"/>
      <c r="JA103" s="125"/>
      <c r="JB103" s="125"/>
      <c r="JC103" s="125"/>
      <c r="JD103" s="125"/>
      <c r="JE103" s="125"/>
      <c r="JF103" s="125"/>
      <c r="JG103" s="125"/>
      <c r="JH103" s="125"/>
      <c r="JI103" s="125"/>
      <c r="JJ103" s="125"/>
      <c r="JK103" s="125"/>
      <c r="JL103" s="125"/>
      <c r="JM103" s="125"/>
      <c r="JN103" s="125"/>
      <c r="JO103" s="125"/>
      <c r="JP103" s="125"/>
      <c r="JQ103" s="125"/>
      <c r="JR103" s="125"/>
      <c r="JS103" s="125"/>
      <c r="JT103" s="125"/>
      <c r="JU103" s="125"/>
      <c r="JV103" s="125"/>
      <c r="JW103" s="125"/>
      <c r="JX103" s="125"/>
      <c r="JY103" s="125"/>
      <c r="JZ103" s="125"/>
      <c r="KA103" s="125"/>
      <c r="KB103" s="125"/>
      <c r="KC103" s="125"/>
      <c r="KD103" s="125"/>
      <c r="KE103" s="125"/>
      <c r="KF103" s="125"/>
      <c r="KG103" s="125"/>
      <c r="KH103" s="125"/>
      <c r="KI103" s="125"/>
      <c r="KJ103" s="125"/>
      <c r="KK103" s="125"/>
      <c r="KL103" s="125"/>
      <c r="KM103" s="125"/>
      <c r="KN103" s="125"/>
      <c r="KO103" s="125"/>
      <c r="KP103" s="125"/>
      <c r="KQ103" s="125"/>
      <c r="KR103" s="125"/>
      <c r="KS103" s="125"/>
      <c r="KT103" s="125"/>
      <c r="KU103" s="125"/>
      <c r="KV103" s="125"/>
      <c r="KW103" s="125"/>
      <c r="KX103" s="125"/>
      <c r="KY103" s="125"/>
      <c r="KZ103" s="125"/>
      <c r="LA103" s="125"/>
      <c r="LB103" s="125"/>
      <c r="LC103" s="125"/>
      <c r="LD103" s="125"/>
      <c r="LE103" s="125"/>
      <c r="LF103" s="125"/>
      <c r="LG103" s="125"/>
      <c r="LH103" s="125"/>
      <c r="LI103" s="125"/>
      <c r="LJ103" s="125"/>
      <c r="LK103" s="125"/>
      <c r="LL103" s="125"/>
      <c r="LM103" s="125"/>
      <c r="LN103" s="125"/>
      <c r="LO103" s="125"/>
      <c r="LP103" s="125"/>
      <c r="LQ103" s="125"/>
      <c r="LR103" s="125"/>
      <c r="LS103" s="125"/>
      <c r="LT103" s="125"/>
      <c r="LU103" s="125"/>
      <c r="LV103" s="125"/>
      <c r="LW103" s="125"/>
      <c r="LX103" s="125"/>
      <c r="LY103" s="125"/>
      <c r="LZ103" s="125"/>
      <c r="MA103" s="125"/>
      <c r="MB103" s="125"/>
      <c r="MC103" s="125"/>
      <c r="MD103" s="125"/>
      <c r="ME103" s="125"/>
      <c r="MF103" s="125"/>
      <c r="MG103" s="125"/>
      <c r="MH103" s="125"/>
      <c r="MI103" s="125"/>
      <c r="MJ103" s="125"/>
      <c r="MK103" s="125"/>
      <c r="ML103" s="125"/>
      <c r="MM103" s="125"/>
      <c r="MN103" s="125"/>
      <c r="MO103" s="125"/>
      <c r="MP103" s="125"/>
      <c r="MQ103" s="125"/>
      <c r="MR103" s="125"/>
      <c r="MS103" s="125"/>
      <c r="MT103" s="125"/>
      <c r="MU103" s="125"/>
      <c r="MV103" s="125"/>
      <c r="MW103" s="125"/>
      <c r="MX103" s="125"/>
      <c r="MY103" s="125"/>
      <c r="MZ103" s="125"/>
      <c r="NA103" s="125"/>
      <c r="NB103" s="125"/>
      <c r="NC103" s="125"/>
      <c r="ND103" s="125"/>
      <c r="NE103" s="125"/>
      <c r="NF103" s="125"/>
      <c r="NG103" s="125"/>
      <c r="NH103" s="125"/>
      <c r="NI103" s="125"/>
      <c r="NJ103" s="125"/>
      <c r="NK103" s="125"/>
      <c r="NL103" s="125"/>
      <c r="NM103" s="125"/>
      <c r="NN103" s="125"/>
      <c r="NO103" s="125"/>
      <c r="NP103" s="125"/>
      <c r="NQ103" s="125"/>
      <c r="NR103" s="125"/>
      <c r="NS103" s="125"/>
      <c r="NT103" s="125"/>
      <c r="NU103" s="125"/>
      <c r="NV103" s="125"/>
      <c r="NW103" s="125"/>
      <c r="NX103" s="125"/>
      <c r="NY103" s="125"/>
      <c r="NZ103" s="125"/>
      <c r="OA103" s="125"/>
      <c r="OB103" s="125"/>
      <c r="OC103" s="125"/>
      <c r="OD103" s="125"/>
      <c r="OE103" s="125"/>
      <c r="OF103" s="125"/>
      <c r="OG103" s="125"/>
      <c r="OH103" s="125"/>
      <c r="OI103" s="125"/>
      <c r="OJ103" s="125"/>
      <c r="OK103" s="125"/>
      <c r="OL103" s="125"/>
      <c r="OM103" s="125"/>
      <c r="ON103" s="125"/>
      <c r="OO103" s="125"/>
      <c r="OP103" s="125"/>
      <c r="OQ103" s="125"/>
      <c r="OR103" s="125"/>
      <c r="OS103" s="125"/>
      <c r="OT103" s="125"/>
      <c r="OU103" s="125"/>
      <c r="OV103" s="125"/>
      <c r="OW103" s="125"/>
      <c r="OX103" s="125"/>
      <c r="OY103" s="125"/>
      <c r="OZ103" s="125"/>
      <c r="PA103" s="125"/>
      <c r="PB103" s="125"/>
      <c r="PC103" s="125"/>
      <c r="PD103" s="125"/>
      <c r="PE103" s="125"/>
      <c r="PF103" s="125"/>
      <c r="PG103" s="125"/>
      <c r="PH103" s="125"/>
      <c r="PI103" s="125"/>
      <c r="PJ103" s="125"/>
      <c r="PK103" s="7"/>
      <c r="PL103" s="7"/>
    </row>
    <row r="104" spans="1:428">
      <c r="A104" s="125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6"/>
      <c r="N104" s="125"/>
      <c r="O104" s="125"/>
      <c r="P104" s="125"/>
      <c r="Q104" s="127"/>
      <c r="R104" s="125"/>
      <c r="S104" s="125"/>
      <c r="T104" s="125"/>
      <c r="U104" s="128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  <c r="BN104" s="125"/>
      <c r="BO104" s="125"/>
      <c r="BP104" s="125"/>
      <c r="BQ104" s="125"/>
      <c r="BR104" s="125"/>
      <c r="BS104" s="125"/>
      <c r="BT104" s="125"/>
      <c r="BU104" s="125"/>
      <c r="BV104" s="125"/>
      <c r="BW104" s="125"/>
      <c r="BX104" s="125"/>
      <c r="BY104" s="125"/>
      <c r="BZ104" s="125"/>
      <c r="CA104" s="125"/>
      <c r="CB104" s="125"/>
      <c r="CC104" s="125"/>
      <c r="CD104" s="125"/>
      <c r="CE104" s="125"/>
      <c r="CF104" s="125"/>
      <c r="CG104" s="125"/>
      <c r="CH104" s="125"/>
      <c r="CI104" s="125"/>
      <c r="CJ104" s="125"/>
      <c r="CK104" s="125"/>
      <c r="CL104" s="125"/>
      <c r="CM104" s="125"/>
      <c r="CN104" s="125"/>
      <c r="CO104" s="125"/>
      <c r="CP104" s="125"/>
      <c r="CQ104" s="125"/>
      <c r="CR104" s="125"/>
      <c r="CS104" s="125"/>
      <c r="CT104" s="125"/>
      <c r="CU104" s="125"/>
      <c r="CV104" s="125"/>
      <c r="CW104" s="125"/>
      <c r="CX104" s="125"/>
      <c r="CY104" s="125"/>
      <c r="CZ104" s="125"/>
      <c r="DA104" s="125"/>
      <c r="DB104" s="125"/>
      <c r="DC104" s="125"/>
      <c r="DD104" s="125"/>
      <c r="DE104" s="125"/>
      <c r="DF104" s="125"/>
      <c r="DG104" s="125"/>
      <c r="DH104" s="125"/>
      <c r="DI104" s="125"/>
      <c r="DJ104" s="125"/>
      <c r="DK104" s="125"/>
      <c r="DL104" s="125"/>
      <c r="DM104" s="125"/>
      <c r="DN104" s="125"/>
      <c r="DO104" s="125"/>
      <c r="DP104" s="125"/>
      <c r="DQ104" s="125"/>
      <c r="DR104" s="125"/>
      <c r="DS104" s="125"/>
      <c r="DT104" s="125"/>
      <c r="DU104" s="125"/>
      <c r="DV104" s="125"/>
      <c r="DW104" s="125"/>
      <c r="DX104" s="125"/>
      <c r="DY104" s="125"/>
      <c r="DZ104" s="125"/>
      <c r="EA104" s="125"/>
      <c r="EB104" s="125"/>
      <c r="EC104" s="125"/>
      <c r="ED104" s="125"/>
      <c r="EE104" s="125"/>
      <c r="EF104" s="125"/>
      <c r="EG104" s="125"/>
      <c r="EH104" s="125"/>
      <c r="EI104" s="125"/>
      <c r="EJ104" s="125"/>
      <c r="EK104" s="125"/>
      <c r="EL104" s="125"/>
      <c r="EM104" s="125"/>
      <c r="EN104" s="125"/>
      <c r="EO104" s="125"/>
      <c r="EP104" s="125"/>
      <c r="EQ104" s="125"/>
      <c r="ER104" s="125"/>
      <c r="ES104" s="125"/>
      <c r="ET104" s="125"/>
      <c r="EU104" s="125"/>
      <c r="EV104" s="125"/>
      <c r="EW104" s="125"/>
      <c r="EX104" s="125"/>
      <c r="EY104" s="125"/>
      <c r="EZ104" s="125"/>
      <c r="FA104" s="125"/>
      <c r="FB104" s="125"/>
      <c r="FC104" s="125"/>
      <c r="FD104" s="125"/>
      <c r="FE104" s="125"/>
      <c r="FF104" s="125"/>
      <c r="FG104" s="125"/>
      <c r="FH104" s="125"/>
      <c r="FI104" s="125"/>
      <c r="FJ104" s="125"/>
      <c r="FK104" s="125"/>
      <c r="FL104" s="125"/>
      <c r="FM104" s="125"/>
      <c r="FN104" s="125"/>
      <c r="FO104" s="125"/>
      <c r="FP104" s="125"/>
      <c r="FQ104" s="125"/>
      <c r="FR104" s="125"/>
      <c r="FS104" s="125"/>
      <c r="FT104" s="125"/>
      <c r="FU104" s="125"/>
      <c r="FV104" s="125"/>
      <c r="FW104" s="125"/>
      <c r="FX104" s="125"/>
      <c r="FY104" s="125"/>
      <c r="FZ104" s="125"/>
      <c r="GA104" s="125"/>
      <c r="GB104" s="125"/>
      <c r="GC104" s="125"/>
      <c r="GD104" s="125"/>
      <c r="GE104" s="125"/>
      <c r="GF104" s="125"/>
      <c r="GG104" s="125"/>
      <c r="GH104" s="125"/>
      <c r="GI104" s="125"/>
      <c r="GJ104" s="125"/>
      <c r="GK104" s="125"/>
      <c r="GL104" s="125"/>
      <c r="GM104" s="125"/>
      <c r="GN104" s="125"/>
      <c r="GO104" s="125"/>
      <c r="GP104" s="125"/>
      <c r="GQ104" s="125"/>
      <c r="GR104" s="125"/>
      <c r="GS104" s="125"/>
      <c r="GT104" s="125"/>
      <c r="GU104" s="125"/>
      <c r="GV104" s="125"/>
      <c r="GW104" s="125"/>
      <c r="GX104" s="125"/>
      <c r="GY104" s="125"/>
      <c r="GZ104" s="125"/>
      <c r="HA104" s="125"/>
      <c r="HB104" s="125"/>
      <c r="HC104" s="125"/>
      <c r="HD104" s="125"/>
      <c r="HE104" s="125"/>
      <c r="HF104" s="125"/>
      <c r="HG104" s="125"/>
      <c r="HH104" s="125"/>
      <c r="HI104" s="125"/>
      <c r="HJ104" s="125"/>
      <c r="HK104" s="125"/>
      <c r="HL104" s="125"/>
      <c r="HM104" s="125"/>
      <c r="HN104" s="125"/>
      <c r="HO104" s="125"/>
      <c r="HP104" s="125"/>
      <c r="HQ104" s="125"/>
      <c r="HR104" s="125"/>
      <c r="HS104" s="125"/>
      <c r="HT104" s="125"/>
      <c r="HU104" s="125"/>
      <c r="HV104" s="125"/>
      <c r="HW104" s="125"/>
      <c r="HX104" s="125"/>
      <c r="HY104" s="125"/>
      <c r="HZ104" s="125"/>
      <c r="IA104" s="125"/>
      <c r="IB104" s="125"/>
      <c r="IC104" s="125"/>
      <c r="ID104" s="125"/>
      <c r="IE104" s="125"/>
      <c r="IF104" s="125"/>
      <c r="IG104" s="125"/>
      <c r="IH104" s="125"/>
      <c r="II104" s="125"/>
      <c r="IJ104" s="125"/>
      <c r="IK104" s="125"/>
      <c r="IL104" s="125"/>
      <c r="IM104" s="125"/>
      <c r="IN104" s="125"/>
      <c r="IO104" s="125"/>
      <c r="IP104" s="125"/>
      <c r="IQ104" s="125"/>
      <c r="IR104" s="125"/>
      <c r="IS104" s="125"/>
      <c r="IT104" s="125"/>
      <c r="IU104" s="125"/>
      <c r="IV104" s="125"/>
      <c r="IW104" s="125"/>
      <c r="IX104" s="125"/>
      <c r="IY104" s="125"/>
      <c r="IZ104" s="125"/>
      <c r="JA104" s="125"/>
      <c r="JB104" s="125"/>
      <c r="JC104" s="125"/>
      <c r="JD104" s="125"/>
      <c r="JE104" s="125"/>
      <c r="JF104" s="125"/>
      <c r="JG104" s="125"/>
      <c r="JH104" s="125"/>
      <c r="JI104" s="125"/>
      <c r="JJ104" s="125"/>
      <c r="JK104" s="125"/>
      <c r="JL104" s="125"/>
      <c r="JM104" s="125"/>
      <c r="JN104" s="125"/>
      <c r="JO104" s="125"/>
      <c r="JP104" s="125"/>
      <c r="JQ104" s="125"/>
      <c r="JR104" s="125"/>
      <c r="JS104" s="125"/>
      <c r="JT104" s="125"/>
      <c r="JU104" s="125"/>
      <c r="JV104" s="125"/>
      <c r="JW104" s="125"/>
      <c r="JX104" s="125"/>
      <c r="JY104" s="125"/>
      <c r="JZ104" s="125"/>
      <c r="KA104" s="125"/>
      <c r="KB104" s="125"/>
      <c r="KC104" s="125"/>
      <c r="KD104" s="125"/>
      <c r="KE104" s="125"/>
      <c r="KF104" s="125"/>
      <c r="KG104" s="125"/>
      <c r="KH104" s="125"/>
      <c r="KI104" s="125"/>
      <c r="KJ104" s="125"/>
      <c r="KK104" s="125"/>
      <c r="KL104" s="125"/>
      <c r="KM104" s="125"/>
      <c r="KN104" s="125"/>
      <c r="KO104" s="125"/>
      <c r="KP104" s="125"/>
      <c r="KQ104" s="125"/>
      <c r="KR104" s="125"/>
      <c r="KS104" s="125"/>
      <c r="KT104" s="125"/>
      <c r="KU104" s="125"/>
      <c r="KV104" s="125"/>
      <c r="KW104" s="125"/>
      <c r="KX104" s="125"/>
      <c r="KY104" s="125"/>
      <c r="KZ104" s="125"/>
      <c r="LA104" s="125"/>
      <c r="LB104" s="125"/>
      <c r="LC104" s="125"/>
      <c r="LD104" s="125"/>
      <c r="LE104" s="125"/>
      <c r="LF104" s="125"/>
      <c r="LG104" s="125"/>
      <c r="LH104" s="125"/>
      <c r="LI104" s="125"/>
      <c r="LJ104" s="125"/>
      <c r="LK104" s="125"/>
      <c r="LL104" s="125"/>
      <c r="LM104" s="125"/>
      <c r="LN104" s="125"/>
      <c r="LO104" s="125"/>
      <c r="LP104" s="125"/>
      <c r="LQ104" s="125"/>
      <c r="LR104" s="125"/>
      <c r="LS104" s="125"/>
      <c r="LT104" s="125"/>
      <c r="LU104" s="125"/>
      <c r="LV104" s="125"/>
      <c r="LW104" s="125"/>
      <c r="LX104" s="125"/>
      <c r="LY104" s="125"/>
      <c r="LZ104" s="125"/>
      <c r="MA104" s="125"/>
      <c r="MB104" s="125"/>
      <c r="MC104" s="125"/>
      <c r="MD104" s="125"/>
      <c r="ME104" s="125"/>
      <c r="MF104" s="125"/>
      <c r="MG104" s="125"/>
      <c r="MH104" s="125"/>
      <c r="MI104" s="125"/>
      <c r="MJ104" s="125"/>
      <c r="MK104" s="125"/>
      <c r="ML104" s="125"/>
      <c r="MM104" s="125"/>
      <c r="MN104" s="125"/>
      <c r="MO104" s="125"/>
      <c r="MP104" s="125"/>
      <c r="MQ104" s="125"/>
      <c r="MR104" s="125"/>
      <c r="MS104" s="125"/>
      <c r="MT104" s="125"/>
      <c r="MU104" s="125"/>
      <c r="MV104" s="125"/>
      <c r="MW104" s="125"/>
      <c r="MX104" s="125"/>
      <c r="MY104" s="125"/>
      <c r="MZ104" s="125"/>
      <c r="NA104" s="125"/>
      <c r="NB104" s="125"/>
      <c r="NC104" s="125"/>
      <c r="ND104" s="125"/>
      <c r="NE104" s="125"/>
      <c r="NF104" s="125"/>
      <c r="NG104" s="125"/>
      <c r="NH104" s="125"/>
      <c r="NI104" s="125"/>
      <c r="NJ104" s="125"/>
      <c r="NK104" s="125"/>
      <c r="NL104" s="125"/>
      <c r="NM104" s="125"/>
      <c r="NN104" s="125"/>
      <c r="NO104" s="125"/>
      <c r="NP104" s="125"/>
      <c r="NQ104" s="125"/>
      <c r="NR104" s="125"/>
      <c r="NS104" s="125"/>
      <c r="NT104" s="125"/>
      <c r="NU104" s="125"/>
      <c r="NV104" s="125"/>
      <c r="NW104" s="125"/>
      <c r="NX104" s="125"/>
      <c r="NY104" s="125"/>
      <c r="NZ104" s="125"/>
      <c r="OA104" s="125"/>
      <c r="OB104" s="125"/>
      <c r="OC104" s="125"/>
      <c r="OD104" s="125"/>
      <c r="OE104" s="125"/>
      <c r="OF104" s="125"/>
      <c r="OG104" s="125"/>
      <c r="OH104" s="125"/>
      <c r="OI104" s="125"/>
      <c r="OJ104" s="125"/>
      <c r="OK104" s="125"/>
      <c r="OL104" s="125"/>
      <c r="OM104" s="125"/>
      <c r="ON104" s="125"/>
      <c r="OO104" s="125"/>
      <c r="OP104" s="125"/>
      <c r="OQ104" s="125"/>
      <c r="OR104" s="125"/>
      <c r="OS104" s="125"/>
      <c r="OT104" s="125"/>
      <c r="OU104" s="125"/>
      <c r="OV104" s="125"/>
      <c r="OW104" s="125"/>
      <c r="OX104" s="125"/>
      <c r="OY104" s="125"/>
      <c r="OZ104" s="125"/>
      <c r="PA104" s="125"/>
      <c r="PB104" s="125"/>
      <c r="PC104" s="125"/>
      <c r="PD104" s="125"/>
      <c r="PE104" s="125"/>
      <c r="PF104" s="125"/>
      <c r="PG104" s="125"/>
      <c r="PH104" s="125"/>
      <c r="PI104" s="125"/>
      <c r="PJ104" s="125"/>
      <c r="PK104" s="7"/>
      <c r="PL104" s="7"/>
    </row>
    <row r="105" spans="1:428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6"/>
      <c r="N105" s="125"/>
      <c r="O105" s="125"/>
      <c r="P105" s="125"/>
      <c r="Q105" s="127"/>
      <c r="R105" s="125"/>
      <c r="S105" s="125"/>
      <c r="T105" s="125"/>
      <c r="U105" s="128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5"/>
      <c r="BR105" s="125"/>
      <c r="BS105" s="125"/>
      <c r="BT105" s="125"/>
      <c r="BU105" s="125"/>
      <c r="BV105" s="125"/>
      <c r="BW105" s="125"/>
      <c r="BX105" s="125"/>
      <c r="BY105" s="125"/>
      <c r="BZ105" s="125"/>
      <c r="CA105" s="125"/>
      <c r="CB105" s="125"/>
      <c r="CC105" s="125"/>
      <c r="CD105" s="125"/>
      <c r="CE105" s="125"/>
      <c r="CF105" s="125"/>
      <c r="CG105" s="125"/>
      <c r="CH105" s="125"/>
      <c r="CI105" s="125"/>
      <c r="CJ105" s="125"/>
      <c r="CK105" s="125"/>
      <c r="CL105" s="125"/>
      <c r="CM105" s="125"/>
      <c r="CN105" s="125"/>
      <c r="CO105" s="125"/>
      <c r="CP105" s="125"/>
      <c r="CQ105" s="125"/>
      <c r="CR105" s="125"/>
      <c r="CS105" s="125"/>
      <c r="CT105" s="125"/>
      <c r="CU105" s="125"/>
      <c r="CV105" s="125"/>
      <c r="CW105" s="125"/>
      <c r="CX105" s="125"/>
      <c r="CY105" s="125"/>
      <c r="CZ105" s="125"/>
      <c r="DA105" s="125"/>
      <c r="DB105" s="125"/>
      <c r="DC105" s="125"/>
      <c r="DD105" s="125"/>
      <c r="DE105" s="125"/>
      <c r="DF105" s="125"/>
      <c r="DG105" s="125"/>
      <c r="DH105" s="125"/>
      <c r="DI105" s="125"/>
      <c r="DJ105" s="125"/>
      <c r="DK105" s="125"/>
      <c r="DL105" s="125"/>
      <c r="DM105" s="125"/>
      <c r="DN105" s="125"/>
      <c r="DO105" s="125"/>
      <c r="DP105" s="125"/>
      <c r="DQ105" s="125"/>
      <c r="DR105" s="125"/>
      <c r="DS105" s="125"/>
      <c r="DT105" s="125"/>
      <c r="DU105" s="125"/>
      <c r="DV105" s="125"/>
      <c r="DW105" s="125"/>
      <c r="DX105" s="125"/>
      <c r="DY105" s="125"/>
      <c r="DZ105" s="125"/>
      <c r="EA105" s="125"/>
      <c r="EB105" s="125"/>
      <c r="EC105" s="125"/>
      <c r="ED105" s="125"/>
      <c r="EE105" s="125"/>
      <c r="EF105" s="125"/>
      <c r="EG105" s="125"/>
      <c r="EH105" s="125"/>
      <c r="EI105" s="125"/>
      <c r="EJ105" s="125"/>
      <c r="EK105" s="125"/>
      <c r="EL105" s="125"/>
      <c r="EM105" s="125"/>
      <c r="EN105" s="125"/>
      <c r="EO105" s="125"/>
      <c r="EP105" s="125"/>
      <c r="EQ105" s="125"/>
      <c r="ER105" s="125"/>
      <c r="ES105" s="125"/>
      <c r="ET105" s="125"/>
      <c r="EU105" s="125"/>
      <c r="EV105" s="125"/>
      <c r="EW105" s="125"/>
      <c r="EX105" s="125"/>
      <c r="EY105" s="125"/>
      <c r="EZ105" s="125"/>
      <c r="FA105" s="125"/>
      <c r="FB105" s="125"/>
      <c r="FC105" s="125"/>
      <c r="FD105" s="125"/>
      <c r="FE105" s="125"/>
      <c r="FF105" s="125"/>
      <c r="FG105" s="125"/>
      <c r="FH105" s="125"/>
      <c r="FI105" s="125"/>
      <c r="FJ105" s="125"/>
      <c r="FK105" s="125"/>
      <c r="FL105" s="125"/>
      <c r="FM105" s="125"/>
      <c r="FN105" s="125"/>
      <c r="FO105" s="125"/>
      <c r="FP105" s="125"/>
      <c r="FQ105" s="125"/>
      <c r="FR105" s="125"/>
      <c r="FS105" s="125"/>
      <c r="FT105" s="125"/>
      <c r="FU105" s="125"/>
      <c r="FV105" s="125"/>
      <c r="FW105" s="125"/>
      <c r="FX105" s="125"/>
      <c r="FY105" s="125"/>
      <c r="FZ105" s="125"/>
      <c r="GA105" s="125"/>
      <c r="GB105" s="125"/>
      <c r="GC105" s="125"/>
      <c r="GD105" s="125"/>
      <c r="GE105" s="125"/>
      <c r="GF105" s="125"/>
      <c r="GG105" s="125"/>
      <c r="GH105" s="125"/>
      <c r="GI105" s="125"/>
      <c r="GJ105" s="125"/>
      <c r="GK105" s="125"/>
      <c r="GL105" s="125"/>
      <c r="GM105" s="125"/>
      <c r="GN105" s="125"/>
      <c r="GO105" s="125"/>
      <c r="GP105" s="125"/>
      <c r="GQ105" s="125"/>
      <c r="GR105" s="125"/>
      <c r="GS105" s="125"/>
      <c r="GT105" s="125"/>
      <c r="GU105" s="125"/>
      <c r="GV105" s="125"/>
      <c r="GW105" s="125"/>
      <c r="GX105" s="125"/>
      <c r="GY105" s="125"/>
      <c r="GZ105" s="125"/>
      <c r="HA105" s="125"/>
      <c r="HB105" s="125"/>
      <c r="HC105" s="125"/>
      <c r="HD105" s="125"/>
      <c r="HE105" s="125"/>
      <c r="HF105" s="125"/>
      <c r="HG105" s="125"/>
      <c r="HH105" s="125"/>
      <c r="HI105" s="125"/>
      <c r="HJ105" s="125"/>
      <c r="HK105" s="125"/>
      <c r="HL105" s="125"/>
      <c r="HM105" s="125"/>
      <c r="HN105" s="125"/>
      <c r="HO105" s="125"/>
      <c r="HP105" s="125"/>
      <c r="HQ105" s="125"/>
      <c r="HR105" s="125"/>
      <c r="HS105" s="125"/>
      <c r="HT105" s="125"/>
      <c r="HU105" s="125"/>
      <c r="HV105" s="125"/>
      <c r="HW105" s="125"/>
      <c r="HX105" s="125"/>
      <c r="HY105" s="125"/>
      <c r="HZ105" s="125"/>
      <c r="IA105" s="125"/>
      <c r="IB105" s="125"/>
      <c r="IC105" s="125"/>
      <c r="ID105" s="125"/>
      <c r="IE105" s="125"/>
      <c r="IF105" s="125"/>
      <c r="IG105" s="125"/>
      <c r="IH105" s="125"/>
      <c r="II105" s="125"/>
      <c r="IJ105" s="125"/>
      <c r="IK105" s="125"/>
      <c r="IL105" s="125"/>
      <c r="IM105" s="125"/>
      <c r="IN105" s="125"/>
      <c r="IO105" s="125"/>
      <c r="IP105" s="125"/>
      <c r="IQ105" s="125"/>
      <c r="IR105" s="125"/>
      <c r="IS105" s="125"/>
      <c r="IT105" s="125"/>
      <c r="IU105" s="125"/>
      <c r="IV105" s="125"/>
      <c r="IW105" s="125"/>
      <c r="IX105" s="125"/>
      <c r="IY105" s="125"/>
      <c r="IZ105" s="125"/>
      <c r="JA105" s="125"/>
      <c r="JB105" s="125"/>
      <c r="JC105" s="125"/>
      <c r="JD105" s="125"/>
      <c r="JE105" s="125"/>
      <c r="JF105" s="125"/>
      <c r="JG105" s="125"/>
      <c r="JH105" s="125"/>
      <c r="JI105" s="125"/>
      <c r="JJ105" s="125"/>
      <c r="JK105" s="125"/>
      <c r="JL105" s="125"/>
      <c r="JM105" s="125"/>
      <c r="JN105" s="125"/>
      <c r="JO105" s="125"/>
      <c r="JP105" s="125"/>
      <c r="JQ105" s="125"/>
      <c r="JR105" s="125"/>
      <c r="JS105" s="125"/>
      <c r="JT105" s="125"/>
      <c r="JU105" s="125"/>
      <c r="JV105" s="125"/>
      <c r="JW105" s="125"/>
      <c r="JX105" s="125"/>
      <c r="JY105" s="125"/>
      <c r="JZ105" s="125"/>
      <c r="KA105" s="125"/>
      <c r="KB105" s="125"/>
      <c r="KC105" s="125"/>
      <c r="KD105" s="125"/>
      <c r="KE105" s="125"/>
      <c r="KF105" s="125"/>
      <c r="KG105" s="125"/>
      <c r="KH105" s="125"/>
      <c r="KI105" s="125"/>
      <c r="KJ105" s="125"/>
      <c r="KK105" s="125"/>
      <c r="KL105" s="125"/>
      <c r="KM105" s="125"/>
      <c r="KN105" s="125"/>
      <c r="KO105" s="125"/>
      <c r="KP105" s="125"/>
      <c r="KQ105" s="125"/>
      <c r="KR105" s="125"/>
      <c r="KS105" s="125"/>
      <c r="KT105" s="125"/>
      <c r="KU105" s="125"/>
      <c r="KV105" s="125"/>
      <c r="KW105" s="125"/>
      <c r="KX105" s="125"/>
      <c r="KY105" s="125"/>
      <c r="KZ105" s="125"/>
      <c r="LA105" s="125"/>
      <c r="LB105" s="125"/>
      <c r="LC105" s="125"/>
      <c r="LD105" s="125"/>
      <c r="LE105" s="125"/>
      <c r="LF105" s="125"/>
      <c r="LG105" s="125"/>
      <c r="LH105" s="125"/>
      <c r="LI105" s="125"/>
      <c r="LJ105" s="125"/>
      <c r="LK105" s="125"/>
      <c r="LL105" s="125"/>
      <c r="LM105" s="125"/>
      <c r="LN105" s="125"/>
      <c r="LO105" s="125"/>
      <c r="LP105" s="125"/>
      <c r="LQ105" s="125"/>
      <c r="LR105" s="125"/>
      <c r="LS105" s="125"/>
      <c r="LT105" s="125"/>
      <c r="LU105" s="125"/>
      <c r="LV105" s="125"/>
      <c r="LW105" s="125"/>
      <c r="LX105" s="125"/>
      <c r="LY105" s="125"/>
      <c r="LZ105" s="125"/>
      <c r="MA105" s="125"/>
      <c r="MB105" s="125"/>
      <c r="MC105" s="125"/>
      <c r="MD105" s="125"/>
      <c r="ME105" s="125"/>
      <c r="MF105" s="125"/>
      <c r="MG105" s="125"/>
      <c r="MH105" s="125"/>
      <c r="MI105" s="125"/>
      <c r="MJ105" s="125"/>
      <c r="MK105" s="125"/>
      <c r="ML105" s="125"/>
      <c r="MM105" s="125"/>
      <c r="MN105" s="125"/>
      <c r="MO105" s="125"/>
      <c r="MP105" s="125"/>
      <c r="MQ105" s="125"/>
      <c r="MR105" s="125"/>
      <c r="MS105" s="125"/>
      <c r="MT105" s="125"/>
      <c r="MU105" s="125"/>
      <c r="MV105" s="125"/>
      <c r="MW105" s="125"/>
      <c r="MX105" s="125"/>
      <c r="MY105" s="125"/>
      <c r="MZ105" s="125"/>
      <c r="NA105" s="125"/>
      <c r="NB105" s="125"/>
      <c r="NC105" s="125"/>
      <c r="ND105" s="125"/>
      <c r="NE105" s="125"/>
      <c r="NF105" s="125"/>
      <c r="NG105" s="125"/>
      <c r="NH105" s="125"/>
      <c r="NI105" s="125"/>
      <c r="NJ105" s="125"/>
      <c r="NK105" s="125"/>
      <c r="NL105" s="125"/>
      <c r="NM105" s="125"/>
      <c r="NN105" s="125"/>
      <c r="NO105" s="125"/>
      <c r="NP105" s="125"/>
      <c r="NQ105" s="125"/>
      <c r="NR105" s="125"/>
      <c r="NS105" s="125"/>
      <c r="NT105" s="125"/>
      <c r="NU105" s="125"/>
      <c r="NV105" s="125"/>
      <c r="NW105" s="125"/>
      <c r="NX105" s="125"/>
      <c r="NY105" s="125"/>
      <c r="NZ105" s="125"/>
      <c r="OA105" s="125"/>
      <c r="OB105" s="125"/>
      <c r="OC105" s="125"/>
      <c r="OD105" s="125"/>
      <c r="OE105" s="125"/>
      <c r="OF105" s="125"/>
      <c r="OG105" s="125"/>
      <c r="OH105" s="125"/>
      <c r="OI105" s="125"/>
      <c r="OJ105" s="125"/>
      <c r="OK105" s="125"/>
      <c r="OL105" s="125"/>
      <c r="OM105" s="125"/>
      <c r="ON105" s="125"/>
      <c r="OO105" s="125"/>
      <c r="OP105" s="125"/>
      <c r="OQ105" s="125"/>
      <c r="OR105" s="125"/>
      <c r="OS105" s="125"/>
      <c r="OT105" s="125"/>
      <c r="OU105" s="125"/>
      <c r="OV105" s="125"/>
      <c r="OW105" s="125"/>
      <c r="OX105" s="125"/>
      <c r="OY105" s="125"/>
      <c r="OZ105" s="125"/>
      <c r="PA105" s="125"/>
      <c r="PB105" s="125"/>
      <c r="PC105" s="125"/>
      <c r="PD105" s="125"/>
      <c r="PE105" s="125"/>
      <c r="PF105" s="125"/>
      <c r="PG105" s="125"/>
      <c r="PH105" s="125"/>
      <c r="PI105" s="125"/>
      <c r="PJ105" s="125"/>
      <c r="PK105" s="7"/>
      <c r="PL105" s="7"/>
    </row>
    <row r="106" spans="1:428">
      <c r="A106" s="125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6"/>
      <c r="N106" s="125"/>
      <c r="O106" s="125"/>
      <c r="P106" s="125"/>
      <c r="Q106" s="127"/>
      <c r="R106" s="125"/>
      <c r="S106" s="125"/>
      <c r="T106" s="125"/>
      <c r="U106" s="128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5"/>
      <c r="BE106" s="125"/>
      <c r="BF106" s="125"/>
      <c r="BG106" s="125"/>
      <c r="BH106" s="125"/>
      <c r="BI106" s="125"/>
      <c r="BJ106" s="125"/>
      <c r="BK106" s="125"/>
      <c r="BL106" s="125"/>
      <c r="BM106" s="125"/>
      <c r="BN106" s="125"/>
      <c r="BO106" s="125"/>
      <c r="BP106" s="125"/>
      <c r="BQ106" s="125"/>
      <c r="BR106" s="125"/>
      <c r="BS106" s="125"/>
      <c r="BT106" s="125"/>
      <c r="BU106" s="125"/>
      <c r="BV106" s="125"/>
      <c r="BW106" s="125"/>
      <c r="BX106" s="125"/>
      <c r="BY106" s="125"/>
      <c r="BZ106" s="125"/>
      <c r="CA106" s="125"/>
      <c r="CB106" s="125"/>
      <c r="CC106" s="125"/>
      <c r="CD106" s="125"/>
      <c r="CE106" s="125"/>
      <c r="CF106" s="125"/>
      <c r="CG106" s="125"/>
      <c r="CH106" s="125"/>
      <c r="CI106" s="125"/>
      <c r="CJ106" s="125"/>
      <c r="CK106" s="125"/>
      <c r="CL106" s="125"/>
      <c r="CM106" s="125"/>
      <c r="CN106" s="125"/>
      <c r="CO106" s="125"/>
      <c r="CP106" s="125"/>
      <c r="CQ106" s="125"/>
      <c r="CR106" s="125"/>
      <c r="CS106" s="125"/>
      <c r="CT106" s="125"/>
      <c r="CU106" s="125"/>
      <c r="CV106" s="125"/>
      <c r="CW106" s="125"/>
      <c r="CX106" s="125"/>
      <c r="CY106" s="125"/>
      <c r="CZ106" s="125"/>
      <c r="DA106" s="125"/>
      <c r="DB106" s="125"/>
      <c r="DC106" s="125"/>
      <c r="DD106" s="125"/>
      <c r="DE106" s="125"/>
      <c r="DF106" s="125"/>
      <c r="DG106" s="125"/>
      <c r="DH106" s="125"/>
      <c r="DI106" s="125"/>
      <c r="DJ106" s="125"/>
      <c r="DK106" s="125"/>
      <c r="DL106" s="125"/>
      <c r="DM106" s="125"/>
      <c r="DN106" s="125"/>
      <c r="DO106" s="125"/>
      <c r="DP106" s="125"/>
      <c r="DQ106" s="125"/>
      <c r="DR106" s="125"/>
      <c r="DS106" s="125"/>
      <c r="DT106" s="125"/>
      <c r="DU106" s="125"/>
      <c r="DV106" s="125"/>
      <c r="DW106" s="125"/>
      <c r="DX106" s="125"/>
      <c r="DY106" s="125"/>
      <c r="DZ106" s="125"/>
      <c r="EA106" s="125"/>
      <c r="EB106" s="125"/>
      <c r="EC106" s="125"/>
      <c r="ED106" s="125"/>
      <c r="EE106" s="125"/>
      <c r="EF106" s="125"/>
      <c r="EG106" s="125"/>
      <c r="EH106" s="125"/>
      <c r="EI106" s="125"/>
      <c r="EJ106" s="125"/>
      <c r="EK106" s="125"/>
      <c r="EL106" s="125"/>
      <c r="EM106" s="125"/>
      <c r="EN106" s="125"/>
      <c r="EO106" s="125"/>
      <c r="EP106" s="125"/>
      <c r="EQ106" s="125"/>
      <c r="ER106" s="125"/>
      <c r="ES106" s="125"/>
      <c r="ET106" s="125"/>
      <c r="EU106" s="125"/>
      <c r="EV106" s="125"/>
      <c r="EW106" s="125"/>
      <c r="EX106" s="125"/>
      <c r="EY106" s="125"/>
      <c r="EZ106" s="125"/>
      <c r="FA106" s="125"/>
      <c r="FB106" s="125"/>
      <c r="FC106" s="125"/>
      <c r="FD106" s="125"/>
      <c r="FE106" s="125"/>
      <c r="FF106" s="125"/>
      <c r="FG106" s="125"/>
      <c r="FH106" s="125"/>
      <c r="FI106" s="125"/>
      <c r="FJ106" s="125"/>
      <c r="FK106" s="125"/>
      <c r="FL106" s="125"/>
      <c r="FM106" s="125"/>
      <c r="FN106" s="125"/>
      <c r="FO106" s="125"/>
      <c r="FP106" s="125"/>
      <c r="FQ106" s="125"/>
      <c r="FR106" s="125"/>
      <c r="FS106" s="125"/>
      <c r="FT106" s="125"/>
      <c r="FU106" s="125"/>
      <c r="FV106" s="125"/>
      <c r="FW106" s="125"/>
      <c r="FX106" s="125"/>
      <c r="FY106" s="125"/>
      <c r="FZ106" s="125"/>
      <c r="GA106" s="125"/>
      <c r="GB106" s="125"/>
      <c r="GC106" s="125"/>
      <c r="GD106" s="125"/>
      <c r="GE106" s="125"/>
      <c r="GF106" s="125"/>
      <c r="GG106" s="125"/>
      <c r="GH106" s="125"/>
      <c r="GI106" s="125"/>
      <c r="GJ106" s="125"/>
      <c r="GK106" s="125"/>
      <c r="GL106" s="125"/>
      <c r="GM106" s="125"/>
      <c r="GN106" s="125"/>
      <c r="GO106" s="125"/>
      <c r="GP106" s="125"/>
      <c r="GQ106" s="125"/>
      <c r="GR106" s="125"/>
      <c r="GS106" s="125"/>
      <c r="GT106" s="125"/>
      <c r="GU106" s="125"/>
      <c r="GV106" s="125"/>
      <c r="GW106" s="125"/>
      <c r="GX106" s="125"/>
      <c r="GY106" s="125"/>
      <c r="GZ106" s="125"/>
      <c r="HA106" s="125"/>
      <c r="HB106" s="125"/>
      <c r="HC106" s="125"/>
      <c r="HD106" s="125"/>
      <c r="HE106" s="125"/>
      <c r="HF106" s="125"/>
      <c r="HG106" s="125"/>
      <c r="HH106" s="125"/>
      <c r="HI106" s="125"/>
      <c r="HJ106" s="125"/>
      <c r="HK106" s="125"/>
      <c r="HL106" s="125"/>
      <c r="HM106" s="125"/>
      <c r="HN106" s="125"/>
      <c r="HO106" s="125"/>
      <c r="HP106" s="125"/>
      <c r="HQ106" s="125"/>
      <c r="HR106" s="125"/>
      <c r="HS106" s="125"/>
      <c r="HT106" s="125"/>
      <c r="HU106" s="125"/>
      <c r="HV106" s="125"/>
      <c r="HW106" s="125"/>
      <c r="HX106" s="125"/>
      <c r="HY106" s="125"/>
      <c r="HZ106" s="125"/>
      <c r="IA106" s="125"/>
      <c r="IB106" s="125"/>
      <c r="IC106" s="125"/>
      <c r="ID106" s="125"/>
      <c r="IE106" s="125"/>
      <c r="IF106" s="125"/>
      <c r="IG106" s="125"/>
      <c r="IH106" s="125"/>
      <c r="II106" s="125"/>
      <c r="IJ106" s="125"/>
      <c r="IK106" s="125"/>
      <c r="IL106" s="125"/>
      <c r="IM106" s="125"/>
      <c r="IN106" s="125"/>
      <c r="IO106" s="125"/>
      <c r="IP106" s="125"/>
      <c r="IQ106" s="125"/>
      <c r="IR106" s="125"/>
      <c r="IS106" s="125"/>
      <c r="IT106" s="125"/>
      <c r="IU106" s="125"/>
      <c r="IV106" s="125"/>
      <c r="IW106" s="125"/>
      <c r="IX106" s="125"/>
      <c r="IY106" s="125"/>
      <c r="IZ106" s="125"/>
      <c r="JA106" s="125"/>
      <c r="JB106" s="125"/>
      <c r="JC106" s="125"/>
      <c r="JD106" s="125"/>
      <c r="JE106" s="125"/>
      <c r="JF106" s="125"/>
      <c r="JG106" s="125"/>
      <c r="JH106" s="125"/>
      <c r="JI106" s="125"/>
      <c r="JJ106" s="125"/>
      <c r="JK106" s="125"/>
      <c r="JL106" s="125"/>
      <c r="JM106" s="125"/>
      <c r="JN106" s="125"/>
      <c r="JO106" s="125"/>
      <c r="JP106" s="125"/>
      <c r="JQ106" s="125"/>
      <c r="JR106" s="125"/>
      <c r="JS106" s="125"/>
      <c r="JT106" s="125"/>
      <c r="JU106" s="125"/>
      <c r="JV106" s="125"/>
      <c r="JW106" s="125"/>
      <c r="JX106" s="125"/>
      <c r="JY106" s="125"/>
      <c r="JZ106" s="125"/>
      <c r="KA106" s="125"/>
      <c r="KB106" s="125"/>
      <c r="KC106" s="125"/>
      <c r="KD106" s="125"/>
      <c r="KE106" s="125"/>
      <c r="KF106" s="125"/>
      <c r="KG106" s="125"/>
      <c r="KH106" s="125"/>
      <c r="KI106" s="125"/>
      <c r="KJ106" s="125"/>
      <c r="KK106" s="125"/>
      <c r="KL106" s="125"/>
      <c r="KM106" s="125"/>
      <c r="KN106" s="125"/>
      <c r="KO106" s="125"/>
      <c r="KP106" s="125"/>
      <c r="KQ106" s="125"/>
      <c r="KR106" s="125"/>
      <c r="KS106" s="125"/>
      <c r="KT106" s="125"/>
      <c r="KU106" s="125"/>
      <c r="KV106" s="125"/>
      <c r="KW106" s="125"/>
      <c r="KX106" s="125"/>
      <c r="KY106" s="125"/>
      <c r="KZ106" s="125"/>
      <c r="LA106" s="125"/>
      <c r="LB106" s="125"/>
      <c r="LC106" s="125"/>
      <c r="LD106" s="125"/>
      <c r="LE106" s="125"/>
      <c r="LF106" s="125"/>
      <c r="LG106" s="125"/>
      <c r="LH106" s="125"/>
      <c r="LI106" s="125"/>
      <c r="LJ106" s="125"/>
      <c r="LK106" s="125"/>
      <c r="LL106" s="125"/>
      <c r="LM106" s="125"/>
      <c r="LN106" s="125"/>
      <c r="LO106" s="125"/>
      <c r="LP106" s="125"/>
      <c r="LQ106" s="125"/>
      <c r="LR106" s="125"/>
      <c r="LS106" s="125"/>
      <c r="LT106" s="125"/>
      <c r="LU106" s="125"/>
      <c r="LV106" s="125"/>
      <c r="LW106" s="125"/>
      <c r="LX106" s="125"/>
      <c r="LY106" s="125"/>
      <c r="LZ106" s="125"/>
      <c r="MA106" s="125"/>
      <c r="MB106" s="125"/>
      <c r="MC106" s="125"/>
      <c r="MD106" s="125"/>
      <c r="ME106" s="125"/>
      <c r="MF106" s="125"/>
      <c r="MG106" s="125"/>
      <c r="MH106" s="125"/>
      <c r="MI106" s="125"/>
      <c r="MJ106" s="125"/>
      <c r="MK106" s="125"/>
      <c r="ML106" s="125"/>
      <c r="MM106" s="125"/>
      <c r="MN106" s="125"/>
      <c r="MO106" s="125"/>
      <c r="MP106" s="125"/>
      <c r="MQ106" s="125"/>
      <c r="MR106" s="125"/>
      <c r="MS106" s="125"/>
      <c r="MT106" s="125"/>
      <c r="MU106" s="125"/>
      <c r="MV106" s="125"/>
      <c r="MW106" s="125"/>
      <c r="MX106" s="125"/>
      <c r="MY106" s="125"/>
      <c r="MZ106" s="125"/>
      <c r="NA106" s="125"/>
      <c r="NB106" s="125"/>
      <c r="NC106" s="125"/>
      <c r="ND106" s="125"/>
      <c r="NE106" s="125"/>
      <c r="NF106" s="125"/>
      <c r="NG106" s="125"/>
      <c r="NH106" s="125"/>
      <c r="NI106" s="125"/>
      <c r="NJ106" s="125"/>
      <c r="NK106" s="125"/>
      <c r="NL106" s="125"/>
      <c r="NM106" s="125"/>
      <c r="NN106" s="125"/>
      <c r="NO106" s="125"/>
      <c r="NP106" s="125"/>
      <c r="NQ106" s="125"/>
      <c r="NR106" s="125"/>
      <c r="NS106" s="125"/>
      <c r="NT106" s="125"/>
      <c r="NU106" s="125"/>
      <c r="NV106" s="125"/>
      <c r="NW106" s="125"/>
      <c r="NX106" s="125"/>
      <c r="NY106" s="125"/>
      <c r="NZ106" s="125"/>
      <c r="OA106" s="125"/>
      <c r="OB106" s="125"/>
      <c r="OC106" s="125"/>
      <c r="OD106" s="125"/>
      <c r="OE106" s="125"/>
      <c r="OF106" s="125"/>
      <c r="OG106" s="125"/>
      <c r="OH106" s="125"/>
      <c r="OI106" s="125"/>
      <c r="OJ106" s="125"/>
      <c r="OK106" s="125"/>
      <c r="OL106" s="125"/>
      <c r="OM106" s="125"/>
      <c r="ON106" s="125"/>
      <c r="OO106" s="125"/>
      <c r="OP106" s="125"/>
      <c r="OQ106" s="125"/>
      <c r="OR106" s="125"/>
      <c r="OS106" s="125"/>
      <c r="OT106" s="125"/>
      <c r="OU106" s="125"/>
      <c r="OV106" s="125"/>
      <c r="OW106" s="125"/>
      <c r="OX106" s="125"/>
      <c r="OY106" s="125"/>
      <c r="OZ106" s="125"/>
      <c r="PA106" s="125"/>
      <c r="PB106" s="125"/>
      <c r="PC106" s="125"/>
      <c r="PD106" s="125"/>
      <c r="PE106" s="125"/>
      <c r="PF106" s="125"/>
      <c r="PG106" s="125"/>
      <c r="PH106" s="125"/>
      <c r="PI106" s="125"/>
      <c r="PJ106" s="125"/>
      <c r="PK106" s="7"/>
      <c r="PL106" s="7"/>
    </row>
    <row r="107" spans="1:428">
      <c r="A107" s="125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6"/>
      <c r="N107" s="125"/>
      <c r="O107" s="125"/>
      <c r="P107" s="125"/>
      <c r="Q107" s="127"/>
      <c r="R107" s="125"/>
      <c r="S107" s="125"/>
      <c r="T107" s="125"/>
      <c r="U107" s="128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F107" s="125"/>
      <c r="BG107" s="125"/>
      <c r="BH107" s="125"/>
      <c r="BI107" s="125"/>
      <c r="BJ107" s="125"/>
      <c r="BK107" s="125"/>
      <c r="BL107" s="125"/>
      <c r="BM107" s="125"/>
      <c r="BN107" s="125"/>
      <c r="BO107" s="125"/>
      <c r="BP107" s="125"/>
      <c r="BQ107" s="125"/>
      <c r="BR107" s="125"/>
      <c r="BS107" s="125"/>
      <c r="BT107" s="125"/>
      <c r="BU107" s="125"/>
      <c r="BV107" s="125"/>
      <c r="BW107" s="125"/>
      <c r="BX107" s="125"/>
      <c r="BY107" s="125"/>
      <c r="BZ107" s="125"/>
      <c r="CA107" s="125"/>
      <c r="CB107" s="125"/>
      <c r="CC107" s="125"/>
      <c r="CD107" s="125"/>
      <c r="CE107" s="125"/>
      <c r="CF107" s="125"/>
      <c r="CG107" s="125"/>
      <c r="CH107" s="125"/>
      <c r="CI107" s="125"/>
      <c r="CJ107" s="125"/>
      <c r="CK107" s="125"/>
      <c r="CL107" s="125"/>
      <c r="CM107" s="125"/>
      <c r="CN107" s="125"/>
      <c r="CO107" s="125"/>
      <c r="CP107" s="125"/>
      <c r="CQ107" s="125"/>
      <c r="CR107" s="125"/>
      <c r="CS107" s="125"/>
      <c r="CT107" s="125"/>
      <c r="CU107" s="125"/>
      <c r="CV107" s="125"/>
      <c r="CW107" s="125"/>
      <c r="CX107" s="125"/>
      <c r="CY107" s="125"/>
      <c r="CZ107" s="125"/>
      <c r="DA107" s="125"/>
      <c r="DB107" s="125"/>
      <c r="DC107" s="125"/>
      <c r="DD107" s="125"/>
      <c r="DE107" s="125"/>
      <c r="DF107" s="125"/>
      <c r="DG107" s="125"/>
      <c r="DH107" s="125"/>
      <c r="DI107" s="125"/>
      <c r="DJ107" s="125"/>
      <c r="DK107" s="125"/>
      <c r="DL107" s="125"/>
      <c r="DM107" s="125"/>
      <c r="DN107" s="125"/>
      <c r="DO107" s="125"/>
      <c r="DP107" s="125"/>
      <c r="DQ107" s="125"/>
      <c r="DR107" s="125"/>
      <c r="DS107" s="125"/>
      <c r="DT107" s="125"/>
      <c r="DU107" s="125"/>
      <c r="DV107" s="125"/>
      <c r="DW107" s="125"/>
      <c r="DX107" s="125"/>
      <c r="DY107" s="125"/>
      <c r="DZ107" s="125"/>
      <c r="EA107" s="125"/>
      <c r="EB107" s="125"/>
      <c r="EC107" s="125"/>
      <c r="ED107" s="125"/>
      <c r="EE107" s="125"/>
      <c r="EF107" s="125"/>
      <c r="EG107" s="125"/>
      <c r="EH107" s="125"/>
      <c r="EI107" s="125"/>
      <c r="EJ107" s="125"/>
      <c r="EK107" s="125"/>
      <c r="EL107" s="125"/>
      <c r="EM107" s="125"/>
      <c r="EN107" s="125"/>
      <c r="EO107" s="125"/>
      <c r="EP107" s="125"/>
      <c r="EQ107" s="125"/>
      <c r="ER107" s="125"/>
      <c r="ES107" s="125"/>
      <c r="ET107" s="125"/>
      <c r="EU107" s="125"/>
      <c r="EV107" s="125"/>
      <c r="EW107" s="125"/>
      <c r="EX107" s="125"/>
      <c r="EY107" s="125"/>
      <c r="EZ107" s="125"/>
      <c r="FA107" s="125"/>
      <c r="FB107" s="125"/>
      <c r="FC107" s="125"/>
      <c r="FD107" s="125"/>
      <c r="FE107" s="125"/>
      <c r="FF107" s="125"/>
      <c r="FG107" s="125"/>
      <c r="FH107" s="125"/>
      <c r="FI107" s="125"/>
      <c r="FJ107" s="125"/>
      <c r="FK107" s="125"/>
      <c r="FL107" s="125"/>
      <c r="FM107" s="125"/>
      <c r="FN107" s="125"/>
      <c r="FO107" s="125"/>
      <c r="FP107" s="125"/>
      <c r="FQ107" s="125"/>
      <c r="FR107" s="125"/>
      <c r="FS107" s="125"/>
      <c r="FT107" s="125"/>
      <c r="FU107" s="125"/>
      <c r="FV107" s="125"/>
      <c r="FW107" s="125"/>
      <c r="FX107" s="125"/>
      <c r="FY107" s="125"/>
      <c r="FZ107" s="125"/>
      <c r="GA107" s="125"/>
      <c r="GB107" s="125"/>
      <c r="GC107" s="125"/>
      <c r="GD107" s="125"/>
      <c r="GE107" s="125"/>
      <c r="GF107" s="125"/>
      <c r="GG107" s="125"/>
      <c r="GH107" s="125"/>
      <c r="GI107" s="125"/>
      <c r="GJ107" s="125"/>
      <c r="GK107" s="125"/>
      <c r="GL107" s="125"/>
      <c r="GM107" s="125"/>
      <c r="GN107" s="125"/>
      <c r="GO107" s="125"/>
      <c r="GP107" s="125"/>
      <c r="GQ107" s="125"/>
      <c r="GR107" s="125"/>
      <c r="GS107" s="125"/>
      <c r="GT107" s="125"/>
      <c r="GU107" s="125"/>
      <c r="GV107" s="125"/>
      <c r="GW107" s="125"/>
      <c r="GX107" s="125"/>
      <c r="GY107" s="125"/>
      <c r="GZ107" s="125"/>
      <c r="HA107" s="125"/>
      <c r="HB107" s="125"/>
      <c r="HC107" s="125"/>
      <c r="HD107" s="125"/>
      <c r="HE107" s="125"/>
      <c r="HF107" s="125"/>
      <c r="HG107" s="125"/>
      <c r="HH107" s="125"/>
      <c r="HI107" s="125"/>
      <c r="HJ107" s="125"/>
      <c r="HK107" s="125"/>
      <c r="HL107" s="125"/>
      <c r="HM107" s="125"/>
      <c r="HN107" s="125"/>
      <c r="HO107" s="125"/>
      <c r="HP107" s="125"/>
      <c r="HQ107" s="125"/>
      <c r="HR107" s="125"/>
      <c r="HS107" s="125"/>
      <c r="HT107" s="125"/>
      <c r="HU107" s="125"/>
      <c r="HV107" s="125"/>
      <c r="HW107" s="125"/>
      <c r="HX107" s="125"/>
      <c r="HY107" s="125"/>
      <c r="HZ107" s="125"/>
      <c r="IA107" s="125"/>
      <c r="IB107" s="125"/>
      <c r="IC107" s="125"/>
      <c r="ID107" s="125"/>
      <c r="IE107" s="125"/>
      <c r="IF107" s="125"/>
      <c r="IG107" s="125"/>
      <c r="IH107" s="125"/>
      <c r="II107" s="125"/>
      <c r="IJ107" s="125"/>
      <c r="IK107" s="125"/>
      <c r="IL107" s="125"/>
      <c r="IM107" s="125"/>
      <c r="IN107" s="125"/>
      <c r="IO107" s="125"/>
      <c r="IP107" s="125"/>
      <c r="IQ107" s="125"/>
      <c r="IR107" s="125"/>
      <c r="IS107" s="125"/>
      <c r="IT107" s="125"/>
      <c r="IU107" s="125"/>
      <c r="IV107" s="125"/>
      <c r="IW107" s="125"/>
      <c r="IX107" s="125"/>
      <c r="IY107" s="125"/>
      <c r="IZ107" s="125"/>
      <c r="JA107" s="125"/>
      <c r="JB107" s="125"/>
      <c r="JC107" s="125"/>
      <c r="JD107" s="125"/>
      <c r="JE107" s="125"/>
      <c r="JF107" s="125"/>
      <c r="JG107" s="125"/>
      <c r="JH107" s="125"/>
      <c r="JI107" s="125"/>
      <c r="JJ107" s="125"/>
      <c r="JK107" s="125"/>
      <c r="JL107" s="125"/>
      <c r="JM107" s="125"/>
      <c r="JN107" s="125"/>
      <c r="JO107" s="125"/>
      <c r="JP107" s="125"/>
      <c r="JQ107" s="125"/>
      <c r="JR107" s="125"/>
      <c r="JS107" s="125"/>
      <c r="JT107" s="125"/>
      <c r="JU107" s="125"/>
      <c r="JV107" s="125"/>
      <c r="JW107" s="125"/>
      <c r="JX107" s="125"/>
      <c r="JY107" s="125"/>
      <c r="JZ107" s="125"/>
      <c r="KA107" s="125"/>
      <c r="KB107" s="125"/>
      <c r="KC107" s="125"/>
      <c r="KD107" s="125"/>
      <c r="KE107" s="125"/>
      <c r="KF107" s="125"/>
      <c r="KG107" s="125"/>
      <c r="KH107" s="125"/>
      <c r="KI107" s="125"/>
      <c r="KJ107" s="125"/>
      <c r="KK107" s="125"/>
      <c r="KL107" s="125"/>
      <c r="KM107" s="125"/>
      <c r="KN107" s="125"/>
      <c r="KO107" s="125"/>
      <c r="KP107" s="125"/>
      <c r="KQ107" s="125"/>
      <c r="KR107" s="125"/>
      <c r="KS107" s="125"/>
      <c r="KT107" s="125"/>
      <c r="KU107" s="125"/>
      <c r="KV107" s="125"/>
      <c r="KW107" s="125"/>
      <c r="KX107" s="125"/>
      <c r="KY107" s="125"/>
      <c r="KZ107" s="125"/>
      <c r="LA107" s="125"/>
      <c r="LB107" s="125"/>
      <c r="LC107" s="125"/>
      <c r="LD107" s="125"/>
      <c r="LE107" s="125"/>
      <c r="LF107" s="125"/>
      <c r="LG107" s="125"/>
      <c r="LH107" s="125"/>
      <c r="LI107" s="125"/>
      <c r="LJ107" s="125"/>
      <c r="LK107" s="125"/>
      <c r="LL107" s="125"/>
      <c r="LM107" s="125"/>
      <c r="LN107" s="125"/>
      <c r="LO107" s="125"/>
      <c r="LP107" s="125"/>
      <c r="LQ107" s="125"/>
      <c r="LR107" s="125"/>
      <c r="LS107" s="125"/>
      <c r="LT107" s="125"/>
      <c r="LU107" s="125"/>
      <c r="LV107" s="125"/>
      <c r="LW107" s="125"/>
      <c r="LX107" s="125"/>
      <c r="LY107" s="125"/>
      <c r="LZ107" s="125"/>
      <c r="MA107" s="125"/>
      <c r="MB107" s="125"/>
      <c r="MC107" s="125"/>
      <c r="MD107" s="125"/>
      <c r="ME107" s="125"/>
      <c r="MF107" s="125"/>
      <c r="MG107" s="125"/>
      <c r="MH107" s="125"/>
      <c r="MI107" s="125"/>
      <c r="MJ107" s="125"/>
      <c r="MK107" s="125"/>
      <c r="ML107" s="125"/>
      <c r="MM107" s="125"/>
      <c r="MN107" s="125"/>
      <c r="MO107" s="125"/>
      <c r="MP107" s="125"/>
      <c r="MQ107" s="125"/>
      <c r="MR107" s="125"/>
      <c r="MS107" s="125"/>
      <c r="MT107" s="125"/>
      <c r="MU107" s="125"/>
      <c r="MV107" s="125"/>
      <c r="MW107" s="125"/>
      <c r="MX107" s="125"/>
      <c r="MY107" s="125"/>
      <c r="MZ107" s="125"/>
      <c r="NA107" s="125"/>
      <c r="NB107" s="125"/>
      <c r="NC107" s="125"/>
      <c r="ND107" s="125"/>
      <c r="NE107" s="125"/>
      <c r="NF107" s="125"/>
      <c r="NG107" s="125"/>
      <c r="NH107" s="125"/>
      <c r="NI107" s="125"/>
      <c r="NJ107" s="125"/>
      <c r="NK107" s="125"/>
      <c r="NL107" s="125"/>
      <c r="NM107" s="125"/>
      <c r="NN107" s="125"/>
      <c r="NO107" s="125"/>
      <c r="NP107" s="125"/>
      <c r="NQ107" s="125"/>
      <c r="NR107" s="125"/>
      <c r="NS107" s="125"/>
      <c r="NT107" s="125"/>
      <c r="NU107" s="125"/>
      <c r="NV107" s="125"/>
      <c r="NW107" s="125"/>
      <c r="NX107" s="125"/>
      <c r="NY107" s="125"/>
      <c r="NZ107" s="125"/>
      <c r="OA107" s="125"/>
      <c r="OB107" s="125"/>
      <c r="OC107" s="125"/>
      <c r="OD107" s="125"/>
      <c r="OE107" s="125"/>
      <c r="OF107" s="125"/>
      <c r="OG107" s="125"/>
      <c r="OH107" s="125"/>
      <c r="OI107" s="125"/>
      <c r="OJ107" s="125"/>
      <c r="OK107" s="125"/>
      <c r="OL107" s="125"/>
      <c r="OM107" s="125"/>
      <c r="ON107" s="125"/>
      <c r="OO107" s="125"/>
      <c r="OP107" s="125"/>
      <c r="OQ107" s="125"/>
      <c r="OR107" s="125"/>
      <c r="OS107" s="125"/>
      <c r="OT107" s="125"/>
      <c r="OU107" s="125"/>
      <c r="OV107" s="125"/>
      <c r="OW107" s="125"/>
      <c r="OX107" s="125"/>
      <c r="OY107" s="125"/>
      <c r="OZ107" s="125"/>
      <c r="PA107" s="125"/>
      <c r="PB107" s="125"/>
      <c r="PC107" s="125"/>
      <c r="PD107" s="125"/>
      <c r="PE107" s="125"/>
      <c r="PF107" s="125"/>
      <c r="PG107" s="125"/>
      <c r="PH107" s="125"/>
      <c r="PI107" s="125"/>
      <c r="PJ107" s="125"/>
      <c r="PK107" s="7"/>
      <c r="PL107" s="7"/>
    </row>
    <row r="108" spans="1:428">
      <c r="A108" s="125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6"/>
      <c r="N108" s="125"/>
      <c r="O108" s="125"/>
      <c r="P108" s="125"/>
      <c r="Q108" s="127"/>
      <c r="R108" s="125"/>
      <c r="S108" s="125"/>
      <c r="T108" s="125"/>
      <c r="U108" s="128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  <c r="BM108" s="125"/>
      <c r="BN108" s="125"/>
      <c r="BO108" s="125"/>
      <c r="BP108" s="125"/>
      <c r="BQ108" s="125"/>
      <c r="BR108" s="125"/>
      <c r="BS108" s="125"/>
      <c r="BT108" s="125"/>
      <c r="BU108" s="125"/>
      <c r="BV108" s="125"/>
      <c r="BW108" s="125"/>
      <c r="BX108" s="125"/>
      <c r="BY108" s="125"/>
      <c r="BZ108" s="125"/>
      <c r="CA108" s="125"/>
      <c r="CB108" s="125"/>
      <c r="CC108" s="125"/>
      <c r="CD108" s="125"/>
      <c r="CE108" s="125"/>
      <c r="CF108" s="125"/>
      <c r="CG108" s="125"/>
      <c r="CH108" s="125"/>
      <c r="CI108" s="125"/>
      <c r="CJ108" s="125"/>
      <c r="CK108" s="125"/>
      <c r="CL108" s="125"/>
      <c r="CM108" s="125"/>
      <c r="CN108" s="125"/>
      <c r="CO108" s="125"/>
      <c r="CP108" s="125"/>
      <c r="CQ108" s="125"/>
      <c r="CR108" s="125"/>
      <c r="CS108" s="125"/>
      <c r="CT108" s="125"/>
      <c r="CU108" s="125"/>
      <c r="CV108" s="125"/>
      <c r="CW108" s="125"/>
      <c r="CX108" s="125"/>
      <c r="CY108" s="125"/>
      <c r="CZ108" s="125"/>
      <c r="DA108" s="125"/>
      <c r="DB108" s="125"/>
      <c r="DC108" s="125"/>
      <c r="DD108" s="125"/>
      <c r="DE108" s="125"/>
      <c r="DF108" s="125"/>
      <c r="DG108" s="125"/>
      <c r="DH108" s="125"/>
      <c r="DI108" s="125"/>
      <c r="DJ108" s="125"/>
      <c r="DK108" s="125"/>
      <c r="DL108" s="125"/>
      <c r="DM108" s="125"/>
      <c r="DN108" s="125"/>
      <c r="DO108" s="125"/>
      <c r="DP108" s="125"/>
      <c r="DQ108" s="125"/>
      <c r="DR108" s="125"/>
      <c r="DS108" s="125"/>
      <c r="DT108" s="125"/>
      <c r="DU108" s="125"/>
      <c r="DV108" s="125"/>
      <c r="DW108" s="125"/>
      <c r="DX108" s="125"/>
      <c r="DY108" s="125"/>
      <c r="DZ108" s="125"/>
      <c r="EA108" s="125"/>
      <c r="EB108" s="125"/>
      <c r="EC108" s="125"/>
      <c r="ED108" s="125"/>
      <c r="EE108" s="125"/>
      <c r="EF108" s="125"/>
      <c r="EG108" s="125"/>
      <c r="EH108" s="125"/>
      <c r="EI108" s="125"/>
      <c r="EJ108" s="125"/>
      <c r="EK108" s="125"/>
      <c r="EL108" s="125"/>
      <c r="EM108" s="125"/>
      <c r="EN108" s="125"/>
      <c r="EO108" s="125"/>
      <c r="EP108" s="125"/>
      <c r="EQ108" s="125"/>
      <c r="ER108" s="125"/>
      <c r="ES108" s="125"/>
      <c r="ET108" s="125"/>
      <c r="EU108" s="125"/>
      <c r="EV108" s="125"/>
      <c r="EW108" s="125"/>
      <c r="EX108" s="125"/>
      <c r="EY108" s="125"/>
      <c r="EZ108" s="125"/>
      <c r="FA108" s="125"/>
      <c r="FB108" s="125"/>
      <c r="FC108" s="125"/>
      <c r="FD108" s="125"/>
      <c r="FE108" s="125"/>
      <c r="FF108" s="125"/>
      <c r="FG108" s="125"/>
      <c r="FH108" s="125"/>
      <c r="FI108" s="125"/>
      <c r="FJ108" s="125"/>
      <c r="FK108" s="125"/>
      <c r="FL108" s="125"/>
      <c r="FM108" s="125"/>
      <c r="FN108" s="125"/>
      <c r="FO108" s="125"/>
      <c r="FP108" s="125"/>
      <c r="FQ108" s="125"/>
      <c r="FR108" s="125"/>
      <c r="FS108" s="125"/>
      <c r="FT108" s="125"/>
      <c r="FU108" s="125"/>
      <c r="FV108" s="125"/>
      <c r="FW108" s="125"/>
      <c r="FX108" s="125"/>
      <c r="FY108" s="125"/>
      <c r="FZ108" s="125"/>
      <c r="GA108" s="125"/>
      <c r="GB108" s="125"/>
      <c r="GC108" s="125"/>
      <c r="GD108" s="125"/>
      <c r="GE108" s="125"/>
      <c r="GF108" s="125"/>
      <c r="GG108" s="125"/>
      <c r="GH108" s="125"/>
      <c r="GI108" s="125"/>
      <c r="GJ108" s="125"/>
      <c r="GK108" s="125"/>
      <c r="GL108" s="125"/>
      <c r="GM108" s="125"/>
      <c r="GN108" s="125"/>
      <c r="GO108" s="125"/>
      <c r="GP108" s="125"/>
      <c r="GQ108" s="125"/>
      <c r="GR108" s="125"/>
      <c r="GS108" s="125"/>
      <c r="GT108" s="125"/>
      <c r="GU108" s="125"/>
      <c r="GV108" s="125"/>
      <c r="GW108" s="125"/>
      <c r="GX108" s="125"/>
      <c r="GY108" s="125"/>
      <c r="GZ108" s="125"/>
      <c r="HA108" s="125"/>
      <c r="HB108" s="125"/>
      <c r="HC108" s="125"/>
      <c r="HD108" s="125"/>
      <c r="HE108" s="125"/>
      <c r="HF108" s="125"/>
      <c r="HG108" s="125"/>
      <c r="HH108" s="125"/>
      <c r="HI108" s="125"/>
      <c r="HJ108" s="125"/>
      <c r="HK108" s="125"/>
      <c r="HL108" s="125"/>
      <c r="HM108" s="125"/>
      <c r="HN108" s="125"/>
      <c r="HO108" s="125"/>
      <c r="HP108" s="125"/>
      <c r="HQ108" s="125"/>
      <c r="HR108" s="125"/>
      <c r="HS108" s="125"/>
      <c r="HT108" s="125"/>
      <c r="HU108" s="125"/>
      <c r="HV108" s="125"/>
      <c r="HW108" s="125"/>
      <c r="HX108" s="125"/>
      <c r="HY108" s="125"/>
      <c r="HZ108" s="125"/>
      <c r="IA108" s="125"/>
      <c r="IB108" s="125"/>
      <c r="IC108" s="125"/>
      <c r="ID108" s="125"/>
      <c r="IE108" s="125"/>
      <c r="IF108" s="125"/>
      <c r="IG108" s="125"/>
      <c r="IH108" s="125"/>
      <c r="II108" s="125"/>
      <c r="IJ108" s="125"/>
      <c r="IK108" s="125"/>
      <c r="IL108" s="125"/>
      <c r="IM108" s="125"/>
      <c r="IN108" s="125"/>
      <c r="IO108" s="125"/>
      <c r="IP108" s="125"/>
      <c r="IQ108" s="125"/>
      <c r="IR108" s="125"/>
      <c r="IS108" s="125"/>
      <c r="IT108" s="125"/>
      <c r="IU108" s="125"/>
      <c r="IV108" s="125"/>
      <c r="IW108" s="125"/>
      <c r="IX108" s="125"/>
      <c r="IY108" s="125"/>
      <c r="IZ108" s="125"/>
      <c r="JA108" s="125"/>
      <c r="JB108" s="125"/>
      <c r="JC108" s="125"/>
      <c r="JD108" s="125"/>
      <c r="JE108" s="125"/>
      <c r="JF108" s="125"/>
      <c r="JG108" s="125"/>
      <c r="JH108" s="125"/>
      <c r="JI108" s="125"/>
      <c r="JJ108" s="125"/>
      <c r="JK108" s="125"/>
      <c r="JL108" s="125"/>
      <c r="JM108" s="125"/>
      <c r="JN108" s="125"/>
      <c r="JO108" s="125"/>
      <c r="JP108" s="125"/>
      <c r="JQ108" s="125"/>
      <c r="JR108" s="125"/>
      <c r="JS108" s="125"/>
      <c r="JT108" s="125"/>
      <c r="JU108" s="125"/>
      <c r="JV108" s="125"/>
      <c r="JW108" s="125"/>
      <c r="JX108" s="125"/>
      <c r="JY108" s="125"/>
      <c r="JZ108" s="125"/>
      <c r="KA108" s="125"/>
      <c r="KB108" s="125"/>
      <c r="KC108" s="125"/>
      <c r="KD108" s="125"/>
      <c r="KE108" s="125"/>
      <c r="KF108" s="125"/>
      <c r="KG108" s="125"/>
      <c r="KH108" s="125"/>
      <c r="KI108" s="125"/>
      <c r="KJ108" s="125"/>
      <c r="KK108" s="125"/>
      <c r="KL108" s="125"/>
      <c r="KM108" s="125"/>
      <c r="KN108" s="125"/>
      <c r="KO108" s="125"/>
      <c r="KP108" s="125"/>
      <c r="KQ108" s="125"/>
      <c r="KR108" s="125"/>
      <c r="KS108" s="125"/>
      <c r="KT108" s="125"/>
      <c r="KU108" s="125"/>
      <c r="KV108" s="125"/>
      <c r="KW108" s="125"/>
      <c r="KX108" s="125"/>
      <c r="KY108" s="125"/>
      <c r="KZ108" s="125"/>
      <c r="LA108" s="125"/>
      <c r="LB108" s="125"/>
      <c r="LC108" s="125"/>
      <c r="LD108" s="125"/>
      <c r="LE108" s="125"/>
      <c r="LF108" s="125"/>
      <c r="LG108" s="125"/>
      <c r="LH108" s="125"/>
      <c r="LI108" s="125"/>
      <c r="LJ108" s="125"/>
      <c r="LK108" s="125"/>
      <c r="LL108" s="125"/>
      <c r="LM108" s="125"/>
      <c r="LN108" s="125"/>
      <c r="LO108" s="125"/>
      <c r="LP108" s="125"/>
      <c r="LQ108" s="125"/>
      <c r="LR108" s="125"/>
      <c r="LS108" s="125"/>
      <c r="LT108" s="125"/>
      <c r="LU108" s="125"/>
      <c r="LV108" s="125"/>
      <c r="LW108" s="125"/>
      <c r="LX108" s="125"/>
      <c r="LY108" s="125"/>
      <c r="LZ108" s="125"/>
      <c r="MA108" s="125"/>
      <c r="MB108" s="125"/>
      <c r="MC108" s="125"/>
      <c r="MD108" s="125"/>
      <c r="ME108" s="125"/>
      <c r="MF108" s="125"/>
      <c r="MG108" s="125"/>
      <c r="MH108" s="125"/>
      <c r="MI108" s="125"/>
      <c r="MJ108" s="125"/>
      <c r="MK108" s="125"/>
      <c r="ML108" s="125"/>
      <c r="MM108" s="125"/>
      <c r="MN108" s="125"/>
      <c r="MO108" s="125"/>
      <c r="MP108" s="125"/>
      <c r="MQ108" s="125"/>
      <c r="MR108" s="125"/>
      <c r="MS108" s="125"/>
      <c r="MT108" s="125"/>
      <c r="MU108" s="125"/>
      <c r="MV108" s="125"/>
      <c r="MW108" s="125"/>
      <c r="MX108" s="125"/>
      <c r="MY108" s="125"/>
      <c r="MZ108" s="125"/>
      <c r="NA108" s="125"/>
      <c r="NB108" s="125"/>
      <c r="NC108" s="125"/>
      <c r="ND108" s="125"/>
      <c r="NE108" s="125"/>
      <c r="NF108" s="125"/>
      <c r="NG108" s="125"/>
      <c r="NH108" s="125"/>
      <c r="NI108" s="125"/>
      <c r="NJ108" s="125"/>
      <c r="NK108" s="125"/>
      <c r="NL108" s="125"/>
      <c r="NM108" s="125"/>
      <c r="NN108" s="125"/>
      <c r="NO108" s="125"/>
      <c r="NP108" s="125"/>
      <c r="NQ108" s="125"/>
      <c r="NR108" s="125"/>
      <c r="NS108" s="125"/>
      <c r="NT108" s="125"/>
      <c r="NU108" s="125"/>
      <c r="NV108" s="125"/>
      <c r="NW108" s="125"/>
      <c r="NX108" s="125"/>
      <c r="NY108" s="125"/>
      <c r="NZ108" s="125"/>
      <c r="OA108" s="125"/>
      <c r="OB108" s="125"/>
      <c r="OC108" s="125"/>
      <c r="OD108" s="125"/>
      <c r="OE108" s="125"/>
      <c r="OF108" s="125"/>
      <c r="OG108" s="125"/>
      <c r="OH108" s="125"/>
      <c r="OI108" s="125"/>
      <c r="OJ108" s="125"/>
      <c r="OK108" s="125"/>
      <c r="OL108" s="125"/>
      <c r="OM108" s="125"/>
      <c r="ON108" s="125"/>
      <c r="OO108" s="125"/>
      <c r="OP108" s="125"/>
      <c r="OQ108" s="125"/>
      <c r="OR108" s="125"/>
      <c r="OS108" s="125"/>
      <c r="OT108" s="125"/>
      <c r="OU108" s="125"/>
      <c r="OV108" s="125"/>
      <c r="OW108" s="125"/>
      <c r="OX108" s="125"/>
      <c r="OY108" s="125"/>
      <c r="OZ108" s="125"/>
      <c r="PA108" s="125"/>
      <c r="PB108" s="125"/>
      <c r="PC108" s="125"/>
      <c r="PD108" s="125"/>
      <c r="PE108" s="125"/>
      <c r="PF108" s="125"/>
      <c r="PG108" s="125"/>
      <c r="PH108" s="125"/>
      <c r="PI108" s="125"/>
      <c r="PJ108" s="125"/>
      <c r="PK108" s="7"/>
      <c r="PL108" s="7"/>
    </row>
  </sheetData>
  <mergeCells count="503">
    <mergeCell ref="E96:H96"/>
    <mergeCell ref="A99:H99"/>
    <mergeCell ref="A100:H100"/>
    <mergeCell ref="D87:H87"/>
    <mergeCell ref="F89:H89"/>
    <mergeCell ref="F90:H90"/>
    <mergeCell ref="F91:H91"/>
    <mergeCell ref="F94:H94"/>
    <mergeCell ref="F95:H95"/>
    <mergeCell ref="G41:H41"/>
    <mergeCell ref="G42:H42"/>
    <mergeCell ref="G43:H43"/>
    <mergeCell ref="E78:H78"/>
    <mergeCell ref="A84:H84"/>
    <mergeCell ref="A85:H85"/>
    <mergeCell ref="NI4:NQ4"/>
    <mergeCell ref="NR4:NZ4"/>
    <mergeCell ref="OA4:OI4"/>
    <mergeCell ref="OJ4:OR4"/>
    <mergeCell ref="OS4:PA4"/>
    <mergeCell ref="G23:H23"/>
    <mergeCell ref="ME4:MG4"/>
    <mergeCell ref="MH4:MJ4"/>
    <mergeCell ref="MK4:MM4"/>
    <mergeCell ref="MN4:MP4"/>
    <mergeCell ref="MQ4:MY4"/>
    <mergeCell ref="MZ4:NH4"/>
    <mergeCell ref="LG4:LI4"/>
    <mergeCell ref="LJ4:LL4"/>
    <mergeCell ref="LM4:LO4"/>
    <mergeCell ref="LP4:LX4"/>
    <mergeCell ref="LY4:MA4"/>
    <mergeCell ref="MB4:MD4"/>
    <mergeCell ref="KO4:KQ4"/>
    <mergeCell ref="KR4:KT4"/>
    <mergeCell ref="KU4:KW4"/>
    <mergeCell ref="KX4:KZ4"/>
    <mergeCell ref="LA4:LC4"/>
    <mergeCell ref="LD4:LF4"/>
    <mergeCell ref="JW4:JY4"/>
    <mergeCell ref="JZ4:KB4"/>
    <mergeCell ref="KC4:KE4"/>
    <mergeCell ref="KF4:KH4"/>
    <mergeCell ref="KI4:KK4"/>
    <mergeCell ref="KL4:KN4"/>
    <mergeCell ref="IG4:II4"/>
    <mergeCell ref="IJ4:IL4"/>
    <mergeCell ref="IM4:IU4"/>
    <mergeCell ref="JN4:JP4"/>
    <mergeCell ref="JQ4:JS4"/>
    <mergeCell ref="JT4:JV4"/>
    <mergeCell ref="HO4:HQ4"/>
    <mergeCell ref="HR4:HT4"/>
    <mergeCell ref="HU4:HW4"/>
    <mergeCell ref="HX4:HZ4"/>
    <mergeCell ref="IA4:IC4"/>
    <mergeCell ref="ID4:IF4"/>
    <mergeCell ref="GW4:GY4"/>
    <mergeCell ref="GZ4:HB4"/>
    <mergeCell ref="HC4:HE4"/>
    <mergeCell ref="HF4:HH4"/>
    <mergeCell ref="HI4:HK4"/>
    <mergeCell ref="HL4:HN4"/>
    <mergeCell ref="GE4:GG4"/>
    <mergeCell ref="GH4:GJ4"/>
    <mergeCell ref="GK4:GM4"/>
    <mergeCell ref="GN4:GP4"/>
    <mergeCell ref="GQ4:GS4"/>
    <mergeCell ref="GT4:GV4"/>
    <mergeCell ref="FM4:FO4"/>
    <mergeCell ref="FP4:FR4"/>
    <mergeCell ref="FS4:FU4"/>
    <mergeCell ref="FV4:FX4"/>
    <mergeCell ref="FY4:GA4"/>
    <mergeCell ref="GB4:GD4"/>
    <mergeCell ref="EU4:EW4"/>
    <mergeCell ref="EX4:EZ4"/>
    <mergeCell ref="FA4:FC4"/>
    <mergeCell ref="FD4:FF4"/>
    <mergeCell ref="FG4:FI4"/>
    <mergeCell ref="FJ4:FL4"/>
    <mergeCell ref="EC4:EE4"/>
    <mergeCell ref="EF4:EH4"/>
    <mergeCell ref="EI4:EK4"/>
    <mergeCell ref="EL4:EN4"/>
    <mergeCell ref="EO4:EQ4"/>
    <mergeCell ref="ER4:ET4"/>
    <mergeCell ref="DK4:DM4"/>
    <mergeCell ref="DN4:DP4"/>
    <mergeCell ref="DQ4:DS4"/>
    <mergeCell ref="DT4:DV4"/>
    <mergeCell ref="DW4:DY4"/>
    <mergeCell ref="DZ4:EB4"/>
    <mergeCell ref="CM4:CO4"/>
    <mergeCell ref="CP4:CX4"/>
    <mergeCell ref="CY4:DA4"/>
    <mergeCell ref="DB4:DD4"/>
    <mergeCell ref="DE4:DG4"/>
    <mergeCell ref="DH4:DJ4"/>
    <mergeCell ref="BU4:BW4"/>
    <mergeCell ref="BX4:BZ4"/>
    <mergeCell ref="CA4:CC4"/>
    <mergeCell ref="CD4:CF4"/>
    <mergeCell ref="CG4:CI4"/>
    <mergeCell ref="CJ4:CL4"/>
    <mergeCell ref="AW4:BE4"/>
    <mergeCell ref="BF4:BH4"/>
    <mergeCell ref="BI4:BK4"/>
    <mergeCell ref="BL4:BN4"/>
    <mergeCell ref="BO4:BQ4"/>
    <mergeCell ref="BR4:BT4"/>
    <mergeCell ref="OM3:OO3"/>
    <mergeCell ref="OP3:OR3"/>
    <mergeCell ref="PB3:PJ4"/>
    <mergeCell ref="V4:X4"/>
    <mergeCell ref="Y4:AA4"/>
    <mergeCell ref="AB4:AD4"/>
    <mergeCell ref="AE4:AG4"/>
    <mergeCell ref="AH4:AJ4"/>
    <mergeCell ref="AK4:AM4"/>
    <mergeCell ref="AN4:AV4"/>
    <mergeCell ref="NU3:NW3"/>
    <mergeCell ref="NX3:NZ3"/>
    <mergeCell ref="OA3:OC3"/>
    <mergeCell ref="OD3:OF3"/>
    <mergeCell ref="OG3:OI3"/>
    <mergeCell ref="OJ3:OL3"/>
    <mergeCell ref="NC3:NE3"/>
    <mergeCell ref="NF3:NH3"/>
    <mergeCell ref="NI3:NK3"/>
    <mergeCell ref="NL3:NN3"/>
    <mergeCell ref="NO3:NQ3"/>
    <mergeCell ref="NR3:NT3"/>
    <mergeCell ref="MK3:MM3"/>
    <mergeCell ref="MN3:MP3"/>
    <mergeCell ref="MQ3:MS3"/>
    <mergeCell ref="MT3:MV3"/>
    <mergeCell ref="MW3:MY3"/>
    <mergeCell ref="MZ3:NB3"/>
    <mergeCell ref="LS3:LU3"/>
    <mergeCell ref="LV3:LX3"/>
    <mergeCell ref="LY3:MA3"/>
    <mergeCell ref="MB3:MD3"/>
    <mergeCell ref="ME3:MG3"/>
    <mergeCell ref="MH3:MJ3"/>
    <mergeCell ref="LA3:LC3"/>
    <mergeCell ref="LD3:LF3"/>
    <mergeCell ref="LG3:LI3"/>
    <mergeCell ref="LJ3:LL3"/>
    <mergeCell ref="LM3:LO3"/>
    <mergeCell ref="LP3:LR3"/>
    <mergeCell ref="KI3:KK3"/>
    <mergeCell ref="KL3:KN3"/>
    <mergeCell ref="KO3:KQ3"/>
    <mergeCell ref="KR3:KT3"/>
    <mergeCell ref="KU3:KW3"/>
    <mergeCell ref="KX3:KZ3"/>
    <mergeCell ref="JQ3:JS3"/>
    <mergeCell ref="JT3:JV3"/>
    <mergeCell ref="JW3:JY3"/>
    <mergeCell ref="JZ3:KB3"/>
    <mergeCell ref="KC3:KE3"/>
    <mergeCell ref="KF3:KH3"/>
    <mergeCell ref="IY3:JA3"/>
    <mergeCell ref="JB3:JD3"/>
    <mergeCell ref="JE3:JG3"/>
    <mergeCell ref="JH3:JJ3"/>
    <mergeCell ref="JK3:JM3"/>
    <mergeCell ref="JN3:JP3"/>
    <mergeCell ref="IG3:II3"/>
    <mergeCell ref="IJ3:IL3"/>
    <mergeCell ref="IM3:IO3"/>
    <mergeCell ref="IP3:IR3"/>
    <mergeCell ref="IS3:IU3"/>
    <mergeCell ref="IV3:IX3"/>
    <mergeCell ref="HO3:HQ3"/>
    <mergeCell ref="HR3:HT3"/>
    <mergeCell ref="HU3:HW3"/>
    <mergeCell ref="HX3:HZ3"/>
    <mergeCell ref="IA3:IC3"/>
    <mergeCell ref="ID3:IF3"/>
    <mergeCell ref="GW3:GY3"/>
    <mergeCell ref="GZ3:HB3"/>
    <mergeCell ref="HC3:HE3"/>
    <mergeCell ref="HF3:HH3"/>
    <mergeCell ref="HI3:HK3"/>
    <mergeCell ref="HL3:HN3"/>
    <mergeCell ref="GE3:GG3"/>
    <mergeCell ref="GH3:GJ3"/>
    <mergeCell ref="GK3:GM3"/>
    <mergeCell ref="GN3:GP3"/>
    <mergeCell ref="GQ3:GS3"/>
    <mergeCell ref="GT3:GV3"/>
    <mergeCell ref="FM3:FO3"/>
    <mergeCell ref="FP3:FR3"/>
    <mergeCell ref="FS3:FU3"/>
    <mergeCell ref="FV3:FX3"/>
    <mergeCell ref="FY3:GA3"/>
    <mergeCell ref="GB3:GD3"/>
    <mergeCell ref="EU3:EW3"/>
    <mergeCell ref="EX3:EZ3"/>
    <mergeCell ref="FA3:FC3"/>
    <mergeCell ref="FD3:FF3"/>
    <mergeCell ref="FG3:FI3"/>
    <mergeCell ref="FJ3:FL3"/>
    <mergeCell ref="EC3:EE3"/>
    <mergeCell ref="EF3:EH3"/>
    <mergeCell ref="EI3:EK3"/>
    <mergeCell ref="EL3:EN3"/>
    <mergeCell ref="EO3:EQ3"/>
    <mergeCell ref="ER3:ET3"/>
    <mergeCell ref="DK3:DM3"/>
    <mergeCell ref="DN3:DP3"/>
    <mergeCell ref="DQ3:DS3"/>
    <mergeCell ref="DT3:DV3"/>
    <mergeCell ref="DW3:DY3"/>
    <mergeCell ref="DZ3:EB3"/>
    <mergeCell ref="CM3:CO3"/>
    <mergeCell ref="CP3:CR3"/>
    <mergeCell ref="CS3:CU3"/>
    <mergeCell ref="CV3:CX3"/>
    <mergeCell ref="CY3:DG3"/>
    <mergeCell ref="DH3:DJ3"/>
    <mergeCell ref="BU3:BW3"/>
    <mergeCell ref="BX3:BZ3"/>
    <mergeCell ref="CA3:CC3"/>
    <mergeCell ref="CD3:CF3"/>
    <mergeCell ref="CG3:CI3"/>
    <mergeCell ref="CJ3:CL3"/>
    <mergeCell ref="AW3:AY3"/>
    <mergeCell ref="AZ3:BB3"/>
    <mergeCell ref="BC3:BE3"/>
    <mergeCell ref="BF3:BN3"/>
    <mergeCell ref="BO3:BQ3"/>
    <mergeCell ref="BR3:BT3"/>
    <mergeCell ref="AE3:AG3"/>
    <mergeCell ref="AH3:AJ3"/>
    <mergeCell ref="AK3:AM3"/>
    <mergeCell ref="AN3:AP3"/>
    <mergeCell ref="AQ3:AS3"/>
    <mergeCell ref="AT3:AV3"/>
    <mergeCell ref="J3:M3"/>
    <mergeCell ref="N3:Q3"/>
    <mergeCell ref="R3:U3"/>
    <mergeCell ref="V3:X3"/>
    <mergeCell ref="Y3:AA3"/>
    <mergeCell ref="AB3:AD3"/>
    <mergeCell ref="OS2:PA2"/>
    <mergeCell ref="PB2:PD2"/>
    <mergeCell ref="PE2:PG2"/>
    <mergeCell ref="PH2:PJ2"/>
    <mergeCell ref="A3:A5"/>
    <mergeCell ref="B3:B5"/>
    <mergeCell ref="C3:C5"/>
    <mergeCell ref="D3:D5"/>
    <mergeCell ref="E3:H5"/>
    <mergeCell ref="I3:I5"/>
    <mergeCell ref="MQ2:MY2"/>
    <mergeCell ref="MZ2:NH2"/>
    <mergeCell ref="NI2:NQ2"/>
    <mergeCell ref="NR2:NZ2"/>
    <mergeCell ref="OA2:OI2"/>
    <mergeCell ref="OJ2:OR2"/>
    <mergeCell ref="LY2:MA2"/>
    <mergeCell ref="MB2:MD2"/>
    <mergeCell ref="ME2:MG2"/>
    <mergeCell ref="MH2:MJ2"/>
    <mergeCell ref="MK2:MM2"/>
    <mergeCell ref="MN2:MP2"/>
    <mergeCell ref="LA2:LC2"/>
    <mergeCell ref="LD2:LF2"/>
    <mergeCell ref="LG2:LI2"/>
    <mergeCell ref="LJ2:LL2"/>
    <mergeCell ref="LM2:LO2"/>
    <mergeCell ref="LP2:LX2"/>
    <mergeCell ref="KI2:KK2"/>
    <mergeCell ref="KL2:KN2"/>
    <mergeCell ref="KO2:KQ2"/>
    <mergeCell ref="KR2:KT2"/>
    <mergeCell ref="KU2:KW2"/>
    <mergeCell ref="KX2:KZ2"/>
    <mergeCell ref="JQ2:JS2"/>
    <mergeCell ref="JT2:JV2"/>
    <mergeCell ref="JW2:JY2"/>
    <mergeCell ref="JZ2:KB2"/>
    <mergeCell ref="KC2:KE2"/>
    <mergeCell ref="KF2:KH2"/>
    <mergeCell ref="IY2:JA2"/>
    <mergeCell ref="JB2:JD2"/>
    <mergeCell ref="JE2:JG2"/>
    <mergeCell ref="JH2:JJ2"/>
    <mergeCell ref="JK2:JM2"/>
    <mergeCell ref="JN2:JP2"/>
    <mergeCell ref="IA2:IC2"/>
    <mergeCell ref="ID2:IF2"/>
    <mergeCell ref="IG2:II2"/>
    <mergeCell ref="IJ2:IL2"/>
    <mergeCell ref="IM2:IU2"/>
    <mergeCell ref="IV2:IX2"/>
    <mergeCell ref="HI2:HK2"/>
    <mergeCell ref="HL2:HN2"/>
    <mergeCell ref="HO2:HQ2"/>
    <mergeCell ref="HR2:HT2"/>
    <mergeCell ref="HU2:HW2"/>
    <mergeCell ref="HX2:HZ2"/>
    <mergeCell ref="GQ2:GS2"/>
    <mergeCell ref="GT2:GV2"/>
    <mergeCell ref="GW2:GY2"/>
    <mergeCell ref="GZ2:HB2"/>
    <mergeCell ref="HC2:HE2"/>
    <mergeCell ref="HF2:HH2"/>
    <mergeCell ref="FY2:GA2"/>
    <mergeCell ref="GB2:GD2"/>
    <mergeCell ref="GE2:GG2"/>
    <mergeCell ref="GH2:GJ2"/>
    <mergeCell ref="GK2:GM2"/>
    <mergeCell ref="GN2:GP2"/>
    <mergeCell ref="FG2:FI2"/>
    <mergeCell ref="FJ2:FL2"/>
    <mergeCell ref="FM2:FO2"/>
    <mergeCell ref="FP2:FR2"/>
    <mergeCell ref="FS2:FU2"/>
    <mergeCell ref="FV2:FX2"/>
    <mergeCell ref="EO2:EQ2"/>
    <mergeCell ref="ER2:ET2"/>
    <mergeCell ref="EU2:EW2"/>
    <mergeCell ref="EX2:EZ2"/>
    <mergeCell ref="FA2:FC2"/>
    <mergeCell ref="FD2:FF2"/>
    <mergeCell ref="DW2:DY2"/>
    <mergeCell ref="DZ2:EB2"/>
    <mergeCell ref="EC2:EE2"/>
    <mergeCell ref="EF2:EH2"/>
    <mergeCell ref="EI2:EK2"/>
    <mergeCell ref="EL2:EN2"/>
    <mergeCell ref="DE2:DG2"/>
    <mergeCell ref="DH2:DJ2"/>
    <mergeCell ref="DK2:DM2"/>
    <mergeCell ref="DN2:DP2"/>
    <mergeCell ref="DQ2:DS2"/>
    <mergeCell ref="DT2:DV2"/>
    <mergeCell ref="CG2:CI2"/>
    <mergeCell ref="CJ2:CL2"/>
    <mergeCell ref="CM2:CO2"/>
    <mergeCell ref="CP2:CX2"/>
    <mergeCell ref="CY2:DA2"/>
    <mergeCell ref="DB2:DD2"/>
    <mergeCell ref="BO2:BQ2"/>
    <mergeCell ref="BR2:BT2"/>
    <mergeCell ref="BU2:BW2"/>
    <mergeCell ref="BX2:BZ2"/>
    <mergeCell ref="CA2:CC2"/>
    <mergeCell ref="CD2:CF2"/>
    <mergeCell ref="AK2:AM2"/>
    <mergeCell ref="AN2:AV2"/>
    <mergeCell ref="AW2:BE2"/>
    <mergeCell ref="BF2:BH2"/>
    <mergeCell ref="BI2:BK2"/>
    <mergeCell ref="BL2:BN2"/>
    <mergeCell ref="R2:U2"/>
    <mergeCell ref="V2:X2"/>
    <mergeCell ref="Y2:AA2"/>
    <mergeCell ref="AB2:AD2"/>
    <mergeCell ref="AE2:AG2"/>
    <mergeCell ref="AH2:AJ2"/>
    <mergeCell ref="OS1:OU1"/>
    <mergeCell ref="OV1:OX1"/>
    <mergeCell ref="OY1:PA1"/>
    <mergeCell ref="PB1:PD1"/>
    <mergeCell ref="PE1:PG1"/>
    <mergeCell ref="PH1:PJ1"/>
    <mergeCell ref="OA1:OC1"/>
    <mergeCell ref="OD1:OF1"/>
    <mergeCell ref="OG1:OI1"/>
    <mergeCell ref="OJ1:OL1"/>
    <mergeCell ref="OM1:OO1"/>
    <mergeCell ref="OP1:OR1"/>
    <mergeCell ref="NI1:NK1"/>
    <mergeCell ref="NL1:NN1"/>
    <mergeCell ref="NO1:NQ1"/>
    <mergeCell ref="NR1:NT1"/>
    <mergeCell ref="NU1:NW1"/>
    <mergeCell ref="NX1:NZ1"/>
    <mergeCell ref="MQ1:MS1"/>
    <mergeCell ref="MT1:MV1"/>
    <mergeCell ref="MW1:MY1"/>
    <mergeCell ref="MZ1:NB1"/>
    <mergeCell ref="NC1:NE1"/>
    <mergeCell ref="NF1:NH1"/>
    <mergeCell ref="LY1:MA1"/>
    <mergeCell ref="MB1:MD1"/>
    <mergeCell ref="ME1:MG1"/>
    <mergeCell ref="MH1:MJ1"/>
    <mergeCell ref="MK1:MM1"/>
    <mergeCell ref="MN1:MP1"/>
    <mergeCell ref="LG1:LI1"/>
    <mergeCell ref="LJ1:LL1"/>
    <mergeCell ref="LM1:LO1"/>
    <mergeCell ref="LP1:LR1"/>
    <mergeCell ref="LS1:LU1"/>
    <mergeCell ref="LV1:LX1"/>
    <mergeCell ref="KO1:KQ1"/>
    <mergeCell ref="KR1:KT1"/>
    <mergeCell ref="KU1:KW1"/>
    <mergeCell ref="KX1:KZ1"/>
    <mergeCell ref="LA1:LC1"/>
    <mergeCell ref="LD1:LF1"/>
    <mergeCell ref="JW1:JY1"/>
    <mergeCell ref="JZ1:KB1"/>
    <mergeCell ref="KC1:KE1"/>
    <mergeCell ref="KF1:KH1"/>
    <mergeCell ref="KI1:KK1"/>
    <mergeCell ref="KL1:KN1"/>
    <mergeCell ref="JE1:JG1"/>
    <mergeCell ref="JH1:JJ1"/>
    <mergeCell ref="JK1:JM1"/>
    <mergeCell ref="JN1:JP1"/>
    <mergeCell ref="JQ1:JS1"/>
    <mergeCell ref="JT1:JV1"/>
    <mergeCell ref="IM1:IO1"/>
    <mergeCell ref="IP1:IR1"/>
    <mergeCell ref="IS1:IU1"/>
    <mergeCell ref="IV1:IX1"/>
    <mergeCell ref="IY1:JA1"/>
    <mergeCell ref="JB1:JD1"/>
    <mergeCell ref="HU1:HW1"/>
    <mergeCell ref="HX1:HZ1"/>
    <mergeCell ref="IA1:IC1"/>
    <mergeCell ref="ID1:IF1"/>
    <mergeCell ref="IG1:II1"/>
    <mergeCell ref="IJ1:IL1"/>
    <mergeCell ref="HC1:HE1"/>
    <mergeCell ref="HF1:HH1"/>
    <mergeCell ref="HI1:HK1"/>
    <mergeCell ref="HL1:HN1"/>
    <mergeCell ref="HO1:HQ1"/>
    <mergeCell ref="HR1:HT1"/>
    <mergeCell ref="GK1:GM1"/>
    <mergeCell ref="GN1:GP1"/>
    <mergeCell ref="GQ1:GS1"/>
    <mergeCell ref="GT1:GV1"/>
    <mergeCell ref="GW1:GY1"/>
    <mergeCell ref="GZ1:HB1"/>
    <mergeCell ref="FS1:FU1"/>
    <mergeCell ref="FV1:FX1"/>
    <mergeCell ref="FY1:GA1"/>
    <mergeCell ref="GB1:GD1"/>
    <mergeCell ref="GE1:GG1"/>
    <mergeCell ref="GH1:GJ1"/>
    <mergeCell ref="FA1:FC1"/>
    <mergeCell ref="FD1:FF1"/>
    <mergeCell ref="FG1:FI1"/>
    <mergeCell ref="FJ1:FL1"/>
    <mergeCell ref="FM1:FO1"/>
    <mergeCell ref="FP1:FR1"/>
    <mergeCell ref="EI1:EK1"/>
    <mergeCell ref="EL1:EN1"/>
    <mergeCell ref="EO1:EQ1"/>
    <mergeCell ref="ER1:ET1"/>
    <mergeCell ref="EU1:EW1"/>
    <mergeCell ref="EX1:EZ1"/>
    <mergeCell ref="DQ1:DS1"/>
    <mergeCell ref="DT1:DV1"/>
    <mergeCell ref="DW1:DY1"/>
    <mergeCell ref="DZ1:EB1"/>
    <mergeCell ref="EC1:EE1"/>
    <mergeCell ref="EF1:EH1"/>
    <mergeCell ref="CY1:DA1"/>
    <mergeCell ref="DB1:DD1"/>
    <mergeCell ref="DE1:DG1"/>
    <mergeCell ref="DH1:DJ1"/>
    <mergeCell ref="DK1:DM1"/>
    <mergeCell ref="DN1:DP1"/>
    <mergeCell ref="CG1:CI1"/>
    <mergeCell ref="CJ1:CL1"/>
    <mergeCell ref="CM1:CO1"/>
    <mergeCell ref="CP1:CR1"/>
    <mergeCell ref="CS1:CU1"/>
    <mergeCell ref="CV1:CX1"/>
    <mergeCell ref="BO1:BQ1"/>
    <mergeCell ref="BR1:BT1"/>
    <mergeCell ref="BU1:BW1"/>
    <mergeCell ref="BX1:BZ1"/>
    <mergeCell ref="CA1:CC1"/>
    <mergeCell ref="CD1:CF1"/>
    <mergeCell ref="AW1:AY1"/>
    <mergeCell ref="AZ1:BB1"/>
    <mergeCell ref="BC1:BE1"/>
    <mergeCell ref="BF1:BH1"/>
    <mergeCell ref="BI1:BK1"/>
    <mergeCell ref="BL1:BN1"/>
    <mergeCell ref="AE1:AG1"/>
    <mergeCell ref="AH1:AJ1"/>
    <mergeCell ref="AK1:AM1"/>
    <mergeCell ref="AN1:AP1"/>
    <mergeCell ref="AQ1:AS1"/>
    <mergeCell ref="AT1:AV1"/>
    <mergeCell ref="J1:M1"/>
    <mergeCell ref="N1:Q1"/>
    <mergeCell ref="R1:U1"/>
    <mergeCell ref="V1:X1"/>
    <mergeCell ref="Y1:AA1"/>
    <mergeCell ref="AB1:A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2017-05-31T12:55:26Z</dcterms:created>
  <dcterms:modified xsi:type="dcterms:W3CDTF">2017-05-31T12:55:31Z</dcterms:modified>
</cp:coreProperties>
</file>