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Saját bevételi főösszegek_3a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<sst xmlns="http://schemas.openxmlformats.org/spreadsheetml/2006/main" count="80" uniqueCount="77">
  <si>
    <t>Ezer Ft-ban</t>
  </si>
  <si>
    <t>Bevételi jogcím megnevezése</t>
  </si>
  <si>
    <t>2011. évi tényleges teljesítés</t>
  </si>
  <si>
    <t>2012. évi várható teljesítés</t>
  </si>
  <si>
    <t>2013.évi költségvetés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</si>
  <si>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</si>
  <si>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</si>
  <si>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</si>
  <si>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</si>
  <si>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</si>
  <si>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</si>
  <si>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</si>
  <si>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</si>
  <si>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</si>
  <si>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</si>
  <si>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</si>
  <si>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</si>
  <si>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</t>
  </si>
  <si>
    <t xml:space="preserve">            2.2.1. Átengedett személyi jövedelemadó</t>
  </si>
  <si>
    <t xml:space="preserve">                   - SZJA helyben maradó része</t>
  </si>
  <si>
    <t xml:space="preserve">                   - SZJA jöv.különbségek mérséklése miatt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</si>
  <si>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</si>
  <si>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</si>
  <si>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</si>
  <si>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</si>
  <si>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</si>
  <si>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</si>
  <si>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</si>
  <si>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</si>
  <si>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</si>
  <si>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</si>
  <si>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</si>
  <si>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</si>
  <si>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Egyéb központi tám.  - lakott külterülettel kapcs.</t>
  </si>
  <si>
    <t xml:space="preserve">     6. Adóssáágkonszolidáció</t>
  </si>
  <si>
    <t xml:space="preserve">     7. Vis-maior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</si>
  <si>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</si>
  <si>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</si>
  <si>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</si>
  <si>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</si>
  <si>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</si>
  <si>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</si>
  <si>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</si>
  <si>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</si>
  <si>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</si>
  <si>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</si>
  <si>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</si>
  <si>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</si>
  <si>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</si>
  <si>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</si>
  <si>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</si>
  <si>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</si>
  <si>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</si>
  <si>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</si>
  <si>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</si>
  <si>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</si>
  <si>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     egyéb pénzátvétel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</si>
  <si>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</si>
  <si>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</si>
  <si>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</si>
  <si>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</si>
  <si>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</si>
  <si>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</si>
  <si>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</si>
  <si>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</si>
  <si>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</si>
  <si>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</si>
  <si>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</si>
  <si>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</si>
  <si>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</si>
  <si>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</si>
  <si>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</si>
  <si>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</si>
  <si>
    <t>V.</t>
  </si>
  <si>
    <t>3/a. melléklet a 2/2013.(II.28.) önkormányzati rendelethez</t>
  </si>
  <si>
    <t>ÖNKORMÁNYZAT  BEVÉTELEINEK  FŐÖSSZEGEI</t>
  </si>
  <si>
    <t xml:space="preserve">     5. Működőképesség megőrzését szolg.kieg.támogatás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</si>
</sst>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1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sz val="8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8" applyFont="1" applyBorder="1">
      <alignment/>
      <protection/>
    </xf>
    <xf numFmtId="10" fontId="1" fillId="0" borderId="0" xfId="18" applyNumberFormat="1" applyFont="1" applyBorder="1">
      <alignment/>
      <protection/>
    </xf>
    <xf numFmtId="0" fontId="5" fillId="0" borderId="0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/>
      <protection/>
    </xf>
    <xf numFmtId="3" fontId="3" fillId="0" borderId="0" xfId="18" applyNumberFormat="1" applyFont="1" applyBorder="1" applyAlignment="1">
      <alignment/>
      <protection/>
    </xf>
    <xf numFmtId="10" fontId="6" fillId="0" borderId="0" xfId="18" applyNumberFormat="1" applyFont="1" applyBorder="1" applyAlignment="1">
      <alignment/>
      <protection/>
    </xf>
    <xf numFmtId="0" fontId="3" fillId="0" borderId="0" xfId="18" applyFont="1" applyBorder="1">
      <alignment/>
      <protection/>
    </xf>
    <xf numFmtId="0" fontId="3" fillId="0" borderId="0" xfId="18" applyFont="1" applyBorder="1" applyAlignment="1">
      <alignment horizontal="center"/>
      <protection/>
    </xf>
    <xf numFmtId="3" fontId="4" fillId="0" borderId="0" xfId="18" applyNumberFormat="1" applyFont="1" applyFill="1" applyBorder="1" applyAlignment="1">
      <alignment horizontal="center" vertical="center" wrapText="1"/>
      <protection/>
    </xf>
    <xf numFmtId="10" fontId="4" fillId="0" borderId="0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Border="1">
      <alignment/>
      <protection/>
    </xf>
    <xf numFmtId="0" fontId="5" fillId="0" borderId="0" xfId="18" applyFont="1" applyBorder="1" applyAlignment="1">
      <alignment horizontal="center"/>
      <protection/>
    </xf>
    <xf numFmtId="3" fontId="3" fillId="0" borderId="0" xfId="18" applyNumberFormat="1" applyFont="1" applyBorder="1">
      <alignment/>
      <protection/>
    </xf>
    <xf numFmtId="3" fontId="5" fillId="0" borderId="0" xfId="18" applyNumberFormat="1" applyFont="1" applyFill="1" applyBorder="1">
      <alignment/>
      <protection/>
    </xf>
    <xf numFmtId="165" fontId="3" fillId="0" borderId="0" xfId="18" applyNumberFormat="1" applyFont="1" applyBorder="1">
      <alignment/>
      <protection/>
    </xf>
    <xf numFmtId="165" fontId="3" fillId="0" borderId="0" xfId="18" applyNumberFormat="1" applyFont="1" applyBorder="1" applyAlignment="1">
      <alignment horizontal="center"/>
      <protection/>
    </xf>
    <xf numFmtId="1" fontId="3" fillId="0" borderId="0" xfId="18" applyNumberFormat="1" applyFont="1" applyBorder="1">
      <alignment/>
      <protection/>
    </xf>
    <xf numFmtId="1" fontId="3" fillId="0" borderId="0" xfId="18" applyNumberFormat="1" applyFont="1" applyBorder="1" applyAlignment="1">
      <alignment horizontal="center"/>
      <protection/>
    </xf>
    <xf numFmtId="3" fontId="3" fillId="0" borderId="0" xfId="18" applyNumberFormat="1" applyFont="1" applyFill="1" applyBorder="1">
      <alignment/>
      <protection/>
    </xf>
    <xf numFmtId="0" fontId="7" fillId="0" borderId="0" xfId="18" applyFont="1" applyBorder="1">
      <alignment/>
      <protection/>
    </xf>
    <xf numFmtId="3" fontId="7" fillId="0" borderId="0" xfId="18" applyNumberFormat="1" applyFont="1" applyBorder="1">
      <alignment/>
      <protection/>
    </xf>
    <xf numFmtId="3" fontId="7" fillId="0" borderId="0" xfId="18" applyNumberFormat="1" applyFont="1" applyFill="1" applyBorder="1">
      <alignment/>
      <protection/>
    </xf>
    <xf numFmtId="3" fontId="3" fillId="0" borderId="0" xfId="18" applyNumberFormat="1" applyFont="1" applyFill="1" applyBorder="1" applyAlignment="1">
      <alignment horizontal="right"/>
      <protection/>
    </xf>
    <xf numFmtId="1" fontId="5" fillId="0" borderId="0" xfId="18" applyNumberFormat="1" applyFont="1" applyBorder="1">
      <alignment/>
      <protection/>
    </xf>
    <xf numFmtId="3" fontId="5" fillId="0" borderId="0" xfId="18" applyNumberFormat="1" applyFont="1" applyBorder="1">
      <alignment/>
      <protection/>
    </xf>
    <xf numFmtId="1" fontId="5" fillId="0" borderId="0" xfId="18" applyNumberFormat="1" applyFont="1" applyBorder="1" applyAlignment="1">
      <alignment horizontal="center"/>
      <protection/>
    </xf>
    <xf numFmtId="0" fontId="3" fillId="0" borderId="0" xfId="18" applyFont="1" applyFill="1" applyBorder="1">
      <alignment/>
      <protection/>
    </xf>
    <xf numFmtId="3" fontId="9" fillId="0" borderId="0" xfId="18" applyNumberFormat="1" applyFont="1" applyFill="1" applyBorder="1">
      <alignment/>
      <protection/>
    </xf>
    <xf numFmtId="3" fontId="1" fillId="0" borderId="0" xfId="18" applyNumberFormat="1" applyFont="1" applyBorder="1">
      <alignment/>
      <protection/>
    </xf>
    <xf numFmtId="0" fontId="1" fillId="0" borderId="0" xfId="18" applyFont="1" applyFill="1" applyBorder="1">
      <alignment/>
      <protection/>
    </xf>
    <xf numFmtId="0" fontId="10" fillId="0" borderId="0" xfId="19" applyFont="1" applyAlignment="1">
      <alignment horizontal="right"/>
      <protection/>
    </xf>
    <xf numFmtId="0" fontId="3" fillId="0" borderId="0" xfId="19" applyFont="1" applyBorder="1" applyAlignment="1">
      <alignment horizontal="right" vertical="center"/>
      <protection/>
    </xf>
    <xf numFmtId="0" fontId="5" fillId="0" borderId="0" xfId="18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Normál 2" xfId="17"/>
    <cellStyle name="Normál_Bevételek_2012. I. félév" xfId="18"/>
    <cellStyle name="Normál_Rendelet mellékletekL" xfId="19"/>
    <cellStyle name="Currency" xfId="20"/>
    <cellStyle name="Currency [0]" xfId="21"/>
    <cellStyle name="Pénznem 2" xfId="22"/>
    <cellStyle name="Pénznem 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C78" sqref="C78"/>
    </sheetView>
  </sheetViews>
  <sheetFormatPr defaultColWidth="9.00390625" defaultRowHeight="12.75"/>
  <cols>
    <col min="1" max="2" width="3.375" style="1" customWidth="1"/>
    <col min="3" max="3" width="44.00390625" style="1" customWidth="1"/>
    <col min="4" max="4" width="10.875" style="1" customWidth="1"/>
    <col min="5" max="5" width="9.25390625" style="1" customWidth="1"/>
    <col min="6" max="6" width="10.00390625" style="2" customWidth="1"/>
    <col min="7" max="16384" width="11.75390625" style="1" customWidth="1"/>
  </cols>
  <sheetData>
    <row r="1" spans="1:6" ht="11.25" customHeight="1">
      <c r="A1" s="32" t="s">
        <v>74</v>
      </c>
      <c r="B1" s="32"/>
      <c r="C1" s="32"/>
      <c r="D1" s="32"/>
      <c r="E1" s="32"/>
      <c r="F1" s="32"/>
    </row>
    <row r="2" spans="1:6" ht="12.75" customHeight="1">
      <c r="A2" s="33" t="s">
        <v>75</v>
      </c>
      <c r="B2" s="33"/>
      <c r="C2" s="33"/>
      <c r="D2" s="33"/>
      <c r="E2" s="33"/>
      <c r="F2" s="33"/>
    </row>
    <row r="3" spans="2:6" ht="9" customHeight="1">
      <c r="B3" s="4"/>
      <c r="D3" s="5"/>
      <c r="E3" s="5"/>
      <c r="F3" s="6" t="s">
        <v>0</v>
      </c>
    </row>
    <row r="4" spans="1:6" ht="34.5" customHeight="1">
      <c r="A4" s="7"/>
      <c r="B4" s="8"/>
      <c r="C4" s="3" t="s">
        <v>1</v>
      </c>
      <c r="D4" s="9" t="s">
        <v>2</v>
      </c>
      <c r="E4" s="9" t="s">
        <v>3</v>
      </c>
      <c r="F4" s="10" t="s">
        <v>4</v>
      </c>
    </row>
    <row r="5" spans="1:7" ht="12" customHeight="1">
      <c r="A5" s="11" t="s">
        <v>5</v>
      </c>
      <c r="B5" s="12"/>
      <c r="C5" s="11" t="s">
        <v>6</v>
      </c>
      <c r="D5" s="13"/>
      <c r="E5" s="14"/>
      <c r="G5" s="31"/>
    </row>
    <row r="6" spans="1:6" ht="12" customHeight="1">
      <c r="A6" s="15"/>
      <c r="B6" s="16" t="s">
        <v>7</v>
      </c>
      <c r="C6" s="11" t="s">
        <v>8</v>
      </c>
      <c r="D6" s="14">
        <v>14080</v>
      </c>
      <c r="E6" s="14">
        <v>16025</v>
      </c>
      <c r="F6" s="14">
        <v>3745</v>
      </c>
    </row>
    <row r="7" spans="1:6" ht="12" customHeight="1">
      <c r="A7" s="17"/>
      <c r="B7" s="18" t="s">
        <v>9</v>
      </c>
      <c r="C7" s="11" t="s">
        <v>10</v>
      </c>
      <c r="D7" s="13"/>
      <c r="E7" s="19"/>
      <c r="F7" s="19"/>
    </row>
    <row r="8" spans="1:6" ht="12" customHeight="1">
      <c r="A8" s="15"/>
      <c r="B8" s="16"/>
      <c r="C8" s="7" t="s">
        <v>11</v>
      </c>
      <c r="D8" s="13"/>
      <c r="E8" s="19"/>
      <c r="F8" s="19"/>
    </row>
    <row r="9" spans="1:6" ht="12" customHeight="1">
      <c r="A9" s="15"/>
      <c r="B9" s="16"/>
      <c r="C9" s="7" t="s">
        <v>12</v>
      </c>
      <c r="D9" s="19">
        <v>2994</v>
      </c>
      <c r="E9" s="19">
        <v>2475</v>
      </c>
      <c r="F9" s="19">
        <v>2500</v>
      </c>
    </row>
    <row r="10" spans="1:6" ht="12" customHeight="1">
      <c r="A10" s="17"/>
      <c r="B10" s="18"/>
      <c r="C10" s="7" t="s">
        <v>13</v>
      </c>
      <c r="D10" s="19">
        <v>118</v>
      </c>
      <c r="E10" s="19">
        <v>141</v>
      </c>
      <c r="F10" s="19">
        <v>150</v>
      </c>
    </row>
    <row r="11" spans="1:6" ht="12" customHeight="1">
      <c r="A11" s="17"/>
      <c r="B11" s="18"/>
      <c r="C11" s="7" t="s">
        <v>14</v>
      </c>
      <c r="D11" s="19">
        <v>2589</v>
      </c>
      <c r="E11" s="19">
        <v>2719</v>
      </c>
      <c r="F11" s="19">
        <v>2700</v>
      </c>
    </row>
    <row r="12" spans="1:6" ht="12" customHeight="1">
      <c r="A12" s="17"/>
      <c r="B12" s="18"/>
      <c r="C12" s="7" t="s">
        <v>15</v>
      </c>
      <c r="D12" s="19">
        <v>117</v>
      </c>
      <c r="E12" s="19">
        <v>109</v>
      </c>
      <c r="F12" s="19">
        <v>100</v>
      </c>
    </row>
    <row r="13" spans="1:6" ht="12" customHeight="1">
      <c r="A13" s="17"/>
      <c r="B13" s="18"/>
      <c r="C13" s="20" t="s">
        <v>16</v>
      </c>
      <c r="D13" s="21">
        <f>SUM(D9:D12)</f>
        <v>5818</v>
      </c>
      <c r="E13" s="22">
        <f>SUM(E9:E12)</f>
        <v>5444</v>
      </c>
      <c r="F13" s="22">
        <f>SUM(F9:F12)</f>
        <v>5450</v>
      </c>
    </row>
    <row r="14" spans="1:6" ht="12" customHeight="1">
      <c r="A14" s="17"/>
      <c r="B14" s="18"/>
      <c r="C14" s="7" t="s">
        <v>17</v>
      </c>
      <c r="D14" s="13"/>
      <c r="E14" s="19"/>
      <c r="F14" s="19"/>
    </row>
    <row r="15" spans="1:6" ht="12" customHeight="1">
      <c r="A15" s="17"/>
      <c r="B15" s="18"/>
      <c r="C15" s="7" t="s">
        <v>18</v>
      </c>
      <c r="D15" s="13"/>
      <c r="E15" s="19"/>
      <c r="F15" s="19"/>
    </row>
    <row r="16" spans="1:6" ht="12" customHeight="1">
      <c r="A16" s="17"/>
      <c r="B16" s="18"/>
      <c r="C16" s="7" t="s">
        <v>19</v>
      </c>
      <c r="D16" s="13">
        <v>5883</v>
      </c>
      <c r="E16" s="19">
        <v>5211</v>
      </c>
      <c r="F16" s="19">
        <v>0</v>
      </c>
    </row>
    <row r="17" spans="1:6" ht="12" customHeight="1">
      <c r="A17" s="17"/>
      <c r="B17" s="18"/>
      <c r="C17" s="7" t="s">
        <v>20</v>
      </c>
      <c r="D17" s="13">
        <v>22183</v>
      </c>
      <c r="E17" s="19">
        <v>21581</v>
      </c>
      <c r="F17" s="19">
        <v>0</v>
      </c>
    </row>
    <row r="18" spans="1:6" ht="12" customHeight="1">
      <c r="A18" s="17"/>
      <c r="B18" s="18"/>
      <c r="C18" s="20" t="s">
        <v>21</v>
      </c>
      <c r="D18" s="23">
        <f>SUM(D16:D17)</f>
        <v>28066</v>
      </c>
      <c r="E18" s="23">
        <f>SUM(E16:E17)</f>
        <v>26792</v>
      </c>
      <c r="F18" s="23">
        <v>0</v>
      </c>
    </row>
    <row r="19" spans="1:6" ht="12" customHeight="1">
      <c r="A19" s="17"/>
      <c r="B19" s="18"/>
      <c r="C19" s="7" t="s">
        <v>22</v>
      </c>
      <c r="D19" s="23">
        <v>5372</v>
      </c>
      <c r="E19" s="23">
        <v>4436</v>
      </c>
      <c r="F19" s="23">
        <v>1760</v>
      </c>
    </row>
    <row r="20" spans="1:6" ht="12" customHeight="1">
      <c r="A20" s="17"/>
      <c r="B20" s="18"/>
      <c r="C20" s="20" t="s">
        <v>23</v>
      </c>
      <c r="D20" s="22">
        <f>SUM(D18:D19)</f>
        <v>33438</v>
      </c>
      <c r="E20" s="22">
        <f>SUM(E18:E19)</f>
        <v>31228</v>
      </c>
      <c r="F20" s="22">
        <f>SUM(F18:F19)</f>
        <v>1760</v>
      </c>
    </row>
    <row r="21" spans="1:6" ht="12" customHeight="1">
      <c r="A21" s="17"/>
      <c r="B21" s="18"/>
      <c r="C21" s="7" t="s">
        <v>24</v>
      </c>
      <c r="D21" s="14">
        <f>SUM(D20,D13)</f>
        <v>39256</v>
      </c>
      <c r="E21" s="14">
        <f>SUM(E20,E13)</f>
        <v>36672</v>
      </c>
      <c r="F21" s="14">
        <f>SUM(F20,F13)</f>
        <v>7210</v>
      </c>
    </row>
    <row r="22" spans="1:6" ht="12" customHeight="1">
      <c r="A22" s="17"/>
      <c r="B22" s="18"/>
      <c r="C22" s="7" t="s">
        <v>25</v>
      </c>
      <c r="D22" s="14">
        <v>35</v>
      </c>
      <c r="E22" s="14">
        <v>57</v>
      </c>
      <c r="F22" s="14">
        <v>40</v>
      </c>
    </row>
    <row r="23" spans="1:6" ht="12" customHeight="1">
      <c r="A23" s="17"/>
      <c r="B23" s="18"/>
      <c r="C23" s="11" t="s">
        <v>26</v>
      </c>
      <c r="D23" s="14"/>
      <c r="E23" s="14"/>
      <c r="F23" s="14">
        <f>SUM(F21:F22)</f>
        <v>7250</v>
      </c>
    </row>
    <row r="24" spans="1:7" ht="12" customHeight="1">
      <c r="A24" s="24" t="s">
        <v>27</v>
      </c>
      <c r="B24" s="18" t="s">
        <v>28</v>
      </c>
      <c r="C24" s="11" t="s">
        <v>29</v>
      </c>
      <c r="D24" s="19"/>
      <c r="E24" s="19"/>
      <c r="F24" s="19"/>
      <c r="G24" s="19"/>
    </row>
    <row r="25" spans="1:7" ht="12" customHeight="1">
      <c r="A25" s="17"/>
      <c r="B25" s="18"/>
      <c r="C25" s="7" t="s">
        <v>30</v>
      </c>
      <c r="D25" s="19">
        <v>29598</v>
      </c>
      <c r="E25" s="19">
        <v>16303</v>
      </c>
      <c r="F25" s="19">
        <v>39989</v>
      </c>
      <c r="G25" s="19"/>
    </row>
    <row r="26" spans="1:7" ht="12" customHeight="1">
      <c r="A26" s="17"/>
      <c r="B26" s="18"/>
      <c r="C26" s="7" t="s">
        <v>31</v>
      </c>
      <c r="D26" s="19">
        <v>6127</v>
      </c>
      <c r="E26" s="19">
        <v>6814</v>
      </c>
      <c r="F26" s="19"/>
      <c r="G26" s="30"/>
    </row>
    <row r="27" spans="1:7" ht="12" customHeight="1">
      <c r="A27" s="17"/>
      <c r="B27" s="18"/>
      <c r="C27" s="7" t="s">
        <v>32</v>
      </c>
      <c r="D27" s="19">
        <v>4636</v>
      </c>
      <c r="E27" s="19">
        <v>2429</v>
      </c>
      <c r="F27" s="19">
        <v>260</v>
      </c>
      <c r="G27" s="19"/>
    </row>
    <row r="28" spans="1:7" ht="12" customHeight="1">
      <c r="A28" s="17"/>
      <c r="B28" s="18"/>
      <c r="C28" s="7" t="s">
        <v>33</v>
      </c>
      <c r="D28" s="19">
        <v>692</v>
      </c>
      <c r="E28" s="19">
        <v>1255</v>
      </c>
      <c r="F28" s="19">
        <v>0</v>
      </c>
      <c r="G28" s="19"/>
    </row>
    <row r="29" spans="1:7" ht="12" customHeight="1">
      <c r="A29" s="17"/>
      <c r="B29" s="18"/>
      <c r="C29" s="7" t="s">
        <v>76</v>
      </c>
      <c r="D29" s="19">
        <v>9772</v>
      </c>
      <c r="E29" s="19">
        <v>1781</v>
      </c>
      <c r="F29" s="19">
        <v>9536</v>
      </c>
      <c r="G29" s="19"/>
    </row>
    <row r="30" spans="1:7" ht="12" customHeight="1">
      <c r="A30" s="17"/>
      <c r="B30" s="18"/>
      <c r="C30" s="7" t="s">
        <v>34</v>
      </c>
      <c r="D30" s="19"/>
      <c r="E30" s="19">
        <v>5866</v>
      </c>
      <c r="F30" s="19"/>
      <c r="G30" s="19"/>
    </row>
    <row r="31" spans="1:7" ht="12" customHeight="1">
      <c r="A31" s="17"/>
      <c r="B31" s="18"/>
      <c r="C31" s="7" t="s">
        <v>35</v>
      </c>
      <c r="D31" s="19">
        <v>3150</v>
      </c>
      <c r="E31" s="19">
        <v>960</v>
      </c>
      <c r="F31" s="19"/>
      <c r="G31" s="14"/>
    </row>
    <row r="32" spans="1:7" ht="12" customHeight="1">
      <c r="A32" s="17"/>
      <c r="B32" s="18"/>
      <c r="C32" s="11" t="s">
        <v>36</v>
      </c>
      <c r="D32" s="25">
        <f>SUM(D25:D31)</f>
        <v>53975</v>
      </c>
      <c r="E32" s="25">
        <f>SUM(E25:E31)</f>
        <v>35408</v>
      </c>
      <c r="F32" s="25">
        <f>SUM(F25:F31)</f>
        <v>49785</v>
      </c>
      <c r="G32" s="30"/>
    </row>
    <row r="33" spans="1:7" ht="12" customHeight="1">
      <c r="A33" s="24" t="s">
        <v>37</v>
      </c>
      <c r="B33" s="26"/>
      <c r="C33" s="11" t="s">
        <v>38</v>
      </c>
      <c r="D33" s="13"/>
      <c r="E33" s="19"/>
      <c r="F33" s="19"/>
      <c r="G33" s="30"/>
    </row>
    <row r="34" spans="1:6" ht="12" customHeight="1">
      <c r="A34" s="24"/>
      <c r="B34" s="26"/>
      <c r="C34" s="7" t="s">
        <v>39</v>
      </c>
      <c r="D34" s="13">
        <v>1250</v>
      </c>
      <c r="E34" s="19"/>
      <c r="F34" s="19">
        <v>4635</v>
      </c>
    </row>
    <row r="35" spans="1:6" ht="12" customHeight="1">
      <c r="A35" s="24" t="s">
        <v>40</v>
      </c>
      <c r="B35" s="26"/>
      <c r="C35" s="11" t="s">
        <v>41</v>
      </c>
      <c r="D35" s="13"/>
      <c r="E35" s="19"/>
      <c r="F35" s="19"/>
    </row>
    <row r="36" spans="1:6" ht="12" customHeight="1">
      <c r="A36" s="17"/>
      <c r="B36" s="18" t="s">
        <v>7</v>
      </c>
      <c r="C36" s="7" t="s">
        <v>42</v>
      </c>
      <c r="D36" s="13"/>
      <c r="E36" s="19"/>
      <c r="F36" s="19"/>
    </row>
    <row r="37" spans="1:6" ht="12" customHeight="1">
      <c r="A37" s="17"/>
      <c r="B37" s="18"/>
      <c r="C37" s="7" t="s">
        <v>43</v>
      </c>
      <c r="D37" s="13"/>
      <c r="E37" s="19"/>
      <c r="F37" s="19"/>
    </row>
    <row r="38" spans="1:6" ht="12" customHeight="1">
      <c r="A38" s="17"/>
      <c r="B38" s="18"/>
      <c r="C38" s="27" t="s">
        <v>44</v>
      </c>
      <c r="D38" s="19">
        <v>2454</v>
      </c>
      <c r="E38" s="19">
        <v>2938</v>
      </c>
      <c r="F38" s="19">
        <v>3604</v>
      </c>
    </row>
    <row r="39" spans="1:6" ht="12" customHeight="1">
      <c r="A39" s="17"/>
      <c r="B39" s="18"/>
      <c r="C39" s="27" t="s">
        <v>45</v>
      </c>
      <c r="D39" s="19">
        <v>39</v>
      </c>
      <c r="E39" s="19">
        <v>21</v>
      </c>
      <c r="F39" s="19">
        <v>0</v>
      </c>
    </row>
    <row r="40" spans="1:6" ht="12" customHeight="1">
      <c r="A40" s="17"/>
      <c r="B40" s="18"/>
      <c r="C40" s="27" t="s">
        <v>46</v>
      </c>
      <c r="D40" s="19">
        <v>0</v>
      </c>
      <c r="E40" s="19">
        <v>0</v>
      </c>
      <c r="F40" s="19">
        <v>0</v>
      </c>
    </row>
    <row r="41" spans="1:6" ht="12" customHeight="1">
      <c r="A41" s="17"/>
      <c r="B41" s="18"/>
      <c r="C41" s="27" t="s">
        <v>47</v>
      </c>
      <c r="D41" s="19">
        <v>505</v>
      </c>
      <c r="E41" s="19">
        <v>214</v>
      </c>
      <c r="F41" s="19">
        <v>0</v>
      </c>
    </row>
    <row r="42" spans="1:6" ht="12" customHeight="1">
      <c r="A42" s="17"/>
      <c r="B42" s="18"/>
      <c r="C42" s="27" t="s">
        <v>48</v>
      </c>
      <c r="D42" s="13">
        <v>765</v>
      </c>
      <c r="E42" s="19">
        <v>215</v>
      </c>
      <c r="F42" s="19">
        <v>0</v>
      </c>
    </row>
    <row r="43" spans="1:6" ht="12" customHeight="1">
      <c r="A43" s="17"/>
      <c r="B43" s="18"/>
      <c r="C43" s="27" t="s">
        <v>49</v>
      </c>
      <c r="D43" s="13">
        <v>560</v>
      </c>
      <c r="E43" s="19">
        <v>0</v>
      </c>
      <c r="F43" s="19">
        <v>0</v>
      </c>
    </row>
    <row r="44" spans="1:6" ht="12" customHeight="1">
      <c r="A44" s="17"/>
      <c r="B44" s="18"/>
      <c r="C44" s="27" t="s">
        <v>50</v>
      </c>
      <c r="D44" s="19">
        <f>SUM(D38:D43)</f>
        <v>4323</v>
      </c>
      <c r="E44" s="19">
        <f>SUM(E38:E43)</f>
        <v>3388</v>
      </c>
      <c r="F44" s="19">
        <f>SUM(F38:F43)</f>
        <v>3604</v>
      </c>
    </row>
    <row r="45" spans="1:6" ht="12" customHeight="1">
      <c r="A45" s="17"/>
      <c r="B45" s="18"/>
      <c r="C45" s="7" t="s">
        <v>51</v>
      </c>
      <c r="D45" s="13">
        <v>0</v>
      </c>
      <c r="E45" s="19">
        <v>9138</v>
      </c>
      <c r="F45" s="19">
        <v>7135</v>
      </c>
    </row>
    <row r="46" spans="1:6" ht="12" customHeight="1">
      <c r="A46" s="17"/>
      <c r="B46" s="18"/>
      <c r="C46" s="7" t="s">
        <v>52</v>
      </c>
      <c r="D46" s="25"/>
      <c r="E46" s="19"/>
      <c r="F46" s="14"/>
    </row>
    <row r="47" spans="1:6" ht="12" customHeight="1">
      <c r="A47" s="17"/>
      <c r="B47" s="18"/>
      <c r="C47" s="15" t="s">
        <v>53</v>
      </c>
      <c r="D47" s="13">
        <v>6259</v>
      </c>
      <c r="E47" s="19">
        <v>7180</v>
      </c>
      <c r="F47" s="19">
        <v>2719</v>
      </c>
    </row>
    <row r="48" spans="1:6" ht="12" customHeight="1">
      <c r="A48" s="24"/>
      <c r="B48" s="26"/>
      <c r="C48" s="27" t="s">
        <v>54</v>
      </c>
      <c r="D48" s="13">
        <v>0</v>
      </c>
      <c r="E48" s="19">
        <v>0</v>
      </c>
      <c r="F48" s="19">
        <v>680</v>
      </c>
    </row>
    <row r="49" spans="1:6" ht="12" customHeight="1">
      <c r="A49" s="17"/>
      <c r="B49" s="18"/>
      <c r="C49" s="15" t="s">
        <v>55</v>
      </c>
      <c r="D49" s="13">
        <v>750</v>
      </c>
      <c r="E49" s="19">
        <v>2852</v>
      </c>
      <c r="F49" s="19">
        <v>0</v>
      </c>
    </row>
    <row r="50" spans="1:6" ht="12" customHeight="1">
      <c r="A50" s="17"/>
      <c r="B50" s="18"/>
      <c r="C50" s="15" t="s">
        <v>56</v>
      </c>
      <c r="D50" s="13">
        <v>1040</v>
      </c>
      <c r="E50" s="19"/>
      <c r="F50" s="19"/>
    </row>
    <row r="51" spans="1:6" ht="12" customHeight="1">
      <c r="A51" s="17"/>
      <c r="B51" s="18"/>
      <c r="C51" s="7" t="s">
        <v>57</v>
      </c>
      <c r="D51" s="14">
        <f>SUM(D44+D45+D47+D48+D49+D50)</f>
        <v>12372</v>
      </c>
      <c r="E51" s="14">
        <f>SUM(E44+E45+E47+E48+E49+E50)</f>
        <v>22558</v>
      </c>
      <c r="F51" s="14">
        <f>SUM(F44+F45+F47+F48+F49+F50)</f>
        <v>14138</v>
      </c>
    </row>
    <row r="52" spans="1:6" ht="12" customHeight="1">
      <c r="A52" s="17"/>
      <c r="B52" s="18" t="s">
        <v>9</v>
      </c>
      <c r="C52" s="7" t="s">
        <v>58</v>
      </c>
      <c r="D52" s="13">
        <v>73810</v>
      </c>
      <c r="E52" s="19">
        <v>160287</v>
      </c>
      <c r="F52" s="19">
        <v>27369</v>
      </c>
    </row>
    <row r="53" spans="1:6" ht="12" customHeight="1">
      <c r="A53" s="17"/>
      <c r="B53" s="18" t="s">
        <v>28</v>
      </c>
      <c r="C53" s="7" t="s">
        <v>59</v>
      </c>
      <c r="D53" s="19">
        <v>50</v>
      </c>
      <c r="E53" s="19">
        <v>1157</v>
      </c>
      <c r="F53" s="19">
        <v>3690</v>
      </c>
    </row>
    <row r="54" spans="1:6" ht="12" customHeight="1">
      <c r="A54" s="7"/>
      <c r="B54" s="8" t="s">
        <v>60</v>
      </c>
      <c r="C54" s="7" t="s">
        <v>61</v>
      </c>
      <c r="D54" s="13">
        <v>14628</v>
      </c>
      <c r="E54" s="19">
        <v>23024</v>
      </c>
      <c r="F54" s="19">
        <v>4830</v>
      </c>
    </row>
    <row r="55" spans="1:7" ht="12" customHeight="1">
      <c r="A55" s="7"/>
      <c r="B55" s="8" t="s">
        <v>62</v>
      </c>
      <c r="C55" s="7" t="s">
        <v>63</v>
      </c>
      <c r="D55" s="13">
        <v>22454</v>
      </c>
      <c r="E55" s="19">
        <v>49577</v>
      </c>
      <c r="F55" s="19">
        <v>8764</v>
      </c>
      <c r="G55" s="29"/>
    </row>
    <row r="56" spans="1:6" ht="12" customHeight="1">
      <c r="A56" s="7"/>
      <c r="B56" s="8"/>
      <c r="C56" s="7" t="s">
        <v>64</v>
      </c>
      <c r="D56" s="25">
        <f>SUM(D51:D55)</f>
        <v>123314</v>
      </c>
      <c r="E56" s="14">
        <f>SUM(E51:E55)</f>
        <v>256603</v>
      </c>
      <c r="F56" s="14">
        <f>SUM(F51:F55)</f>
        <v>58791</v>
      </c>
    </row>
    <row r="57" spans="1:6" ht="12" customHeight="1">
      <c r="A57" s="7"/>
      <c r="B57" s="8"/>
      <c r="C57" s="7" t="s">
        <v>65</v>
      </c>
      <c r="D57" s="13">
        <v>354</v>
      </c>
      <c r="E57" s="19">
        <v>223</v>
      </c>
      <c r="F57" s="19"/>
    </row>
    <row r="58" spans="1:6" ht="12" customHeight="1">
      <c r="A58" s="7"/>
      <c r="B58" s="8"/>
      <c r="C58" s="7" t="s">
        <v>66</v>
      </c>
      <c r="D58" s="13"/>
      <c r="E58" s="19">
        <v>580</v>
      </c>
      <c r="F58" s="19"/>
    </row>
    <row r="59" spans="1:6" ht="12" customHeight="1">
      <c r="A59" s="7"/>
      <c r="B59" s="8"/>
      <c r="C59" s="7" t="s">
        <v>67</v>
      </c>
      <c r="D59" s="25">
        <f>SUM(D6+D21+D32+D56+D57+D22+D34)</f>
        <v>232264</v>
      </c>
      <c r="E59" s="14">
        <f>SUM(E6+E21+E32+E56+E57+E22+E58)</f>
        <v>345568</v>
      </c>
      <c r="F59" s="14">
        <f>SUM(F6+F21+F32+F56+F57+F22+F58+F34)</f>
        <v>124206</v>
      </c>
    </row>
    <row r="60" spans="1:6" ht="12" customHeight="1">
      <c r="A60" s="11" t="s">
        <v>73</v>
      </c>
      <c r="B60" s="8"/>
      <c r="C60" s="11" t="s">
        <v>68</v>
      </c>
      <c r="D60" s="13"/>
      <c r="E60" s="19"/>
      <c r="F60" s="19"/>
    </row>
    <row r="61" spans="1:6" ht="12" customHeight="1">
      <c r="A61" s="7"/>
      <c r="B61" s="8"/>
      <c r="C61" s="7" t="s">
        <v>69</v>
      </c>
      <c r="D61" s="13">
        <v>2335</v>
      </c>
      <c r="E61" s="19">
        <v>3456</v>
      </c>
      <c r="F61" s="19">
        <v>3739</v>
      </c>
    </row>
    <row r="62" spans="1:6" ht="12" customHeight="1">
      <c r="A62" s="7"/>
      <c r="B62" s="8"/>
      <c r="C62" s="7" t="s">
        <v>70</v>
      </c>
      <c r="D62" s="13">
        <v>0</v>
      </c>
      <c r="E62" s="19">
        <v>0</v>
      </c>
      <c r="F62" s="19">
        <v>0</v>
      </c>
    </row>
    <row r="63" spans="1:6" ht="12" customHeight="1">
      <c r="A63" s="7"/>
      <c r="B63" s="8"/>
      <c r="C63" s="7" t="s">
        <v>71</v>
      </c>
      <c r="D63" s="13">
        <v>2973</v>
      </c>
      <c r="E63" s="19">
        <v>-2349</v>
      </c>
      <c r="F63" s="19"/>
    </row>
    <row r="64" spans="2:6" ht="12" customHeight="1">
      <c r="B64" s="4"/>
      <c r="C64" s="11" t="s">
        <v>72</v>
      </c>
      <c r="D64" s="25">
        <f>SUM(D59:D63)</f>
        <v>237572</v>
      </c>
      <c r="E64" s="14">
        <f>SUM(E59:E63)</f>
        <v>346675</v>
      </c>
      <c r="F64" s="14">
        <f>SUM(F59:F63)</f>
        <v>127945</v>
      </c>
    </row>
    <row r="65" spans="2:6" ht="12" customHeight="1">
      <c r="B65" s="4"/>
      <c r="E65" s="19"/>
      <c r="F65" s="28"/>
    </row>
    <row r="66" spans="4:5" ht="12.75">
      <c r="D66" s="29"/>
      <c r="E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  <row r="84" ht="12.75">
      <c r="E84" s="30"/>
    </row>
    <row r="85" ht="12.75">
      <c r="E85" s="30"/>
    </row>
    <row r="86" ht="12.75">
      <c r="E86" s="30"/>
    </row>
    <row r="87" ht="12.75">
      <c r="E87" s="30"/>
    </row>
    <row r="88" ht="12.75">
      <c r="E88" s="30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15763888888888888" footer="0.5118055555555555"/>
  <pageSetup firstPageNumber="1" useFirstPageNumber="1" horizontalDpi="300" verticalDpi="300" orientation="portrait" paperSize="9"/>
  <headerFooter alignWithMargins="0">
    <oddHeader xml:space="preserve">&amp;C&amp;"Times New Roman,Normál"&amp;11 2013. ÉVI KÖLTSÉGVETÉS </oddHeader>
  </headerFooter>
  <legacyDrawing r:id="rId2"/>
  <oleObjects>
    <oleObject progId="opendocument.WriterDocument.1" shapeId="1070154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2014-04-28T05:42:43Z</dcterms:modified>
  <cp:category/>
  <cp:version/>
  <cp:contentType/>
  <cp:contentStatus/>
</cp:coreProperties>
</file>