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8735" windowHeight="11700"/>
  </bookViews>
  <sheets>
    <sheet name="3. mell.Kiad" sheetId="1" r:id="rId1"/>
  </sheets>
  <calcPr calcId="124519"/>
</workbook>
</file>

<file path=xl/calcChain.xml><?xml version="1.0" encoding="utf-8"?>
<calcChain xmlns="http://schemas.openxmlformats.org/spreadsheetml/2006/main">
  <c r="B3" i="1"/>
  <c r="H3" s="1"/>
  <c r="C3"/>
  <c r="D3"/>
  <c r="E3"/>
  <c r="F3"/>
  <c r="I3"/>
  <c r="H4"/>
  <c r="I4"/>
  <c r="H5"/>
  <c r="I5"/>
  <c r="H6"/>
  <c r="I6"/>
  <c r="H7"/>
  <c r="I7"/>
  <c r="H8"/>
  <c r="I8"/>
  <c r="H9"/>
  <c r="I9"/>
  <c r="H10"/>
  <c r="I10"/>
  <c r="H11"/>
  <c r="I11"/>
  <c r="B12"/>
  <c r="C12"/>
  <c r="I12" s="1"/>
  <c r="I23" s="1"/>
  <c r="D12"/>
  <c r="E12"/>
  <c r="F12"/>
  <c r="H12"/>
  <c r="H13"/>
  <c r="I13"/>
  <c r="H14"/>
  <c r="I14"/>
  <c r="H15"/>
  <c r="I15"/>
  <c r="E16"/>
  <c r="I16" s="1"/>
  <c r="B17"/>
  <c r="H17" s="1"/>
  <c r="D17"/>
  <c r="D16" s="1"/>
  <c r="D23" s="1"/>
  <c r="D31" s="1"/>
  <c r="D50" s="1"/>
  <c r="F17"/>
  <c r="F16" s="1"/>
  <c r="F23" s="1"/>
  <c r="F31" s="1"/>
  <c r="I17"/>
  <c r="H18"/>
  <c r="I18"/>
  <c r="H19"/>
  <c r="I19"/>
  <c r="B20"/>
  <c r="D20"/>
  <c r="F20"/>
  <c r="H20"/>
  <c r="I20"/>
  <c r="H21"/>
  <c r="I21"/>
  <c r="H22"/>
  <c r="I22"/>
  <c r="C23"/>
  <c r="H24"/>
  <c r="I24"/>
  <c r="H25"/>
  <c r="I25"/>
  <c r="H26"/>
  <c r="I26"/>
  <c r="H27"/>
  <c r="I27"/>
  <c r="H28"/>
  <c r="I28"/>
  <c r="H29"/>
  <c r="I29"/>
  <c r="B30"/>
  <c r="C30"/>
  <c r="D30"/>
  <c r="F30"/>
  <c r="H30" s="1"/>
  <c r="I30"/>
  <c r="C31"/>
  <c r="H32"/>
  <c r="I32"/>
  <c r="B33"/>
  <c r="C33"/>
  <c r="D33"/>
  <c r="F33"/>
  <c r="H33"/>
  <c r="I33"/>
  <c r="I34"/>
  <c r="B37"/>
  <c r="C37"/>
  <c r="C46" s="1"/>
  <c r="D37"/>
  <c r="F37"/>
  <c r="H37" s="1"/>
  <c r="I37"/>
  <c r="H38"/>
  <c r="I38"/>
  <c r="H39"/>
  <c r="I39"/>
  <c r="H40"/>
  <c r="I40"/>
  <c r="H41"/>
  <c r="I41"/>
  <c r="B42"/>
  <c r="D42"/>
  <c r="F42"/>
  <c r="H42"/>
  <c r="I42"/>
  <c r="H43"/>
  <c r="I43"/>
  <c r="H44"/>
  <c r="I44"/>
  <c r="H45"/>
  <c r="I45"/>
  <c r="B46"/>
  <c r="D46"/>
  <c r="H47"/>
  <c r="I47"/>
  <c r="H48"/>
  <c r="I48"/>
  <c r="H49"/>
  <c r="I49"/>
  <c r="C50" l="1"/>
  <c r="B16"/>
  <c r="F46"/>
  <c r="H46" s="1"/>
  <c r="E23"/>
  <c r="E31" s="1"/>
  <c r="E50" s="1"/>
  <c r="F50" l="1"/>
  <c r="I46"/>
  <c r="H16"/>
  <c r="B23"/>
  <c r="I50"/>
  <c r="I31"/>
  <c r="H23" l="1"/>
  <c r="B31"/>
  <c r="H31" l="1"/>
  <c r="B50"/>
  <c r="H50" s="1"/>
</calcChain>
</file>

<file path=xl/sharedStrings.xml><?xml version="1.0" encoding="utf-8"?>
<sst xmlns="http://schemas.openxmlformats.org/spreadsheetml/2006/main" count="65" uniqueCount="44">
  <si>
    <t>Önkormányzat tárgyévi kiadásai egységesen összesen:</t>
  </si>
  <si>
    <t>Bokodi Közös Önkormányzati Hivatal támogatása</t>
  </si>
  <si>
    <t>Intézményi költségvetési kiadások összesen:</t>
  </si>
  <si>
    <t>3. Egyéb felhalmozási kiadások</t>
  </si>
  <si>
    <t>2. Felújítási kiadások (ÁFÁ-val)</t>
  </si>
  <si>
    <t>1. Beruházási kiadások (ÁFÁ-val)</t>
  </si>
  <si>
    <t>II. Felhalmozási kiadások előirányzat-csoport</t>
  </si>
  <si>
    <t>4. Egyéb működési célú kiadások</t>
  </si>
  <si>
    <t>3. Dologi kiadások</t>
  </si>
  <si>
    <t>2. Munkaadókat terhelő járulékok és szociális hozzájárulási adó</t>
  </si>
  <si>
    <t>1. Személyi juttatások</t>
  </si>
  <si>
    <t>I. Működési kiadások előirányzat-csoport</t>
  </si>
  <si>
    <t>Összesen módosított</t>
  </si>
  <si>
    <t>Összesen</t>
  </si>
  <si>
    <t>Állami (államigazgatási) feladatok  módosított</t>
  </si>
  <si>
    <t xml:space="preserve">Állami (államigazgatási) feladatok </t>
  </si>
  <si>
    <t xml:space="preserve">Önként vállalt feladatok módosított </t>
  </si>
  <si>
    <t>Önként vállalt feladatok</t>
  </si>
  <si>
    <t>Kötelező feladatok módosított</t>
  </si>
  <si>
    <t>Kötelező feladatok</t>
  </si>
  <si>
    <t>Dadi Nefelejcs Óvoda Kiadásai</t>
  </si>
  <si>
    <t>2014. évi kiadási előirányzat</t>
  </si>
  <si>
    <t>Megnevezés</t>
  </si>
  <si>
    <t>Korrekciók összesen:</t>
  </si>
  <si>
    <t>Intézményeknek nyújtott támogatás miatti korrekció:</t>
  </si>
  <si>
    <t>Önkormányzati kiadás összesen:</t>
  </si>
  <si>
    <t>Finanszírozási kiadás összesen:</t>
  </si>
  <si>
    <t xml:space="preserve">      Hosszú lejáratú hitelek visszafizetése (törlesztése) pénzügyi   vállalkozásnak </t>
  </si>
  <si>
    <t>Felhalmozási célú finanszírozási kiadás:</t>
  </si>
  <si>
    <t xml:space="preserve">      Likviditási célú hitel (folyószámlahitel) törlesztése</t>
  </si>
  <si>
    <t>Működési célú finanszírozási kiadás:</t>
  </si>
  <si>
    <t>Irányító szervi támogatások folyósítása</t>
  </si>
  <si>
    <t>Finanszírozási kiadások:</t>
  </si>
  <si>
    <t>Önkormányzat költségvetési kiadásai összesen:</t>
  </si>
  <si>
    <t>céltartalék</t>
  </si>
  <si>
    <t>általános tartalék</t>
  </si>
  <si>
    <t>ebből elmaradt bevételek pótlására szolgáló</t>
  </si>
  <si>
    <t>ebből évközi többletigények pótlására szolgáló</t>
  </si>
  <si>
    <t>III. Pénzforgalom nélküli kiadások</t>
  </si>
  <si>
    <t>Társadalom-, szociálpolitikai és egyéb juttatás, támogatás</t>
  </si>
  <si>
    <t>Működési célú pénzeszközátadás ÁH-n kívülre</t>
  </si>
  <si>
    <t>Támogatásértékű működési kiadások</t>
  </si>
  <si>
    <t xml:space="preserve"> Irányító szerv alá tartozó költségvetési szervnek folyósított működési támogatás</t>
  </si>
  <si>
    <t xml:space="preserve">ÖNKORMÁNYZAT DAD </t>
  </si>
</sst>
</file>

<file path=xl/styles.xml><?xml version="1.0" encoding="utf-8"?>
<styleSheet xmlns="http://schemas.openxmlformats.org/spreadsheetml/2006/main">
  <numFmts count="2">
    <numFmt numFmtId="164" formatCode="_-* #,##0.00\ _F_t_-;\-* #,##0.00\ _F_t_-;_-* \-??\ _F_t_-;_-@_-"/>
    <numFmt numFmtId="165" formatCode="_-* #,##0\ _F_t_-;\-* #,##0\ _F_t_-;_-* \-??\ _F_t_-;_-@_-"/>
  </numFmts>
  <fonts count="10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8"/>
      <name val="Arial"/>
      <family val="2"/>
      <charset val="238"/>
    </font>
    <font>
      <b/>
      <sz val="6"/>
      <name val="Times New Roman"/>
      <family val="1"/>
      <charset val="238"/>
    </font>
    <font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/>
      <top style="hair">
        <color indexed="8"/>
      </top>
      <bottom/>
      <diagonal/>
    </border>
    <border>
      <left style="medium">
        <color indexed="8"/>
      </left>
      <right/>
      <top/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164" fontId="2" fillId="0" borderId="0" applyFill="0" applyBorder="0" applyAlignment="0" applyProtection="0"/>
    <xf numFmtId="0" fontId="1" fillId="0" borderId="0"/>
    <xf numFmtId="0" fontId="9" fillId="0" borderId="0"/>
  </cellStyleXfs>
  <cellXfs count="103">
    <xf numFmtId="0" fontId="0" fillId="0" borderId="0" xfId="0"/>
    <xf numFmtId="0" fontId="2" fillId="0" borderId="0" xfId="2" applyFont="1" applyAlignment="1">
      <alignment vertical="center" wrapText="1"/>
    </xf>
    <xf numFmtId="3" fontId="3" fillId="0" borderId="1" xfId="2" applyNumberFormat="1" applyFont="1" applyBorder="1" applyAlignment="1">
      <alignment horizontal="right" vertical="center"/>
    </xf>
    <xf numFmtId="3" fontId="3" fillId="0" borderId="2" xfId="2" applyNumberFormat="1" applyFont="1" applyBorder="1" applyAlignment="1">
      <alignment wrapText="1"/>
    </xf>
    <xf numFmtId="3" fontId="3" fillId="0" borderId="3" xfId="2" applyNumberFormat="1" applyFont="1" applyBorder="1" applyAlignment="1">
      <alignment horizontal="right" vertical="center"/>
    </xf>
    <xf numFmtId="3" fontId="3" fillId="0" borderId="4" xfId="2" applyNumberFormat="1" applyFont="1" applyBorder="1" applyAlignment="1">
      <alignment horizontal="right" vertical="center"/>
    </xf>
    <xf numFmtId="3" fontId="3" fillId="0" borderId="5" xfId="2" applyNumberFormat="1" applyFont="1" applyBorder="1" applyAlignment="1">
      <alignment horizontal="right" vertical="center"/>
    </xf>
    <xf numFmtId="0" fontId="4" fillId="0" borderId="6" xfId="2" applyFont="1" applyBorder="1" applyAlignment="1">
      <alignment vertical="center" wrapText="1"/>
    </xf>
    <xf numFmtId="3" fontId="3" fillId="0" borderId="7" xfId="2" applyNumberFormat="1" applyFont="1" applyBorder="1" applyAlignment="1">
      <alignment vertical="center" wrapText="1"/>
    </xf>
    <xf numFmtId="3" fontId="3" fillId="0" borderId="8" xfId="2" applyNumberFormat="1" applyFont="1" applyBorder="1" applyAlignment="1">
      <alignment wrapText="1"/>
    </xf>
    <xf numFmtId="0" fontId="2" fillId="0" borderId="0" xfId="2" applyFont="1" applyBorder="1" applyAlignment="1">
      <alignment vertical="center" wrapText="1"/>
    </xf>
    <xf numFmtId="0" fontId="2" fillId="0" borderId="9" xfId="2" applyFont="1" applyBorder="1" applyAlignment="1">
      <alignment vertical="center" wrapText="1"/>
    </xf>
    <xf numFmtId="3" fontId="3" fillId="0" borderId="2" xfId="2" applyNumberFormat="1" applyFont="1" applyBorder="1" applyAlignment="1">
      <alignment vertical="center" wrapText="1"/>
    </xf>
    <xf numFmtId="3" fontId="3" fillId="0" borderId="10" xfId="2" applyNumberFormat="1" applyFont="1" applyBorder="1" applyAlignment="1">
      <alignment vertical="center" wrapText="1"/>
    </xf>
    <xf numFmtId="3" fontId="3" fillId="0" borderId="11" xfId="2" applyNumberFormat="1" applyFont="1" applyBorder="1" applyAlignment="1">
      <alignment vertical="center" wrapText="1"/>
    </xf>
    <xf numFmtId="3" fontId="3" fillId="0" borderId="12" xfId="2" applyNumberFormat="1" applyFont="1" applyBorder="1" applyAlignment="1">
      <alignment vertical="center" wrapText="1"/>
    </xf>
    <xf numFmtId="0" fontId="3" fillId="0" borderId="13" xfId="2" applyFont="1" applyBorder="1" applyAlignment="1">
      <alignment vertical="center" wrapText="1"/>
    </xf>
    <xf numFmtId="3" fontId="3" fillId="0" borderId="14" xfId="2" applyNumberFormat="1" applyFont="1" applyBorder="1" applyAlignment="1">
      <alignment wrapText="1"/>
    </xf>
    <xf numFmtId="3" fontId="3" fillId="0" borderId="15" xfId="2" applyNumberFormat="1" applyFont="1" applyBorder="1" applyAlignment="1">
      <alignment wrapText="1"/>
    </xf>
    <xf numFmtId="3" fontId="3" fillId="0" borderId="16" xfId="2" applyNumberFormat="1" applyFont="1" applyBorder="1" applyAlignment="1">
      <alignment wrapText="1"/>
    </xf>
    <xf numFmtId="3" fontId="3" fillId="0" borderId="17" xfId="2" applyNumberFormat="1" applyFont="1" applyBorder="1" applyAlignment="1">
      <alignment wrapText="1"/>
    </xf>
    <xf numFmtId="3" fontId="3" fillId="0" borderId="13" xfId="2" applyNumberFormat="1" applyFont="1" applyBorder="1" applyAlignment="1">
      <alignment vertical="center"/>
    </xf>
    <xf numFmtId="3" fontId="3" fillId="0" borderId="18" xfId="2" applyNumberFormat="1" applyFont="1" applyBorder="1" applyAlignment="1">
      <alignment vertical="center" wrapText="1"/>
    </xf>
    <xf numFmtId="3" fontId="2" fillId="0" borderId="19" xfId="2" applyNumberFormat="1" applyFont="1" applyBorder="1" applyAlignment="1">
      <alignment wrapText="1"/>
    </xf>
    <xf numFmtId="3" fontId="2" fillId="0" borderId="20" xfId="2" applyNumberFormat="1" applyFont="1" applyBorder="1" applyAlignment="1">
      <alignment wrapText="1"/>
    </xf>
    <xf numFmtId="3" fontId="2" fillId="0" borderId="21" xfId="2" applyNumberFormat="1" applyFont="1" applyFill="1" applyBorder="1" applyAlignment="1"/>
    <xf numFmtId="3" fontId="3" fillId="0" borderId="22" xfId="2" applyNumberFormat="1" applyFont="1" applyBorder="1" applyAlignment="1">
      <alignment vertical="center" wrapText="1"/>
    </xf>
    <xf numFmtId="3" fontId="3" fillId="0" borderId="23" xfId="2" applyNumberFormat="1" applyFont="1" applyBorder="1" applyAlignment="1">
      <alignment wrapText="1"/>
    </xf>
    <xf numFmtId="3" fontId="2" fillId="0" borderId="24" xfId="2" applyNumberFormat="1" applyFont="1" applyBorder="1" applyAlignment="1">
      <alignment wrapText="1"/>
    </xf>
    <xf numFmtId="3" fontId="2" fillId="0" borderId="25" xfId="2" applyNumberFormat="1" applyFont="1" applyBorder="1" applyAlignment="1">
      <alignment wrapText="1"/>
    </xf>
    <xf numFmtId="3" fontId="2" fillId="0" borderId="26" xfId="2" applyNumberFormat="1" applyFont="1" applyFill="1" applyBorder="1" applyAlignment="1"/>
    <xf numFmtId="3" fontId="3" fillId="0" borderId="24" xfId="2" applyNumberFormat="1" applyFont="1" applyBorder="1" applyAlignment="1">
      <alignment wrapText="1"/>
    </xf>
    <xf numFmtId="3" fontId="3" fillId="0" borderId="25" xfId="2" applyNumberFormat="1" applyFont="1" applyBorder="1" applyAlignment="1">
      <alignment wrapText="1"/>
    </xf>
    <xf numFmtId="3" fontId="5" fillId="0" borderId="26" xfId="2" applyNumberFormat="1" applyFont="1" applyBorder="1" applyAlignment="1"/>
    <xf numFmtId="3" fontId="2" fillId="0" borderId="26" xfId="2" applyNumberFormat="1" applyFont="1" applyBorder="1" applyAlignment="1"/>
    <xf numFmtId="0" fontId="2" fillId="0" borderId="26" xfId="2" applyFont="1" applyBorder="1" applyAlignment="1">
      <alignment wrapText="1"/>
    </xf>
    <xf numFmtId="3" fontId="3" fillId="0" borderId="27" xfId="2" applyNumberFormat="1" applyFont="1" applyBorder="1" applyAlignment="1">
      <alignment wrapText="1"/>
    </xf>
    <xf numFmtId="3" fontId="3" fillId="0" borderId="28" xfId="2" applyNumberFormat="1" applyFont="1" applyBorder="1" applyAlignment="1">
      <alignment wrapText="1"/>
    </xf>
    <xf numFmtId="3" fontId="5" fillId="0" borderId="29" xfId="2" applyNumberFormat="1" applyFont="1" applyBorder="1" applyAlignment="1"/>
    <xf numFmtId="0" fontId="6" fillId="0" borderId="30" xfId="2" applyFont="1" applyBorder="1" applyAlignment="1">
      <alignment vertical="center" wrapText="1"/>
    </xf>
    <xf numFmtId="165" fontId="7" fillId="0" borderId="13" xfId="1" applyNumberFormat="1" applyFont="1" applyFill="1" applyBorder="1" applyAlignment="1" applyProtection="1">
      <alignment horizontal="center" vertical="center" wrapText="1"/>
    </xf>
    <xf numFmtId="165" fontId="8" fillId="0" borderId="2" xfId="1" applyNumberFormat="1" applyFont="1" applyFill="1" applyBorder="1" applyAlignment="1" applyProtection="1">
      <alignment horizontal="center" vertical="center" wrapText="1"/>
    </xf>
    <xf numFmtId="165" fontId="7" fillId="0" borderId="2" xfId="1" applyNumberFormat="1" applyFont="1" applyFill="1" applyBorder="1" applyAlignment="1" applyProtection="1">
      <alignment horizontal="center" vertical="center" wrapText="1"/>
    </xf>
    <xf numFmtId="165" fontId="6" fillId="0" borderId="2" xfId="1" applyNumberFormat="1" applyFont="1" applyFill="1" applyBorder="1" applyAlignment="1" applyProtection="1">
      <alignment horizontal="center" vertical="center" wrapText="1"/>
    </xf>
    <xf numFmtId="0" fontId="3" fillId="0" borderId="13" xfId="2" applyFont="1" applyBorder="1" applyAlignment="1">
      <alignment horizontal="center" wrapText="1"/>
    </xf>
    <xf numFmtId="165" fontId="3" fillId="0" borderId="14" xfId="1" applyNumberFormat="1" applyFont="1" applyFill="1" applyBorder="1" applyAlignment="1" applyProtection="1">
      <alignment horizontal="center" vertical="center" wrapText="1"/>
    </xf>
    <xf numFmtId="165" fontId="3" fillId="0" borderId="31" xfId="1" applyNumberFormat="1" applyFont="1" applyFill="1" applyBorder="1" applyAlignment="1" applyProtection="1">
      <alignment horizontal="center" vertical="center" wrapText="1"/>
    </xf>
    <xf numFmtId="165" fontId="3" fillId="0" borderId="13" xfId="1" applyNumberFormat="1" applyFont="1" applyFill="1" applyBorder="1" applyAlignment="1" applyProtection="1">
      <alignment horizontal="center" vertical="center" wrapText="1"/>
    </xf>
    <xf numFmtId="0" fontId="3" fillId="0" borderId="32" xfId="2" applyFont="1" applyBorder="1" applyAlignment="1">
      <alignment horizontal="center" wrapText="1"/>
    </xf>
    <xf numFmtId="0" fontId="2" fillId="0" borderId="0" xfId="2" applyFont="1"/>
    <xf numFmtId="3" fontId="3" fillId="0" borderId="0" xfId="2" applyNumberFormat="1" applyFont="1" applyAlignment="1">
      <alignment vertical="center" wrapText="1"/>
    </xf>
    <xf numFmtId="3" fontId="3" fillId="0" borderId="0" xfId="2" applyNumberFormat="1" applyFont="1" applyBorder="1"/>
    <xf numFmtId="0" fontId="3" fillId="0" borderId="33" xfId="2" applyFont="1" applyBorder="1" applyAlignment="1">
      <alignment horizontal="right"/>
    </xf>
    <xf numFmtId="3" fontId="3" fillId="0" borderId="30" xfId="2" applyNumberFormat="1" applyFont="1" applyBorder="1" applyAlignment="1">
      <alignment vertical="center" wrapText="1"/>
    </xf>
    <xf numFmtId="3" fontId="3" fillId="0" borderId="10" xfId="2" applyNumberFormat="1" applyFont="1" applyBorder="1" applyAlignment="1">
      <alignment wrapText="1"/>
    </xf>
    <xf numFmtId="3" fontId="3" fillId="0" borderId="15" xfId="2" applyNumberFormat="1" applyFont="1" applyBorder="1"/>
    <xf numFmtId="3" fontId="3" fillId="0" borderId="16" xfId="2" applyNumberFormat="1" applyFont="1" applyBorder="1"/>
    <xf numFmtId="3" fontId="3" fillId="0" borderId="17" xfId="2" applyNumberFormat="1" applyFont="1" applyBorder="1"/>
    <xf numFmtId="0" fontId="3" fillId="0" borderId="13" xfId="2" applyFont="1" applyBorder="1" applyAlignment="1">
      <alignment horizontal="right"/>
    </xf>
    <xf numFmtId="3" fontId="3" fillId="0" borderId="8" xfId="2" applyNumberFormat="1" applyFont="1" applyBorder="1" applyAlignment="1">
      <alignment vertical="center" wrapText="1"/>
    </xf>
    <xf numFmtId="3" fontId="3" fillId="0" borderId="34" xfId="2" applyNumberFormat="1" applyFont="1" applyBorder="1" applyAlignment="1">
      <alignment wrapText="1"/>
    </xf>
    <xf numFmtId="3" fontId="2" fillId="0" borderId="8" xfId="2" applyNumberFormat="1" applyFont="1" applyBorder="1"/>
    <xf numFmtId="0" fontId="2" fillId="0" borderId="33" xfId="2" applyFont="1" applyBorder="1"/>
    <xf numFmtId="3" fontId="3" fillId="0" borderId="11" xfId="2" applyNumberFormat="1" applyFont="1" applyBorder="1"/>
    <xf numFmtId="3" fontId="3" fillId="0" borderId="12" xfId="2" applyNumberFormat="1" applyFont="1" applyBorder="1"/>
    <xf numFmtId="0" fontId="3" fillId="0" borderId="13" xfId="3" applyFont="1" applyFill="1" applyBorder="1" applyAlignment="1">
      <alignment vertical="center" wrapText="1"/>
    </xf>
    <xf numFmtId="3" fontId="2" fillId="0" borderId="19" xfId="2" applyNumberFormat="1" applyFont="1" applyBorder="1"/>
    <xf numFmtId="0" fontId="2" fillId="0" borderId="35" xfId="3" applyFont="1" applyBorder="1" applyAlignment="1">
      <alignment vertical="center" wrapText="1"/>
    </xf>
    <xf numFmtId="3" fontId="3" fillId="0" borderId="23" xfId="2" applyNumberFormat="1" applyFont="1" applyBorder="1" applyAlignment="1">
      <alignment vertical="center" wrapText="1"/>
    </xf>
    <xf numFmtId="3" fontId="3" fillId="0" borderId="29" xfId="2" applyNumberFormat="1" applyFont="1" applyBorder="1" applyAlignment="1">
      <alignment wrapText="1"/>
    </xf>
    <xf numFmtId="3" fontId="3" fillId="0" borderId="24" xfId="2" applyNumberFormat="1" applyFont="1" applyBorder="1"/>
    <xf numFmtId="0" fontId="3" fillId="0" borderId="36" xfId="2" applyFont="1" applyFill="1" applyBorder="1"/>
    <xf numFmtId="3" fontId="2" fillId="0" borderId="24" xfId="2" applyNumberFormat="1" applyFont="1" applyBorder="1"/>
    <xf numFmtId="0" fontId="2" fillId="0" borderId="37" xfId="3" applyFont="1" applyBorder="1" applyAlignment="1">
      <alignment vertical="center" wrapText="1"/>
    </xf>
    <xf numFmtId="0" fontId="3" fillId="0" borderId="0" xfId="2" applyFont="1" applyAlignment="1">
      <alignment vertical="center" wrapText="1"/>
    </xf>
    <xf numFmtId="0" fontId="3" fillId="0" borderId="24" xfId="2" applyFont="1" applyBorder="1" applyAlignment="1">
      <alignment vertical="center" wrapText="1"/>
    </xf>
    <xf numFmtId="0" fontId="3" fillId="0" borderId="23" xfId="2" applyFont="1" applyBorder="1" applyAlignment="1">
      <alignment vertical="center" wrapText="1"/>
    </xf>
    <xf numFmtId="3" fontId="3" fillId="0" borderId="38" xfId="2" applyNumberFormat="1" applyFont="1" applyBorder="1"/>
    <xf numFmtId="3" fontId="3" fillId="0" borderId="2" xfId="2" applyNumberFormat="1" applyFont="1" applyBorder="1" applyAlignment="1">
      <alignment vertical="center"/>
    </xf>
    <xf numFmtId="0" fontId="2" fillId="0" borderId="0" xfId="2" applyFont="1" applyFill="1" applyAlignment="1">
      <alignment vertical="center" wrapText="1"/>
    </xf>
    <xf numFmtId="3" fontId="2" fillId="0" borderId="19" xfId="2" applyNumberFormat="1" applyFont="1" applyFill="1" applyBorder="1" applyAlignment="1">
      <alignment wrapText="1"/>
    </xf>
    <xf numFmtId="3" fontId="2" fillId="0" borderId="39" xfId="2" applyNumberFormat="1" applyFont="1" applyFill="1" applyBorder="1" applyAlignment="1">
      <alignment wrapText="1"/>
    </xf>
    <xf numFmtId="0" fontId="2" fillId="0" borderId="40" xfId="2" applyFont="1" applyFill="1" applyBorder="1" applyAlignment="1">
      <alignment horizontal="right"/>
    </xf>
    <xf numFmtId="3" fontId="2" fillId="0" borderId="24" xfId="2" applyNumberFormat="1" applyFont="1" applyFill="1" applyBorder="1" applyAlignment="1">
      <alignment wrapText="1"/>
    </xf>
    <xf numFmtId="3" fontId="2" fillId="0" borderId="41" xfId="2" applyNumberFormat="1" applyFont="1" applyFill="1" applyBorder="1" applyAlignment="1">
      <alignment wrapText="1"/>
    </xf>
    <xf numFmtId="0" fontId="2" fillId="0" borderId="42" xfId="2" applyFont="1" applyFill="1" applyBorder="1" applyAlignment="1">
      <alignment horizontal="right"/>
    </xf>
    <xf numFmtId="0" fontId="2" fillId="0" borderId="42" xfId="2" applyFont="1" applyFill="1" applyBorder="1"/>
    <xf numFmtId="0" fontId="3" fillId="0" borderId="0" xfId="2" applyFont="1" applyFill="1" applyAlignment="1">
      <alignment vertical="center" wrapText="1"/>
    </xf>
    <xf numFmtId="3" fontId="3" fillId="0" borderId="24" xfId="2" applyNumberFormat="1" applyFont="1" applyFill="1" applyBorder="1" applyAlignment="1">
      <alignment vertical="center" wrapText="1"/>
    </xf>
    <xf numFmtId="3" fontId="3" fillId="0" borderId="41" xfId="2" applyNumberFormat="1" applyFont="1" applyFill="1" applyBorder="1" applyAlignment="1">
      <alignment vertical="center" wrapText="1"/>
    </xf>
    <xf numFmtId="3" fontId="5" fillId="0" borderId="42" xfId="2" applyNumberFormat="1" applyFont="1" applyFill="1" applyBorder="1" applyAlignment="1">
      <alignment vertical="center" wrapText="1"/>
    </xf>
    <xf numFmtId="3" fontId="2" fillId="0" borderId="42" xfId="2" applyNumberFormat="1" applyFont="1" applyFill="1" applyBorder="1" applyAlignment="1"/>
    <xf numFmtId="3" fontId="5" fillId="0" borderId="42" xfId="2" applyNumberFormat="1" applyFont="1" applyFill="1" applyBorder="1" applyAlignment="1"/>
    <xf numFmtId="3" fontId="2" fillId="0" borderId="42" xfId="2" applyNumberFormat="1" applyFont="1" applyFill="1" applyBorder="1" applyAlignment="1">
      <alignment horizontal="right"/>
    </xf>
    <xf numFmtId="3" fontId="2" fillId="0" borderId="42" xfId="2" applyNumberFormat="1" applyFont="1" applyBorder="1" applyAlignment="1">
      <alignment horizontal="right"/>
    </xf>
    <xf numFmtId="3" fontId="2" fillId="0" borderId="42" xfId="2" applyNumberFormat="1" applyFont="1" applyBorder="1" applyAlignment="1">
      <alignment horizontal="right" wrapText="1"/>
    </xf>
    <xf numFmtId="3" fontId="2" fillId="0" borderId="42" xfId="2" applyNumberFormat="1" applyFont="1" applyBorder="1" applyAlignment="1"/>
    <xf numFmtId="0" fontId="2" fillId="0" borderId="42" xfId="2" applyFont="1" applyBorder="1" applyAlignment="1">
      <alignment wrapText="1"/>
    </xf>
    <xf numFmtId="3" fontId="3" fillId="0" borderId="43" xfId="2" applyNumberFormat="1" applyFont="1" applyBorder="1" applyAlignment="1">
      <alignment wrapText="1"/>
    </xf>
    <xf numFmtId="3" fontId="5" fillId="0" borderId="44" xfId="2" applyNumberFormat="1" applyFont="1" applyBorder="1" applyAlignment="1"/>
    <xf numFmtId="165" fontId="6" fillId="0" borderId="13" xfId="1" applyNumberFormat="1" applyFont="1" applyFill="1" applyBorder="1" applyAlignment="1" applyProtection="1">
      <alignment horizontal="center" vertical="center" wrapText="1"/>
    </xf>
    <xf numFmtId="165" fontId="3" fillId="0" borderId="45" xfId="1" applyNumberFormat="1" applyFont="1" applyFill="1" applyBorder="1" applyAlignment="1" applyProtection="1">
      <alignment horizontal="center" vertical="center" wrapText="1"/>
    </xf>
    <xf numFmtId="165" fontId="3" fillId="0" borderId="46" xfId="1" applyNumberFormat="1" applyFont="1" applyFill="1" applyBorder="1" applyAlignment="1" applyProtection="1">
      <alignment horizontal="center" vertical="center" wrapText="1"/>
    </xf>
  </cellXfs>
  <cellStyles count="4">
    <cellStyle name="Ezres" xfId="1" builtinId="3"/>
    <cellStyle name="Normál" xfId="0" builtinId="0"/>
    <cellStyle name="Normál_2009kv.osztályok3" xfId="3"/>
    <cellStyle name="Normál_pesterzsébet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0"/>
  <sheetViews>
    <sheetView tabSelected="1" zoomScaleSheetLayoutView="85" workbookViewId="0">
      <selection activeCell="H48" sqref="H48"/>
    </sheetView>
  </sheetViews>
  <sheetFormatPr defaultRowHeight="12.75"/>
  <cols>
    <col min="1" max="1" width="48.5703125" style="1" customWidth="1"/>
    <col min="2" max="2" width="8.28515625" style="1" customWidth="1"/>
    <col min="3" max="3" width="9.140625" style="1"/>
    <col min="4" max="4" width="7.42578125" style="1" customWidth="1"/>
    <col min="5" max="5" width="9.5703125" style="1" customWidth="1"/>
    <col min="6" max="6" width="8" style="1" customWidth="1"/>
    <col min="7" max="7" width="7.7109375" style="1" customWidth="1"/>
    <col min="8" max="8" width="8.7109375" style="1" customWidth="1"/>
    <col min="9" max="9" width="8.5703125" style="1" customWidth="1"/>
    <col min="10" max="16384" width="9.140625" style="1"/>
  </cols>
  <sheetData>
    <row r="1" spans="1:9" ht="33" customHeight="1" thickBot="1">
      <c r="A1" s="48" t="s">
        <v>22</v>
      </c>
      <c r="B1" s="102" t="s">
        <v>21</v>
      </c>
      <c r="C1" s="101"/>
      <c r="D1" s="101"/>
      <c r="E1" s="101"/>
      <c r="F1" s="101"/>
      <c r="G1" s="101"/>
      <c r="H1" s="101"/>
      <c r="I1" s="101"/>
    </row>
    <row r="2" spans="1:9" s="74" customFormat="1" ht="46.5" customHeight="1" thickBot="1">
      <c r="A2" s="48" t="s">
        <v>43</v>
      </c>
      <c r="B2" s="43" t="s">
        <v>19</v>
      </c>
      <c r="C2" s="43" t="s">
        <v>18</v>
      </c>
      <c r="D2" s="43" t="s">
        <v>17</v>
      </c>
      <c r="E2" s="43" t="s">
        <v>16</v>
      </c>
      <c r="F2" s="43" t="s">
        <v>15</v>
      </c>
      <c r="G2" s="41" t="s">
        <v>14</v>
      </c>
      <c r="H2" s="100" t="s">
        <v>13</v>
      </c>
      <c r="I2" s="39" t="s">
        <v>12</v>
      </c>
    </row>
    <row r="3" spans="1:9" s="74" customFormat="1" ht="15.6" customHeight="1">
      <c r="A3" s="99" t="s">
        <v>11</v>
      </c>
      <c r="B3" s="98">
        <f>SUM(B4:B11)</f>
        <v>37293</v>
      </c>
      <c r="C3" s="27">
        <f>SUM(C4:C11)</f>
        <v>43899</v>
      </c>
      <c r="D3" s="27">
        <f>SUM(D4:D11)</f>
        <v>3766</v>
      </c>
      <c r="E3" s="27">
        <f>SUM(E4:E11)</f>
        <v>3766</v>
      </c>
      <c r="F3" s="27">
        <f>SUM(F4:F11)</f>
        <v>0</v>
      </c>
      <c r="G3" s="27"/>
      <c r="H3" s="69">
        <f>B3+D3+F3</f>
        <v>41059</v>
      </c>
      <c r="I3" s="68">
        <f>C3+E3+G3</f>
        <v>47665</v>
      </c>
    </row>
    <row r="4" spans="1:9" s="74" customFormat="1" ht="15.6" customHeight="1">
      <c r="A4" s="96" t="s">
        <v>10</v>
      </c>
      <c r="B4" s="84">
        <v>11531</v>
      </c>
      <c r="C4" s="83">
        <v>14118</v>
      </c>
      <c r="D4" s="83">
        <v>1563</v>
      </c>
      <c r="E4" s="83">
        <v>1563</v>
      </c>
      <c r="F4" s="83"/>
      <c r="G4" s="83"/>
      <c r="H4" s="69">
        <f>B4+D4+F4</f>
        <v>13094</v>
      </c>
      <c r="I4" s="68">
        <f>C4+E4+G4</f>
        <v>15681</v>
      </c>
    </row>
    <row r="5" spans="1:9" s="74" customFormat="1" ht="25.5">
      <c r="A5" s="97" t="s">
        <v>9</v>
      </c>
      <c r="B5" s="84">
        <v>2757</v>
      </c>
      <c r="C5" s="83">
        <v>3335</v>
      </c>
      <c r="D5" s="83">
        <v>257</v>
      </c>
      <c r="E5" s="83">
        <v>257</v>
      </c>
      <c r="F5" s="83"/>
      <c r="G5" s="83"/>
      <c r="H5" s="69">
        <f>B5+D5+F5</f>
        <v>3014</v>
      </c>
      <c r="I5" s="68">
        <f>C5+E5+G5</f>
        <v>3592</v>
      </c>
    </row>
    <row r="6" spans="1:9" s="74" customFormat="1" ht="15.6" customHeight="1">
      <c r="A6" s="96" t="s">
        <v>8</v>
      </c>
      <c r="B6" s="84">
        <v>11733</v>
      </c>
      <c r="C6" s="83">
        <v>12336</v>
      </c>
      <c r="D6" s="83">
        <v>946</v>
      </c>
      <c r="E6" s="83">
        <v>946</v>
      </c>
      <c r="F6" s="83"/>
      <c r="G6" s="83"/>
      <c r="H6" s="69">
        <f>B6+D6+F6</f>
        <v>12679</v>
      </c>
      <c r="I6" s="68">
        <f>C6+E6+G6</f>
        <v>13282</v>
      </c>
    </row>
    <row r="7" spans="1:9" s="74" customFormat="1" ht="15.6" customHeight="1">
      <c r="A7" s="96" t="s">
        <v>7</v>
      </c>
      <c r="B7" s="84"/>
      <c r="C7" s="83"/>
      <c r="D7" s="83"/>
      <c r="E7" s="83"/>
      <c r="F7" s="83"/>
      <c r="G7" s="83"/>
      <c r="H7" s="69">
        <f>B7+D7+F7</f>
        <v>0</v>
      </c>
      <c r="I7" s="68">
        <f>C7+E7+G7</f>
        <v>0</v>
      </c>
    </row>
    <row r="8" spans="1:9" s="74" customFormat="1" ht="25.5">
      <c r="A8" s="95" t="s">
        <v>42</v>
      </c>
      <c r="B8" s="84"/>
      <c r="C8" s="83"/>
      <c r="D8" s="83"/>
      <c r="E8" s="83"/>
      <c r="F8" s="83"/>
      <c r="G8" s="83"/>
      <c r="H8" s="69">
        <f>B8+D8+F8</f>
        <v>0</v>
      </c>
      <c r="I8" s="68">
        <f>C8+E8+G8</f>
        <v>0</v>
      </c>
    </row>
    <row r="9" spans="1:9" s="74" customFormat="1" ht="15.6" customHeight="1">
      <c r="A9" s="94" t="s">
        <v>41</v>
      </c>
      <c r="B9" s="84">
        <v>1136</v>
      </c>
      <c r="C9" s="83">
        <v>3121</v>
      </c>
      <c r="D9" s="83"/>
      <c r="E9" s="83"/>
      <c r="F9" s="83"/>
      <c r="G9" s="83"/>
      <c r="H9" s="69">
        <f>B9+D9+F9</f>
        <v>1136</v>
      </c>
      <c r="I9" s="68">
        <f>C9+E9+G9</f>
        <v>3121</v>
      </c>
    </row>
    <row r="10" spans="1:9" s="74" customFormat="1" ht="15.6" customHeight="1">
      <c r="A10" s="94" t="s">
        <v>40</v>
      </c>
      <c r="B10" s="84">
        <v>7308</v>
      </c>
      <c r="C10" s="83">
        <v>7658</v>
      </c>
      <c r="D10" s="83">
        <v>1000</v>
      </c>
      <c r="E10" s="83">
        <v>1000</v>
      </c>
      <c r="F10" s="83"/>
      <c r="G10" s="83"/>
      <c r="H10" s="69">
        <f>B10+D10+F10</f>
        <v>8308</v>
      </c>
      <c r="I10" s="68">
        <f>C10+E10+G10</f>
        <v>8658</v>
      </c>
    </row>
    <row r="11" spans="1:9" s="87" customFormat="1" ht="15.6" customHeight="1">
      <c r="A11" s="93" t="s">
        <v>39</v>
      </c>
      <c r="B11" s="89">
        <v>2828</v>
      </c>
      <c r="C11" s="88">
        <v>3331</v>
      </c>
      <c r="D11" s="88"/>
      <c r="E11" s="88"/>
      <c r="F11" s="88"/>
      <c r="G11" s="88"/>
      <c r="H11" s="69">
        <f>B11+D11+F11</f>
        <v>2828</v>
      </c>
      <c r="I11" s="68">
        <f>C11+E11+G11</f>
        <v>3331</v>
      </c>
    </row>
    <row r="12" spans="1:9" s="87" customFormat="1" ht="14.25" customHeight="1">
      <c r="A12" s="92" t="s">
        <v>6</v>
      </c>
      <c r="B12" s="89">
        <f>SUM(B13:B15)</f>
        <v>200</v>
      </c>
      <c r="C12" s="88">
        <f>SUM(C13:C15)</f>
        <v>200</v>
      </c>
      <c r="D12" s="88">
        <f>SUM(D13:D15)</f>
        <v>99207</v>
      </c>
      <c r="E12" s="88">
        <f>SUM(E13:E15)</f>
        <v>119760</v>
      </c>
      <c r="F12" s="88">
        <f>SUM(F13:F15)</f>
        <v>0</v>
      </c>
      <c r="G12" s="88"/>
      <c r="H12" s="69">
        <f>B12+D12+F12</f>
        <v>99407</v>
      </c>
      <c r="I12" s="68">
        <f>C12+E12+G12</f>
        <v>119960</v>
      </c>
    </row>
    <row r="13" spans="1:9" s="87" customFormat="1" ht="14.25" customHeight="1">
      <c r="A13" s="91" t="s">
        <v>5</v>
      </c>
      <c r="B13" s="84"/>
      <c r="C13" s="83"/>
      <c r="D13" s="83">
        <v>79245</v>
      </c>
      <c r="E13" s="83">
        <v>99798</v>
      </c>
      <c r="F13" s="83">
        <v>0</v>
      </c>
      <c r="G13" s="83"/>
      <c r="H13" s="69">
        <f>B13+D13+F13</f>
        <v>79245</v>
      </c>
      <c r="I13" s="68">
        <f>C13+E13+G13</f>
        <v>99798</v>
      </c>
    </row>
    <row r="14" spans="1:9" s="87" customFormat="1" ht="15.6" customHeight="1">
      <c r="A14" s="91" t="s">
        <v>4</v>
      </c>
      <c r="B14" s="84"/>
      <c r="C14" s="83"/>
      <c r="D14" s="83">
        <v>18962</v>
      </c>
      <c r="E14" s="83">
        <v>18962</v>
      </c>
      <c r="F14" s="83">
        <v>0</v>
      </c>
      <c r="G14" s="83"/>
      <c r="H14" s="69">
        <f>B14+D14+F14</f>
        <v>18962</v>
      </c>
      <c r="I14" s="68">
        <f>C14+E14+G14</f>
        <v>18962</v>
      </c>
    </row>
    <row r="15" spans="1:9" s="79" customFormat="1" ht="15.6" customHeight="1">
      <c r="A15" s="91" t="s">
        <v>3</v>
      </c>
      <c r="B15" s="84">
        <v>200</v>
      </c>
      <c r="C15" s="83">
        <v>200</v>
      </c>
      <c r="D15" s="83">
        <v>1000</v>
      </c>
      <c r="E15" s="83">
        <v>1000</v>
      </c>
      <c r="F15" s="83">
        <v>0</v>
      </c>
      <c r="G15" s="83"/>
      <c r="H15" s="69">
        <f>B15+D15+F15</f>
        <v>1200</v>
      </c>
      <c r="I15" s="68">
        <f>C15+E15+G15</f>
        <v>1200</v>
      </c>
    </row>
    <row r="16" spans="1:9" s="87" customFormat="1">
      <c r="A16" s="90" t="s">
        <v>38</v>
      </c>
      <c r="B16" s="89">
        <f>B17+B20</f>
        <v>0</v>
      </c>
      <c r="C16" s="88"/>
      <c r="D16" s="88">
        <f>D17+D20</f>
        <v>3912</v>
      </c>
      <c r="E16" s="88">
        <f>E17+E20</f>
        <v>2853</v>
      </c>
      <c r="F16" s="88">
        <f>F17+F20</f>
        <v>0</v>
      </c>
      <c r="G16" s="88"/>
      <c r="H16" s="69">
        <f>B16+D16+F16</f>
        <v>3912</v>
      </c>
      <c r="I16" s="68">
        <f>C16+E16+G16</f>
        <v>2853</v>
      </c>
    </row>
    <row r="17" spans="1:9" s="79" customFormat="1" ht="15.6" customHeight="1">
      <c r="A17" s="86" t="s">
        <v>37</v>
      </c>
      <c r="B17" s="84">
        <f>SUM(B18:B19)</f>
        <v>0</v>
      </c>
      <c r="C17" s="83"/>
      <c r="D17" s="83">
        <f>SUM(D18:D19)</f>
        <v>3912</v>
      </c>
      <c r="E17" s="83">
        <v>2853</v>
      </c>
      <c r="F17" s="83">
        <f>SUM(F18:F19)</f>
        <v>0</v>
      </c>
      <c r="G17" s="83"/>
      <c r="H17" s="69">
        <f>B17+D17+F17</f>
        <v>3912</v>
      </c>
      <c r="I17" s="68">
        <f>C17+E17+G17</f>
        <v>2853</v>
      </c>
    </row>
    <row r="18" spans="1:9" s="79" customFormat="1" ht="13.5" customHeight="1">
      <c r="A18" s="85" t="s">
        <v>35</v>
      </c>
      <c r="B18" s="84"/>
      <c r="C18" s="83"/>
      <c r="D18" s="83">
        <v>3912</v>
      </c>
      <c r="E18" s="83">
        <v>2853</v>
      </c>
      <c r="F18" s="83"/>
      <c r="G18" s="83"/>
      <c r="H18" s="69">
        <f>B18+D18+F18</f>
        <v>3912</v>
      </c>
      <c r="I18" s="68">
        <f>C18+E18+G18</f>
        <v>2853</v>
      </c>
    </row>
    <row r="19" spans="1:9" s="79" customFormat="1" ht="15.6" customHeight="1">
      <c r="A19" s="85" t="s">
        <v>34</v>
      </c>
      <c r="B19" s="84"/>
      <c r="C19" s="83"/>
      <c r="D19" s="83"/>
      <c r="E19" s="83"/>
      <c r="F19" s="83"/>
      <c r="G19" s="83"/>
      <c r="H19" s="69">
        <f>B19+D19+F19</f>
        <v>0</v>
      </c>
      <c r="I19" s="68">
        <f>C19+E19+G19</f>
        <v>0</v>
      </c>
    </row>
    <row r="20" spans="1:9" s="79" customFormat="1" ht="15.6" customHeight="1">
      <c r="A20" s="86" t="s">
        <v>36</v>
      </c>
      <c r="B20" s="84">
        <f>SUM(B21:B22)</f>
        <v>0</v>
      </c>
      <c r="C20" s="83"/>
      <c r="D20" s="83">
        <f>SUM(D21:D22)</f>
        <v>0</v>
      </c>
      <c r="E20" s="83"/>
      <c r="F20" s="83">
        <f>SUM(F21:F22)</f>
        <v>0</v>
      </c>
      <c r="G20" s="83"/>
      <c r="H20" s="69">
        <f>B20+D20+F20</f>
        <v>0</v>
      </c>
      <c r="I20" s="68">
        <f>C20+E20+G20</f>
        <v>0</v>
      </c>
    </row>
    <row r="21" spans="1:9" s="79" customFormat="1" ht="15.6" customHeight="1">
      <c r="A21" s="85" t="s">
        <v>35</v>
      </c>
      <c r="B21" s="84"/>
      <c r="C21" s="83"/>
      <c r="D21" s="83"/>
      <c r="E21" s="83"/>
      <c r="F21" s="83"/>
      <c r="G21" s="83"/>
      <c r="H21" s="69">
        <f>B21+D21+F21</f>
        <v>0</v>
      </c>
      <c r="I21" s="68">
        <f>C21+E21+G21</f>
        <v>0</v>
      </c>
    </row>
    <row r="22" spans="1:9" s="79" customFormat="1" ht="15.6" customHeight="1" thickBot="1">
      <c r="A22" s="82" t="s">
        <v>34</v>
      </c>
      <c r="B22" s="81"/>
      <c r="C22" s="80"/>
      <c r="D22" s="80"/>
      <c r="E22" s="80"/>
      <c r="F22" s="80"/>
      <c r="G22" s="80"/>
      <c r="H22" s="60">
        <f>B22+D22+F22</f>
        <v>0</v>
      </c>
      <c r="I22" s="59">
        <f>C22+E22+G22</f>
        <v>0</v>
      </c>
    </row>
    <row r="23" spans="1:9" ht="24.95" customHeight="1" thickBot="1">
      <c r="A23" s="78" t="s">
        <v>33</v>
      </c>
      <c r="B23" s="77">
        <f>B3+B12+B16</f>
        <v>37493</v>
      </c>
      <c r="C23" s="63">
        <f>C3+C12+C16</f>
        <v>44099</v>
      </c>
      <c r="D23" s="63">
        <f>D3+D12+D16</f>
        <v>106885</v>
      </c>
      <c r="E23" s="63">
        <f>E3+E12+E16</f>
        <v>126379</v>
      </c>
      <c r="F23" s="63">
        <f>F3+F12+F16</f>
        <v>0</v>
      </c>
      <c r="G23" s="63"/>
      <c r="H23" s="54">
        <f>B23+D23</f>
        <v>144378</v>
      </c>
      <c r="I23" s="53">
        <f>I3+I12+I16</f>
        <v>170478</v>
      </c>
    </row>
    <row r="24" spans="1:9" s="74" customFormat="1">
      <c r="A24" s="71" t="s">
        <v>32</v>
      </c>
      <c r="B24" s="76">
        <v>0</v>
      </c>
      <c r="C24" s="76"/>
      <c r="D24" s="76">
        <v>0</v>
      </c>
      <c r="E24" s="76"/>
      <c r="F24" s="76">
        <v>0</v>
      </c>
      <c r="G24" s="76"/>
      <c r="H24" s="69">
        <f>B24+D24+F24</f>
        <v>0</v>
      </c>
      <c r="I24" s="68">
        <f>C24+E24+G24</f>
        <v>0</v>
      </c>
    </row>
    <row r="25" spans="1:9" s="74" customFormat="1">
      <c r="A25" s="71" t="s">
        <v>31</v>
      </c>
      <c r="B25" s="75">
        <v>28822</v>
      </c>
      <c r="C25" s="75">
        <v>25555</v>
      </c>
      <c r="D25" s="75"/>
      <c r="E25" s="75"/>
      <c r="F25" s="75"/>
      <c r="G25" s="75"/>
      <c r="H25" s="69">
        <f>B25+D25+F25</f>
        <v>28822</v>
      </c>
      <c r="I25" s="68">
        <f>C25+E25+G25</f>
        <v>25555</v>
      </c>
    </row>
    <row r="26" spans="1:9" s="74" customFormat="1">
      <c r="A26" s="71" t="s">
        <v>30</v>
      </c>
      <c r="B26" s="70">
        <v>0</v>
      </c>
      <c r="C26" s="70"/>
      <c r="D26" s="70">
        <v>0</v>
      </c>
      <c r="E26" s="70"/>
      <c r="F26" s="70">
        <v>0</v>
      </c>
      <c r="G26" s="70"/>
      <c r="H26" s="69">
        <f>B26+D26+F26</f>
        <v>0</v>
      </c>
      <c r="I26" s="68">
        <f>C26+E26+G26</f>
        <v>0</v>
      </c>
    </row>
    <row r="27" spans="1:9">
      <c r="A27" s="73" t="s">
        <v>29</v>
      </c>
      <c r="B27" s="72">
        <v>0</v>
      </c>
      <c r="C27" s="72"/>
      <c r="D27" s="72">
        <v>0</v>
      </c>
      <c r="E27" s="72"/>
      <c r="F27" s="72">
        <v>0</v>
      </c>
      <c r="G27" s="72"/>
      <c r="H27" s="69">
        <f>B27+D27+F27</f>
        <v>0</v>
      </c>
      <c r="I27" s="68">
        <f>C27+E27+G27</f>
        <v>0</v>
      </c>
    </row>
    <row r="28" spans="1:9">
      <c r="A28" s="71" t="s">
        <v>28</v>
      </c>
      <c r="B28" s="70">
        <v>0</v>
      </c>
      <c r="C28" s="70"/>
      <c r="D28" s="70">
        <v>0</v>
      </c>
      <c r="E28" s="70"/>
      <c r="F28" s="70">
        <v>0</v>
      </c>
      <c r="G28" s="70"/>
      <c r="H28" s="69">
        <f>B28+D28+F28</f>
        <v>0</v>
      </c>
      <c r="I28" s="68">
        <f>C28+E28+G28</f>
        <v>0</v>
      </c>
    </row>
    <row r="29" spans="1:9" ht="26.25" thickBot="1">
      <c r="A29" s="67" t="s">
        <v>27</v>
      </c>
      <c r="B29" s="66">
        <v>0</v>
      </c>
      <c r="C29" s="66"/>
      <c r="D29" s="66">
        <v>0</v>
      </c>
      <c r="E29" s="66"/>
      <c r="F29" s="66">
        <v>0</v>
      </c>
      <c r="G29" s="66"/>
      <c r="H29" s="60">
        <f>B29+D29+F29</f>
        <v>0</v>
      </c>
      <c r="I29" s="59">
        <f>C29+E29+G29</f>
        <v>0</v>
      </c>
    </row>
    <row r="30" spans="1:9" ht="15.6" customHeight="1" thickBot="1">
      <c r="A30" s="65" t="s">
        <v>26</v>
      </c>
      <c r="B30" s="64">
        <f>B26+B28+B25</f>
        <v>28822</v>
      </c>
      <c r="C30" s="63">
        <f>C26+C28+C25</f>
        <v>25555</v>
      </c>
      <c r="D30" s="63">
        <f>D26+D28</f>
        <v>0</v>
      </c>
      <c r="E30" s="63"/>
      <c r="F30" s="63">
        <f>F26+F28</f>
        <v>0</v>
      </c>
      <c r="G30" s="63"/>
      <c r="H30" s="54">
        <f>B30+D30+F30</f>
        <v>28822</v>
      </c>
      <c r="I30" s="53">
        <f>C30+E30+G30</f>
        <v>25555</v>
      </c>
    </row>
    <row r="31" spans="1:9" ht="20.25" customHeight="1" thickBot="1">
      <c r="A31" s="65" t="s">
        <v>25</v>
      </c>
      <c r="B31" s="64">
        <f>B23+B30</f>
        <v>66315</v>
      </c>
      <c r="C31" s="63">
        <f>C23+C30</f>
        <v>69654</v>
      </c>
      <c r="D31" s="63">
        <f>D23+D30</f>
        <v>106885</v>
      </c>
      <c r="E31" s="63">
        <f>E23+E30</f>
        <v>126379</v>
      </c>
      <c r="F31" s="63">
        <f>F23+F30</f>
        <v>0</v>
      </c>
      <c r="G31" s="63"/>
      <c r="H31" s="54">
        <f>B31+D31+F31</f>
        <v>173200</v>
      </c>
      <c r="I31" s="53">
        <f>C31+E31+G31</f>
        <v>196033</v>
      </c>
    </row>
    <row r="32" spans="1:9" s="49" customFormat="1" ht="24.95" customHeight="1" thickBot="1">
      <c r="A32" s="62" t="s">
        <v>24</v>
      </c>
      <c r="B32" s="61">
        <v>-27775</v>
      </c>
      <c r="C32" s="61">
        <v>-25555</v>
      </c>
      <c r="D32" s="61">
        <v>0</v>
      </c>
      <c r="E32" s="61"/>
      <c r="F32" s="61">
        <v>0</v>
      </c>
      <c r="G32" s="61"/>
      <c r="H32" s="60">
        <f>B32+D32+F32</f>
        <v>-27775</v>
      </c>
      <c r="I32" s="59">
        <f>C32+E32+G32</f>
        <v>-25555</v>
      </c>
    </row>
    <row r="33" spans="1:9" s="49" customFormat="1" ht="24.95" customHeight="1" thickBot="1">
      <c r="A33" s="58" t="s">
        <v>23</v>
      </c>
      <c r="B33" s="57">
        <f>B32</f>
        <v>-27775</v>
      </c>
      <c r="C33" s="56">
        <f>C32</f>
        <v>-25555</v>
      </c>
      <c r="D33" s="56">
        <f>D32</f>
        <v>0</v>
      </c>
      <c r="E33" s="56"/>
      <c r="F33" s="56">
        <f>F32</f>
        <v>0</v>
      </c>
      <c r="G33" s="55"/>
      <c r="H33" s="54">
        <f>B33+D33+F33</f>
        <v>-27775</v>
      </c>
      <c r="I33" s="53">
        <f>C33+E33+G33</f>
        <v>-25555</v>
      </c>
    </row>
    <row r="34" spans="1:9" s="49" customFormat="1" ht="13.5" customHeight="1" thickBot="1">
      <c r="A34" s="52"/>
      <c r="B34" s="51"/>
      <c r="C34" s="51"/>
      <c r="D34" s="51"/>
      <c r="E34" s="51"/>
      <c r="F34" s="51"/>
      <c r="G34" s="51"/>
      <c r="H34" s="51"/>
      <c r="I34" s="50">
        <f>C34+E34+G34</f>
        <v>0</v>
      </c>
    </row>
    <row r="35" spans="1:9" ht="25.5" customHeight="1" thickBot="1">
      <c r="A35" s="48" t="s">
        <v>22</v>
      </c>
      <c r="B35" s="47" t="s">
        <v>21</v>
      </c>
      <c r="C35" s="46"/>
      <c r="D35" s="46"/>
      <c r="E35" s="46"/>
      <c r="F35" s="46"/>
      <c r="G35" s="46"/>
      <c r="H35" s="46"/>
      <c r="I35" s="45"/>
    </row>
    <row r="36" spans="1:9" ht="48" customHeight="1" thickBot="1">
      <c r="A36" s="44" t="s">
        <v>20</v>
      </c>
      <c r="B36" s="42" t="s">
        <v>19</v>
      </c>
      <c r="C36" s="43" t="s">
        <v>18</v>
      </c>
      <c r="D36" s="42" t="s">
        <v>17</v>
      </c>
      <c r="E36" s="43" t="s">
        <v>16</v>
      </c>
      <c r="F36" s="42" t="s">
        <v>15</v>
      </c>
      <c r="G36" s="41" t="s">
        <v>14</v>
      </c>
      <c r="H36" s="40" t="s">
        <v>13</v>
      </c>
      <c r="I36" s="39" t="s">
        <v>12</v>
      </c>
    </row>
    <row r="37" spans="1:9">
      <c r="A37" s="38" t="s">
        <v>11</v>
      </c>
      <c r="B37" s="37">
        <f>B38+B39+B40</f>
        <v>27775</v>
      </c>
      <c r="C37" s="27">
        <f>C38+C39+C40</f>
        <v>27955</v>
      </c>
      <c r="D37" s="27">
        <f>D38+D39+D40</f>
        <v>0</v>
      </c>
      <c r="E37" s="27"/>
      <c r="F37" s="27">
        <f>F38+F39+F40</f>
        <v>0</v>
      </c>
      <c r="G37" s="27"/>
      <c r="H37" s="27">
        <f>B37+D37+F37</f>
        <v>27775</v>
      </c>
      <c r="I37" s="36">
        <f>SUM(C37:G37)</f>
        <v>27955</v>
      </c>
    </row>
    <row r="38" spans="1:9">
      <c r="A38" s="34" t="s">
        <v>10</v>
      </c>
      <c r="B38" s="29">
        <v>17243</v>
      </c>
      <c r="C38" s="28">
        <v>17385</v>
      </c>
      <c r="D38" s="28">
        <v>0</v>
      </c>
      <c r="E38" s="28"/>
      <c r="F38" s="28">
        <v>0</v>
      </c>
      <c r="G38" s="28"/>
      <c r="H38" s="27">
        <f>B38+D38+F38</f>
        <v>17243</v>
      </c>
      <c r="I38" s="26">
        <f>C38+E38+G38</f>
        <v>17385</v>
      </c>
    </row>
    <row r="39" spans="1:9" ht="25.5">
      <c r="A39" s="35" t="s">
        <v>9</v>
      </c>
      <c r="B39" s="29">
        <v>4330</v>
      </c>
      <c r="C39" s="28">
        <v>4368</v>
      </c>
      <c r="D39" s="28">
        <v>0</v>
      </c>
      <c r="E39" s="28"/>
      <c r="F39" s="28">
        <v>0</v>
      </c>
      <c r="G39" s="28"/>
      <c r="H39" s="27">
        <f>B39+D39+F39</f>
        <v>4330</v>
      </c>
      <c r="I39" s="26">
        <f>C39+E39+G39</f>
        <v>4368</v>
      </c>
    </row>
    <row r="40" spans="1:9">
      <c r="A40" s="34" t="s">
        <v>8</v>
      </c>
      <c r="B40" s="29">
        <v>6202</v>
      </c>
      <c r="C40" s="28">
        <v>6202</v>
      </c>
      <c r="D40" s="28">
        <v>0</v>
      </c>
      <c r="E40" s="28"/>
      <c r="F40" s="28">
        <v>0</v>
      </c>
      <c r="G40" s="28"/>
      <c r="H40" s="27">
        <f>B40+D40+F40</f>
        <v>6202</v>
      </c>
      <c r="I40" s="26">
        <f>C40+E40+G40</f>
        <v>6202</v>
      </c>
    </row>
    <row r="41" spans="1:9">
      <c r="A41" s="34" t="s">
        <v>7</v>
      </c>
      <c r="B41" s="29"/>
      <c r="C41" s="28"/>
      <c r="D41" s="28">
        <v>0</v>
      </c>
      <c r="E41" s="28"/>
      <c r="F41" s="28">
        <v>0</v>
      </c>
      <c r="G41" s="28"/>
      <c r="H41" s="27">
        <f>B41+D41+F41</f>
        <v>0</v>
      </c>
      <c r="I41" s="26">
        <f>C41+E41+G41</f>
        <v>0</v>
      </c>
    </row>
    <row r="42" spans="1:9">
      <c r="A42" s="33" t="s">
        <v>6</v>
      </c>
      <c r="B42" s="32">
        <f>B43+B44+B45</f>
        <v>0</v>
      </c>
      <c r="C42" s="31"/>
      <c r="D42" s="31">
        <f>D43+D44+D45</f>
        <v>0</v>
      </c>
      <c r="E42" s="31"/>
      <c r="F42" s="31">
        <f>F43+F44+F45</f>
        <v>0</v>
      </c>
      <c r="G42" s="31"/>
      <c r="H42" s="27">
        <f>B42+D42+F42</f>
        <v>0</v>
      </c>
      <c r="I42" s="26">
        <f>C42+E42+G42</f>
        <v>0</v>
      </c>
    </row>
    <row r="43" spans="1:9">
      <c r="A43" s="30" t="s">
        <v>5</v>
      </c>
      <c r="B43" s="29"/>
      <c r="C43" s="28"/>
      <c r="D43" s="28">
        <v>0</v>
      </c>
      <c r="E43" s="28"/>
      <c r="F43" s="28">
        <v>0</v>
      </c>
      <c r="G43" s="28"/>
      <c r="H43" s="27">
        <f>B43+D43+F43</f>
        <v>0</v>
      </c>
      <c r="I43" s="26">
        <f>C43+E43+G43</f>
        <v>0</v>
      </c>
    </row>
    <row r="44" spans="1:9">
      <c r="A44" s="30" t="s">
        <v>4</v>
      </c>
      <c r="B44" s="29">
        <v>0</v>
      </c>
      <c r="C44" s="28"/>
      <c r="D44" s="28">
        <v>0</v>
      </c>
      <c r="E44" s="28"/>
      <c r="F44" s="28">
        <v>0</v>
      </c>
      <c r="G44" s="28"/>
      <c r="H44" s="27">
        <f>B44+D44+F44</f>
        <v>0</v>
      </c>
      <c r="I44" s="26">
        <f>C44+E44+G44</f>
        <v>0</v>
      </c>
    </row>
    <row r="45" spans="1:9" ht="13.5" thickBot="1">
      <c r="A45" s="25" t="s">
        <v>3</v>
      </c>
      <c r="B45" s="24"/>
      <c r="C45" s="23"/>
      <c r="D45" s="23"/>
      <c r="E45" s="23"/>
      <c r="F45" s="23"/>
      <c r="G45" s="23"/>
      <c r="H45" s="9">
        <f>B45+D45+F45</f>
        <v>0</v>
      </c>
      <c r="I45" s="22">
        <f>C45+E45+G45</f>
        <v>0</v>
      </c>
    </row>
    <row r="46" spans="1:9" ht="13.5" thickBot="1">
      <c r="A46" s="21" t="s">
        <v>2</v>
      </c>
      <c r="B46" s="20">
        <f>B37+B41+B42</f>
        <v>27775</v>
      </c>
      <c r="C46" s="19">
        <f>C37+C41+C42</f>
        <v>27955</v>
      </c>
      <c r="D46" s="19">
        <f>D37+D42</f>
        <v>0</v>
      </c>
      <c r="E46" s="19"/>
      <c r="F46" s="19">
        <f>F37+F42</f>
        <v>0</v>
      </c>
      <c r="G46" s="18"/>
      <c r="H46" s="3">
        <f>B46+D46+F46</f>
        <v>27775</v>
      </c>
      <c r="I46" s="17">
        <f>SUM(C46:G46)</f>
        <v>27955</v>
      </c>
    </row>
    <row r="47" spans="1:9" ht="13.5" thickBot="1">
      <c r="B47" s="11"/>
      <c r="C47" s="10"/>
      <c r="D47" s="10"/>
      <c r="E47" s="10"/>
      <c r="F47" s="10"/>
      <c r="G47" s="10"/>
      <c r="H47" s="9">
        <f>B47+D47+F47</f>
        <v>0</v>
      </c>
      <c r="I47" s="8">
        <f>C47+E47+G47</f>
        <v>0</v>
      </c>
    </row>
    <row r="48" spans="1:9" ht="24.75" customHeight="1" thickBot="1">
      <c r="A48" s="16" t="s">
        <v>1</v>
      </c>
      <c r="B48" s="15">
        <v>0</v>
      </c>
      <c r="C48" s="14">
        <v>0</v>
      </c>
      <c r="D48" s="14">
        <v>0</v>
      </c>
      <c r="E48" s="14"/>
      <c r="F48" s="14"/>
      <c r="G48" s="13"/>
      <c r="H48" s="3">
        <f>B48+D48+F48</f>
        <v>0</v>
      </c>
      <c r="I48" s="12">
        <f>C48+E48+G48</f>
        <v>0</v>
      </c>
    </row>
    <row r="49" spans="1:9" ht="13.5" thickBot="1">
      <c r="B49" s="11"/>
      <c r="C49" s="10"/>
      <c r="D49" s="10"/>
      <c r="E49" s="10"/>
      <c r="F49" s="10"/>
      <c r="G49" s="10"/>
      <c r="H49" s="9">
        <f>B49+D49+F49</f>
        <v>0</v>
      </c>
      <c r="I49" s="8">
        <f>C49+E49+G49</f>
        <v>0</v>
      </c>
    </row>
    <row r="50" spans="1:9" ht="36.75" customHeight="1" thickBot="1">
      <c r="A50" s="7" t="s">
        <v>0</v>
      </c>
      <c r="B50" s="6">
        <f>B31+B33+B46+B48</f>
        <v>66315</v>
      </c>
      <c r="C50" s="5">
        <f>C31+C33+C46+C48</f>
        <v>72054</v>
      </c>
      <c r="D50" s="5">
        <f>D31+D33+D46+D48</f>
        <v>106885</v>
      </c>
      <c r="E50" s="5">
        <f>E31+E33+E46+E48</f>
        <v>126379</v>
      </c>
      <c r="F50" s="5">
        <f>F31+F33+F46+F48</f>
        <v>0</v>
      </c>
      <c r="G50" s="4"/>
      <c r="H50" s="3">
        <f>B50+D50+F50</f>
        <v>173200</v>
      </c>
      <c r="I50" s="2">
        <f>C50+E50+G50</f>
        <v>198433</v>
      </c>
    </row>
  </sheetData>
  <sheetProtection selectLockedCells="1" selectUnlockedCells="1"/>
  <mergeCells count="2">
    <mergeCell ref="B1:I1"/>
    <mergeCell ref="B35:I35"/>
  </mergeCells>
  <pageMargins left="0.39" right="0" top="0.65" bottom="0.2" header="0.16" footer="0.15"/>
  <pageSetup paperSize="9" scale="85" firstPageNumber="0" fitToHeight="2" orientation="portrait" r:id="rId1"/>
  <headerFooter alignWithMargins="0">
    <oddHeader xml:space="preserve">&amp;C&amp;"Times New Roman,Félkövér"Dad Község Önkormányzatának kiadásai (e Ft)&amp;R&amp;"Times New Roman,Félkövér"3. melléklet
a 7/2014.  (VI.26.) Önk. rendelethez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 mell.Kiad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Jegyzo</dc:creator>
  <cp:lastModifiedBy>Jegyzo</cp:lastModifiedBy>
  <dcterms:created xsi:type="dcterms:W3CDTF">2014-06-27T08:35:47Z</dcterms:created>
  <dcterms:modified xsi:type="dcterms:W3CDTF">2014-06-27T08:37:00Z</dcterms:modified>
</cp:coreProperties>
</file>