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unka1" sheetId="1" state="visible" r:id="rId2"/>
  </sheets>
  <externalReferences>
    <externalReference r:id="rId3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<sst xmlns="http://schemas.openxmlformats.org/spreadsheetml/2006/main" count="88" uniqueCount="87">
  <si>
    <t>II. Felhalmozási célú bevételek és kiadások mérlege
(Önkormányzati szinten)</t>
  </si>
  <si>
    <t>3bmelléklet a 4/2017(V.04.) rendelethez</t>
  </si>
  <si>
    <t>3b.sz. melléklet a ............2017 (..........) rendelethez</t>
  </si>
  <si>
    <t> Ezer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</si>
  <si>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</si>
  <si>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</si>
  <si>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</si>
  <si>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</si>
  <si>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</si>
  <si>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</si>
  <si>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</si>
  <si>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</si>
  <si>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</si>
  <si>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</si>
  <si>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</si>
  <si>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</si>
  <si>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</si>
  <si>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</si>
  <si>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</si>
  <si>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</si>
  <si>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</si>
  <si>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</si>
  <si>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</si>
  <si>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</si>
  <si>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</si>
  <si>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</si>
  <si>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</si>
  <si>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</si>
  <si>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</si>
  <si>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</si>
  <si>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</si>
  <si>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</si>
  <si>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</si>
  <si>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</si>
  <si>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</si>
  <si>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</si>
  <si>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</si>
  <si>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</si>
  <si>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</si>
  <si>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</si>
  <si>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</si>
  <si>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</si>
  <si>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</si>
  <si>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</si>
  <si>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</si>
  <si>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</si>
  <si>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</si>
  <si>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</si>
  <si>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</si>
  <si>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</si>
  <si>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>Vállalkozási maradvány igénybevétele </t>
  </si>
  <si>
    <t>Rövid lejáratú hitelek törlesztése</t>
  </si>
  <si>
    <t>16.</t>
  </si>
  <si>
    <t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</si>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</sst>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1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8"/>
      <color rgb="FF000000"/>
      <name val="Calibri"/>
      <family val="2"/>
      <charset val="238"/>
    </font>
    <font>
      <b val="true"/>
      <i val="true"/>
      <sz val="10"/>
      <name val="Times New Roman CE"/>
      <family val="1"/>
      <charset val="238"/>
    </font>
    <font>
      <b val="true"/>
      <i val="true"/>
      <sz val="8"/>
      <name val="Times New Roman CE"/>
      <family val="1"/>
      <charset val="238"/>
    </font>
    <font>
      <b val="true"/>
      <i val="true"/>
      <sz val="6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1" xfId="0" applyFont="true" applyBorder="true" applyAlignment="true" applyProtection="true">
      <alignment horizontal="left" vertical="center" textRotation="0" wrapText="true" indent="11" shrinkToFit="false"/>
      <protection locked="false" hidden="false"/>
    </xf>
    <xf numFmtId="165" fontId="11" fillId="0" borderId="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1" fillId="0" borderId="1" xfId="0" applyFont="true" applyBorder="true" applyAlignment="true" applyProtection="true">
      <alignment horizontal="left" vertical="center" textRotation="0" wrapText="true" indent="5" shrinkToFit="false"/>
      <protection locked="false" hidden="false"/>
    </xf>
    <xf numFmtId="165" fontId="0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5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1" fillId="0" borderId="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13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1" fillId="0" borderId="3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11" fillId="0" borderId="7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12" fillId="0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2" xfId="0" applyFont="true" applyBorder="true" applyAlignment="true" applyProtection="true">
      <alignment horizontal="right" vertical="center" textRotation="0" wrapText="true" indent="1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Csilla/Desktop/2014%20z&#225;rsz&#225;mad&#225;s%20VK&#214;/Zarszamadas%20VK&#214;%202014%20t&#225;bl&#225;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/>
      <sheetData sheetId="1"/>
      <sheetData sheetId="2"/>
      <sheetData sheetId="3"/>
      <sheetData sheetId="4"/>
      <sheetData sheetId="5">
        <row r="4">
          <cell r="C4" t="str">
            <v>Erdeti előirányzat</v>
          </cell>
          <cell r="D4" t="str">
            <v>Módosított előirányzat</v>
          </cell>
          <cell r="E4" t="str">
            <v>Teljesítés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B2" activeCellId="0" sqref="B2"/>
    </sheetView>
  </sheetViews>
  <sheetFormatPr defaultRowHeight="15"/>
  <cols>
    <col collapsed="false" hidden="false" max="1" min="1" style="0" width="5.53571428571429"/>
    <col collapsed="false" hidden="false" max="2" min="2" style="0" width="36.1785714285714"/>
    <col collapsed="false" hidden="false" max="3" min="3" style="0" width="9.71938775510204"/>
    <col collapsed="false" hidden="false" max="4" min="4" style="0" width="10.2602040816327"/>
    <col collapsed="false" hidden="false" max="5" min="5" style="0" width="9.98979591836735"/>
    <col collapsed="false" hidden="false" max="6" min="6" style="0" width="34.6938775510204"/>
    <col collapsed="false" hidden="false" max="7" min="7" style="0" width="9.58673469387755"/>
    <col collapsed="false" hidden="false" max="9" min="8" style="0" width="9.85204081632653"/>
    <col collapsed="false" hidden="false" max="1025" min="10" style="0" width="8.36734693877551"/>
  </cols>
  <sheetData>
    <row r="1" customFormat="false" ht="15.7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</row>
    <row r="2" customFormat="false" ht="14.9" hidden="false" customHeight="false" outlineLevel="0" collapsed="false">
      <c r="A2" s="1"/>
      <c r="B2" s="3" t="s">
        <v>1</v>
      </c>
      <c r="C2" s="1"/>
      <c r="D2" s="1"/>
      <c r="E2" s="1"/>
      <c r="F2" s="4"/>
      <c r="G2" s="5"/>
      <c r="H2" s="6" t="s">
        <v>2</v>
      </c>
      <c r="I2" s="7" t="s">
        <v>3</v>
      </c>
    </row>
    <row r="3" customFormat="false" ht="15" hidden="false" customHeight="true" outlineLevel="0" collapsed="false">
      <c r="A3" s="8" t="s">
        <v>4</v>
      </c>
      <c r="B3" s="8" t="s">
        <v>5</v>
      </c>
      <c r="C3" s="8"/>
      <c r="D3" s="8"/>
      <c r="E3" s="8"/>
      <c r="F3" s="8" t="s">
        <v>6</v>
      </c>
      <c r="G3" s="8"/>
      <c r="H3" s="8"/>
      <c r="I3" s="8"/>
    </row>
    <row r="4" customFormat="false" ht="24" hidden="false" customHeight="false" outlineLevel="0" collapsed="false">
      <c r="A4" s="8"/>
      <c r="B4" s="8" t="s">
        <v>7</v>
      </c>
      <c r="C4" s="8" t="str">
        <f aca="false">+[1]'2.1.sz.mell  '!C4</f>
        <v>Erdeti előirányzat</v>
      </c>
      <c r="D4" s="9" t="str">
        <f aca="false">+[1]'2.1.sz.mell  '!D4</f>
        <v>Módosított előirányzat</v>
      </c>
      <c r="E4" s="8" t="str">
        <f aca="false">+[1]'2.1.sz.mell  '!E4</f>
        <v>Teljesítés</v>
      </c>
      <c r="F4" s="8" t="s">
        <v>7</v>
      </c>
      <c r="G4" s="8" t="str">
        <f aca="false">+[1]'2.1.sz.mell  '!C4</f>
        <v>Erdeti előirányzat</v>
      </c>
      <c r="H4" s="9" t="str">
        <f aca="false">+[1]'2.1.sz.mell  '!D4</f>
        <v>Módosított előirányzat</v>
      </c>
      <c r="I4" s="8" t="str">
        <f aca="false">+[1]'2.1.sz.mell  '!E4</f>
        <v>Teljesítés</v>
      </c>
    </row>
    <row r="5" customFormat="false" ht="15" hidden="false" customHeight="false" outlineLevel="0" collapsed="false">
      <c r="A5" s="10" t="s">
        <v>8</v>
      </c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</row>
    <row r="6" customFormat="false" ht="22.5" hidden="false" customHeight="false" outlineLevel="0" collapsed="false">
      <c r="A6" s="11" t="s">
        <v>17</v>
      </c>
      <c r="B6" s="12" t="s">
        <v>18</v>
      </c>
      <c r="C6" s="13" t="n">
        <v>130000</v>
      </c>
      <c r="D6" s="13" t="n">
        <v>130000</v>
      </c>
      <c r="E6" s="13" t="n">
        <v>0</v>
      </c>
      <c r="F6" s="12" t="s">
        <v>19</v>
      </c>
      <c r="G6" s="13" t="n">
        <v>130000</v>
      </c>
      <c r="H6" s="13" t="n">
        <v>133884</v>
      </c>
      <c r="I6" s="13" t="n">
        <v>2783</v>
      </c>
    </row>
    <row r="7" customFormat="false" ht="15" hidden="false" customHeight="false" outlineLevel="0" collapsed="false">
      <c r="A7" s="14" t="s">
        <v>20</v>
      </c>
      <c r="B7" s="15" t="s">
        <v>21</v>
      </c>
      <c r="C7" s="16"/>
      <c r="D7" s="16"/>
      <c r="E7" s="16"/>
      <c r="F7" s="15" t="s">
        <v>22</v>
      </c>
      <c r="G7" s="16"/>
      <c r="H7" s="16"/>
      <c r="I7" s="16"/>
    </row>
    <row r="8" customFormat="false" ht="15" hidden="false" customHeight="false" outlineLevel="0" collapsed="false">
      <c r="A8" s="14" t="s">
        <v>23</v>
      </c>
      <c r="B8" s="15" t="s">
        <v>24</v>
      </c>
      <c r="C8" s="16"/>
      <c r="D8" s="16"/>
      <c r="E8" s="16"/>
      <c r="F8" s="15" t="s">
        <v>25</v>
      </c>
      <c r="G8" s="16"/>
      <c r="H8" s="16"/>
      <c r="I8" s="16"/>
    </row>
    <row r="9" customFormat="false" ht="15" hidden="false" customHeight="false" outlineLevel="0" collapsed="false">
      <c r="A9" s="14" t="s">
        <v>26</v>
      </c>
      <c r="B9" s="15" t="s">
        <v>27</v>
      </c>
      <c r="C9" s="16"/>
      <c r="D9" s="16"/>
      <c r="E9" s="16"/>
      <c r="F9" s="15" t="s">
        <v>28</v>
      </c>
      <c r="G9" s="16"/>
      <c r="H9" s="16"/>
      <c r="I9" s="16"/>
    </row>
    <row r="10" customFormat="false" ht="15" hidden="false" customHeight="false" outlineLevel="0" collapsed="false">
      <c r="A10" s="14" t="s">
        <v>29</v>
      </c>
      <c r="B10" s="15" t="s">
        <v>30</v>
      </c>
      <c r="C10" s="16"/>
      <c r="D10" s="16"/>
      <c r="E10" s="16"/>
      <c r="F10" s="15" t="s">
        <v>31</v>
      </c>
      <c r="G10" s="16"/>
      <c r="H10" s="16"/>
      <c r="I10" s="16"/>
    </row>
    <row r="11" customFormat="false" ht="15" hidden="false" customHeight="false" outlineLevel="0" collapsed="false">
      <c r="A11" s="14" t="s">
        <v>32</v>
      </c>
      <c r="B11" s="15" t="s">
        <v>33</v>
      </c>
      <c r="C11" s="17"/>
      <c r="D11" s="17"/>
      <c r="E11" s="17"/>
      <c r="F11" s="18"/>
      <c r="G11" s="16"/>
      <c r="H11" s="16"/>
      <c r="I11" s="16"/>
    </row>
    <row r="12" customFormat="false" ht="15" hidden="false" customHeight="false" outlineLevel="0" collapsed="false">
      <c r="A12" s="14" t="s">
        <v>34</v>
      </c>
      <c r="B12" s="19"/>
      <c r="C12" s="16"/>
      <c r="D12" s="16"/>
      <c r="E12" s="16"/>
      <c r="F12" s="18"/>
      <c r="G12" s="16"/>
      <c r="H12" s="16"/>
      <c r="I12" s="16"/>
    </row>
    <row r="13" customFormat="false" ht="15" hidden="false" customHeight="false" outlineLevel="0" collapsed="false">
      <c r="A13" s="14" t="s">
        <v>35</v>
      </c>
      <c r="B13" s="19"/>
      <c r="C13" s="16"/>
      <c r="D13" s="16"/>
      <c r="E13" s="16"/>
      <c r="F13" s="18"/>
      <c r="G13" s="16"/>
      <c r="H13" s="16"/>
      <c r="I13" s="16"/>
    </row>
    <row r="14" customFormat="false" ht="15" hidden="false" customHeight="false" outlineLevel="0" collapsed="false">
      <c r="A14" s="14" t="s">
        <v>36</v>
      </c>
      <c r="B14" s="20"/>
      <c r="C14" s="17"/>
      <c r="D14" s="17"/>
      <c r="E14" s="17"/>
      <c r="F14" s="18"/>
      <c r="G14" s="16"/>
      <c r="H14" s="16"/>
      <c r="I14" s="16"/>
    </row>
    <row r="15" customFormat="false" ht="15" hidden="false" customHeight="false" outlineLevel="0" collapsed="false">
      <c r="A15" s="14" t="s">
        <v>37</v>
      </c>
      <c r="B15" s="19"/>
      <c r="C15" s="17"/>
      <c r="D15" s="17"/>
      <c r="E15" s="17"/>
      <c r="F15" s="18"/>
      <c r="G15" s="16"/>
      <c r="H15" s="16"/>
      <c r="I15" s="16"/>
    </row>
    <row r="16" customFormat="false" ht="15" hidden="false" customHeight="false" outlineLevel="0" collapsed="false">
      <c r="A16" s="21" t="s">
        <v>38</v>
      </c>
      <c r="B16" s="22"/>
      <c r="C16" s="23"/>
      <c r="D16" s="16"/>
      <c r="E16" s="24"/>
      <c r="F16" s="25" t="s">
        <v>39</v>
      </c>
      <c r="G16" s="16"/>
      <c r="H16" s="16"/>
      <c r="I16" s="16"/>
    </row>
    <row r="17" customFormat="false" ht="21" hidden="false" customHeight="false" outlineLevel="0" collapsed="false">
      <c r="A17" s="26" t="s">
        <v>40</v>
      </c>
      <c r="B17" s="27" t="s">
        <v>41</v>
      </c>
      <c r="C17" s="28" t="n">
        <f aca="false">+C6+C8+C9+C11+C12+C13+C14+C15+C16</f>
        <v>130000</v>
      </c>
      <c r="D17" s="28" t="n">
        <f aca="false">+D6+D8+D9+D11+D12+D13+D14+D15+D16</f>
        <v>130000</v>
      </c>
      <c r="E17" s="28" t="n">
        <f aca="false">+E6+E8+E9+E11+E12+E13+E14+E15+E16</f>
        <v>0</v>
      </c>
      <c r="F17" s="27" t="s">
        <v>42</v>
      </c>
      <c r="G17" s="28" t="n">
        <f aca="false">+G6+G8+G10+G11+G12+G13+G14+G15+G16</f>
        <v>130000</v>
      </c>
      <c r="H17" s="28" t="n">
        <f aca="false">+H6+H8+H10+H11+H12+H13+H14+H15+H16</f>
        <v>133884</v>
      </c>
      <c r="I17" s="28" t="n">
        <f aca="false">+I6+I8+I10+I11+I12+I13+I14+I15+I16</f>
        <v>2783</v>
      </c>
    </row>
    <row r="18" customFormat="false" ht="15" hidden="false" customHeight="false" outlineLevel="0" collapsed="false">
      <c r="A18" s="11" t="s">
        <v>43</v>
      </c>
      <c r="B18" s="29" t="s">
        <v>44</v>
      </c>
      <c r="C18" s="30" t="n">
        <f aca="false">+C19+C20+C21+C22+C23</f>
        <v>0</v>
      </c>
      <c r="D18" s="30" t="n">
        <f aca="false">+D19+D20+D21+D22+D23</f>
        <v>0</v>
      </c>
      <c r="E18" s="30" t="n">
        <f aca="false">+E19+E20+E21+E22+E23</f>
        <v>0</v>
      </c>
      <c r="F18" s="15" t="s">
        <v>45</v>
      </c>
      <c r="G18" s="13"/>
      <c r="H18" s="13"/>
      <c r="I18" s="13"/>
    </row>
    <row r="19" customFormat="false" ht="15" hidden="false" customHeight="false" outlineLevel="0" collapsed="false">
      <c r="A19" s="14" t="s">
        <v>46</v>
      </c>
      <c r="B19" s="31" t="s">
        <v>47</v>
      </c>
      <c r="C19" s="16"/>
      <c r="D19" s="16"/>
      <c r="E19" s="16"/>
      <c r="F19" s="15" t="s">
        <v>48</v>
      </c>
      <c r="G19" s="16"/>
      <c r="H19" s="16"/>
      <c r="I19" s="16"/>
    </row>
    <row r="20" customFormat="false" ht="15" hidden="false" customHeight="false" outlineLevel="0" collapsed="false">
      <c r="A20" s="11" t="s">
        <v>49</v>
      </c>
      <c r="B20" s="31" t="s">
        <v>50</v>
      </c>
      <c r="C20" s="16"/>
      <c r="D20" s="16"/>
      <c r="E20" s="16"/>
      <c r="F20" s="15" t="s">
        <v>51</v>
      </c>
      <c r="G20" s="16"/>
      <c r="H20" s="16"/>
      <c r="I20" s="16"/>
    </row>
    <row r="21" customFormat="false" ht="15" hidden="false" customHeight="false" outlineLevel="0" collapsed="false">
      <c r="A21" s="14" t="s">
        <v>52</v>
      </c>
      <c r="B21" s="31" t="s">
        <v>53</v>
      </c>
      <c r="C21" s="16"/>
      <c r="D21" s="16"/>
      <c r="E21" s="16"/>
      <c r="F21" s="15" t="s">
        <v>54</v>
      </c>
      <c r="G21" s="16"/>
      <c r="H21" s="16"/>
      <c r="I21" s="16"/>
    </row>
    <row r="22" customFormat="false" ht="15" hidden="false" customHeight="false" outlineLevel="0" collapsed="false">
      <c r="A22" s="11" t="s">
        <v>55</v>
      </c>
      <c r="B22" s="31" t="s">
        <v>56</v>
      </c>
      <c r="C22" s="16"/>
      <c r="D22" s="16"/>
      <c r="E22" s="16"/>
      <c r="F22" s="25" t="s">
        <v>57</v>
      </c>
      <c r="G22" s="16"/>
      <c r="H22" s="16"/>
      <c r="I22" s="16"/>
    </row>
    <row r="23" customFormat="false" ht="22.5" hidden="false" customHeight="false" outlineLevel="0" collapsed="false">
      <c r="A23" s="14" t="s">
        <v>58</v>
      </c>
      <c r="B23" s="31" t="s">
        <v>59</v>
      </c>
      <c r="C23" s="16"/>
      <c r="D23" s="16"/>
      <c r="E23" s="16"/>
      <c r="F23" s="15" t="s">
        <v>60</v>
      </c>
      <c r="G23" s="16"/>
      <c r="H23" s="16"/>
      <c r="I23" s="16"/>
    </row>
    <row r="24" customFormat="false" ht="22.5" hidden="false" customHeight="false" outlineLevel="0" collapsed="false">
      <c r="A24" s="11" t="s">
        <v>61</v>
      </c>
      <c r="B24" s="32" t="s">
        <v>62</v>
      </c>
      <c r="C24" s="33" t="n">
        <f aca="false">+C25+C26+C27+C28+C29</f>
        <v>0</v>
      </c>
      <c r="D24" s="33" t="n">
        <f aca="false">+D25+D26+D27+D28+D29</f>
        <v>0</v>
      </c>
      <c r="E24" s="33" t="n">
        <f aca="false">+E25+E26+E27+E28+E29</f>
        <v>0</v>
      </c>
      <c r="F24" s="12" t="s">
        <v>63</v>
      </c>
      <c r="G24" s="16"/>
      <c r="H24" s="16"/>
      <c r="I24" s="16"/>
    </row>
    <row r="25" customFormat="false" ht="15" hidden="false" customHeight="false" outlineLevel="0" collapsed="false">
      <c r="A25" s="14" t="s">
        <v>64</v>
      </c>
      <c r="B25" s="31" t="s">
        <v>65</v>
      </c>
      <c r="C25" s="16"/>
      <c r="D25" s="16"/>
      <c r="E25" s="16"/>
      <c r="F25" s="12" t="s">
        <v>66</v>
      </c>
      <c r="G25" s="16"/>
      <c r="H25" s="16"/>
      <c r="I25" s="16"/>
    </row>
    <row r="26" customFormat="false" ht="15" hidden="false" customHeight="false" outlineLevel="0" collapsed="false">
      <c r="A26" s="11" t="s">
        <v>67</v>
      </c>
      <c r="B26" s="31" t="s">
        <v>68</v>
      </c>
      <c r="C26" s="16"/>
      <c r="D26" s="16"/>
      <c r="E26" s="16"/>
      <c r="F26" s="34"/>
      <c r="G26" s="16"/>
      <c r="H26" s="16"/>
      <c r="I26" s="16"/>
    </row>
    <row r="27" customFormat="false" ht="15" hidden="false" customHeight="false" outlineLevel="0" collapsed="false">
      <c r="A27" s="14" t="s">
        <v>69</v>
      </c>
      <c r="B27" s="31" t="s">
        <v>70</v>
      </c>
      <c r="C27" s="16"/>
      <c r="D27" s="16"/>
      <c r="E27" s="16"/>
      <c r="F27" s="34"/>
      <c r="G27" s="16"/>
      <c r="H27" s="16"/>
      <c r="I27" s="16"/>
    </row>
    <row r="28" customFormat="false" ht="15" hidden="false" customHeight="false" outlineLevel="0" collapsed="false">
      <c r="A28" s="11" t="s">
        <v>71</v>
      </c>
      <c r="B28" s="35" t="s">
        <v>72</v>
      </c>
      <c r="C28" s="16"/>
      <c r="D28" s="16"/>
      <c r="E28" s="16"/>
      <c r="F28" s="19"/>
      <c r="G28" s="16"/>
      <c r="H28" s="16"/>
      <c r="I28" s="16"/>
    </row>
    <row r="29" customFormat="false" ht="15" hidden="false" customHeight="false" outlineLevel="0" collapsed="false">
      <c r="A29" s="14" t="s">
        <v>73</v>
      </c>
      <c r="B29" s="36" t="s">
        <v>74</v>
      </c>
      <c r="C29" s="16"/>
      <c r="D29" s="16"/>
      <c r="E29" s="16"/>
      <c r="F29" s="34"/>
      <c r="G29" s="16"/>
      <c r="H29" s="16"/>
      <c r="I29" s="16"/>
    </row>
    <row r="30" customFormat="false" ht="21" hidden="false" customHeight="false" outlineLevel="0" collapsed="false">
      <c r="A30" s="26" t="s">
        <v>75</v>
      </c>
      <c r="B30" s="27" t="s">
        <v>76</v>
      </c>
      <c r="C30" s="28" t="n">
        <f aca="false">+C18+C24</f>
        <v>0</v>
      </c>
      <c r="D30" s="28" t="n">
        <f aca="false">+D18+D24</f>
        <v>0</v>
      </c>
      <c r="E30" s="28" t="n">
        <f aca="false">+E18+E24</f>
        <v>0</v>
      </c>
      <c r="F30" s="27" t="s">
        <v>77</v>
      </c>
      <c r="G30" s="28" t="n">
        <f aca="false">SUM(G18:G29)</f>
        <v>0</v>
      </c>
      <c r="H30" s="28" t="n">
        <f aca="false">SUM(H18:H29)</f>
        <v>0</v>
      </c>
      <c r="I30" s="28" t="n">
        <f aca="false">SUM(I18:I29)</f>
        <v>0</v>
      </c>
    </row>
    <row r="31" customFormat="false" ht="15" hidden="false" customHeight="false" outlineLevel="0" collapsed="false">
      <c r="A31" s="26" t="s">
        <v>78</v>
      </c>
      <c r="B31" s="26" t="s">
        <v>79</v>
      </c>
      <c r="C31" s="37" t="n">
        <f aca="false">+C17+C30</f>
        <v>130000</v>
      </c>
      <c r="D31" s="37" t="n">
        <f aca="false">+D17+D30</f>
        <v>130000</v>
      </c>
      <c r="E31" s="38" t="n">
        <f aca="false">+E17+E30</f>
        <v>0</v>
      </c>
      <c r="F31" s="26" t="s">
        <v>80</v>
      </c>
      <c r="G31" s="37" t="n">
        <f aca="false">+G17+G30</f>
        <v>130000</v>
      </c>
      <c r="H31" s="37" t="n">
        <f aca="false">+H17+H30</f>
        <v>133884</v>
      </c>
      <c r="I31" s="37" t="n">
        <f aca="false">+I17+I30</f>
        <v>2783</v>
      </c>
    </row>
    <row r="32" customFormat="false" ht="15" hidden="false" customHeight="false" outlineLevel="0" collapsed="false">
      <c r="A32" s="26" t="s">
        <v>81</v>
      </c>
      <c r="B32" s="26" t="s">
        <v>82</v>
      </c>
      <c r="C32" s="37" t="str">
        <f aca="false">IF(C17-G17&lt;0,G17-C17,"-")</f>
        <v>-</v>
      </c>
      <c r="D32" s="37" t="n">
        <f aca="false">IF(D17-H17&lt;0,H17-D17,"-")</f>
        <v>3884</v>
      </c>
      <c r="E32" s="38" t="n">
        <f aca="false">IF(E17-I17&lt;0,I17-E17,"-")</f>
        <v>2783</v>
      </c>
      <c r="F32" s="26" t="s">
        <v>83</v>
      </c>
      <c r="G32" s="37" t="str">
        <f aca="false">IF(C17-G17&gt;0,C17-G17,"-")</f>
        <v>-</v>
      </c>
      <c r="H32" s="37" t="str">
        <f aca="false">IF(D17-H17&gt;0,D17-H17,"-")</f>
        <v>-</v>
      </c>
      <c r="I32" s="37" t="str">
        <f aca="false">IF(E17-I17&gt;0,E17-I17,"-")</f>
        <v>-</v>
      </c>
    </row>
    <row r="33" customFormat="false" ht="15" hidden="false" customHeight="false" outlineLevel="0" collapsed="false">
      <c r="A33" s="26" t="s">
        <v>84</v>
      </c>
      <c r="B33" s="26" t="s">
        <v>85</v>
      </c>
      <c r="C33" s="37" t="str">
        <f aca="false">IF(C26-G26&lt;0,G26-C26,"-")</f>
        <v>-</v>
      </c>
      <c r="D33" s="37" t="str">
        <f aca="false">IF(D26-H26&lt;0,H26-D26,"-")</f>
        <v>-</v>
      </c>
      <c r="E33" s="38" t="str">
        <f aca="false">IF(E26-I26&lt;0,I26-E26,"-")</f>
        <v>-</v>
      </c>
      <c r="F33" s="26" t="s">
        <v>86</v>
      </c>
      <c r="G33" s="37" t="str">
        <f aca="false">IF(C26-G26&gt;0,C26-G26,"-")</f>
        <v>-</v>
      </c>
      <c r="H33" s="37" t="str">
        <f aca="false">IF(D26-H26&gt;0,D26-H26,"-")</f>
        <v>-</v>
      </c>
      <c r="I33" s="37" t="str">
        <f aca="false">IF(E26-I26&gt;0,E26-I26,"-")</f>
        <v>-</v>
      </c>
    </row>
  </sheetData>
  <mergeCells count="4">
    <mergeCell ref="B1:I1"/>
    <mergeCell ref="A3:A4"/>
    <mergeCell ref="B3:E3"/>
    <mergeCell ref="F3:I3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LibreOffice/5.0.4.2$Windows_x86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2016-04-26T09:56:48Z</dcterms:created>
  <dc:creator>Csilla</dc:creator>
  <dc:language>hu-HU</dc:language>
  <cp:lastPrinted>2016-04-26T13:23:49Z</cp:lastPrinted>
  <dcterms:modified xsi:type="dcterms:W3CDTF">2017-09-14T15:18:23Z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