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D8373848-9A37-4DAD-B84F-A3EADFF624D9}" xr6:coauthVersionLast="36" xr6:coauthVersionMax="36" xr10:uidLastSave="{00000000-0000-0000-0000-000000000000}"/>
  <bookViews>
    <workbookView xWindow="0" yWindow="0" windowWidth="20490" windowHeight="7245" xr2:uid="{F75B651D-AB34-4DE3-8818-9E0E26E812E0}"/>
  </bookViews>
  <sheets>
    <sheet name="9.4. sz. mell EKIK" sheetId="1" r:id="rId1"/>
  </sheets>
  <definedNames>
    <definedName name="_xlnm.Print_Titles" localSheetId="0">'9.4.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14" i="1"/>
  <c r="C1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<sst xmlns="http://schemas.openxmlformats.org/spreadsheetml/2006/main" count="111" uniqueCount="97">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</sst>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righ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28DA7AC5-E6C0-4754-9BDF-3C4018B6D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1AF8-A8AB-4F90-AA9E-0BD01C114E19}">
  <sheetPr codeName="Munka17">
    <tabColor rgb="FF92D050"/>
  </sheetPr>
  <dimension ref="A1:C60"/>
  <sheetViews>
    <sheetView tabSelected="1" view="pageLayout" topLeftCell="B1" zoomScaleNormal="130" workbookViewId="0">
      <selection activeCell="C1" sqref="C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13002900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10382678+70000</f>
        <v>10452678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/>
    </row>
    <row r="14" spans="1:3" s="28" customFormat="1" ht="12" customHeight="1" x14ac:dyDescent="0.2">
      <c r="A14" s="32" t="s">
        <v>26</v>
      </c>
      <c r="B14" s="33" t="s">
        <v>27</v>
      </c>
      <c r="C14" s="34">
        <f>1291322+18900</f>
        <v>1310222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800000</v>
      </c>
    </row>
    <row r="21" spans="1:3" s="38" customFormat="1" ht="12" customHeight="1" x14ac:dyDescent="0.2">
      <c r="A21" s="32" t="s">
        <v>40</v>
      </c>
      <c r="B21" s="41" t="s">
        <v>41</v>
      </c>
      <c r="C21" s="35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34">
        <v>800000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5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27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>
        <v>408000</v>
      </c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14210900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5">
        <f>+C38+C39+C40</f>
        <v>87931475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361287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84577606+203748+232749+1598336+27000+232749+522000+176000</f>
        <v>87570188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5">
        <f>+C36+C37</f>
        <v>102142375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3"/>
    </row>
    <row r="45" spans="1:3" s="66" customFormat="1" ht="12" customHeight="1" thickBot="1" x14ac:dyDescent="0.25">
      <c r="A45" s="42" t="s">
        <v>14</v>
      </c>
      <c r="B45" s="43" t="s">
        <v>82</v>
      </c>
      <c r="C45" s="27">
        <f>SUM(C46:C50)</f>
        <v>97173335</v>
      </c>
    </row>
    <row r="46" spans="1:3" ht="12" customHeight="1" x14ac:dyDescent="0.2">
      <c r="A46" s="32" t="s">
        <v>16</v>
      </c>
      <c r="B46" s="41" t="s">
        <v>83</v>
      </c>
      <c r="C46" s="47">
        <f>44090923+170500+69000+27000+100000</f>
        <v>44457423</v>
      </c>
    </row>
    <row r="47" spans="1:3" ht="12" customHeight="1" x14ac:dyDescent="0.2">
      <c r="A47" s="32" t="s">
        <v>18</v>
      </c>
      <c r="B47" s="33" t="s">
        <v>84</v>
      </c>
      <c r="C47" s="67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34">
        <f>42412062-81110+232749+408000-100000-170000+232749+176000+888900</f>
        <v>43999350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67"/>
    </row>
    <row r="51" spans="1:3" ht="12" customHeight="1" thickBot="1" x14ac:dyDescent="0.25">
      <c r="A51" s="42" t="s">
        <v>38</v>
      </c>
      <c r="B51" s="43" t="s">
        <v>88</v>
      </c>
      <c r="C51" s="40">
        <f>SUM(C52:C54)</f>
        <v>4969040</v>
      </c>
    </row>
    <row r="52" spans="1:3" s="66" customFormat="1" ht="12" customHeight="1" x14ac:dyDescent="0.2">
      <c r="A52" s="32" t="s">
        <v>40</v>
      </c>
      <c r="B52" s="41" t="s">
        <v>89</v>
      </c>
      <c r="C52" s="68">
        <f>2678704+1598336+170000+522000</f>
        <v>4969040</v>
      </c>
    </row>
    <row r="53" spans="1:3" ht="12" customHeight="1" x14ac:dyDescent="0.2">
      <c r="A53" s="32" t="s">
        <v>42</v>
      </c>
      <c r="B53" s="33" t="s">
        <v>90</v>
      </c>
      <c r="C53" s="67"/>
    </row>
    <row r="54" spans="1:3" ht="12" customHeight="1" x14ac:dyDescent="0.2">
      <c r="A54" s="32" t="s">
        <v>44</v>
      </c>
      <c r="B54" s="33" t="s">
        <v>91</v>
      </c>
      <c r="C54" s="67"/>
    </row>
    <row r="55" spans="1:3" ht="12" customHeight="1" thickBot="1" x14ac:dyDescent="0.25">
      <c r="A55" s="32" t="s">
        <v>46</v>
      </c>
      <c r="B55" s="33" t="s">
        <v>92</v>
      </c>
      <c r="C55" s="67"/>
    </row>
    <row r="56" spans="1:3" ht="15" customHeight="1" thickBot="1" x14ac:dyDescent="0.25">
      <c r="A56" s="42" t="s">
        <v>48</v>
      </c>
      <c r="B56" s="43" t="s">
        <v>93</v>
      </c>
      <c r="C56" s="44"/>
    </row>
    <row r="57" spans="1:3" ht="13.5" thickBot="1" x14ac:dyDescent="0.25">
      <c r="A57" s="42" t="s">
        <v>50</v>
      </c>
      <c r="B57" s="69" t="s">
        <v>94</v>
      </c>
      <c r="C57" s="40">
        <f>+C45+C51+C56</f>
        <v>102142375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2018-09-28T10:35:57Z</dcterms:created>
  <dcterms:modified xsi:type="dcterms:W3CDTF">2018-09-28T10:35:58Z</dcterms:modified>
</cp:coreProperties>
</file>