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939" activeTab="0"/>
  </bookViews>
  <sheets>
    <sheet name="4.sz.mell.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</definedNames>
  <calcPr fullCalcOnLoad="1"/>
</workbook>
</file>

<file path=xl/sharedStrings.xml><?xml version="1.0" encoding="utf-8"?>
<sst xmlns="http://schemas.openxmlformats.org/spreadsheetml/2006/main" count="34" uniqueCount="33">
  <si>
    <t>Megnevezés</t>
  </si>
  <si>
    <t>Eredeti</t>
  </si>
  <si>
    <t>előirányzat</t>
  </si>
  <si>
    <t>Módosított</t>
  </si>
  <si>
    <t>Teljesítés</t>
  </si>
  <si>
    <t>% a mód.</t>
  </si>
  <si>
    <t>előír.-hoz visz.</t>
  </si>
  <si>
    <t>e Ft-ban</t>
  </si>
  <si>
    <t>Építményadó</t>
  </si>
  <si>
    <t>Telekadó</t>
  </si>
  <si>
    <t>Kommunális adó: magánszemélyek</t>
  </si>
  <si>
    <t>Iparűzési adó</t>
  </si>
  <si>
    <t>Helyi adók összesen</t>
  </si>
  <si>
    <t>SZJA helyben maradó része</t>
  </si>
  <si>
    <t>Gépjármű adó</t>
  </si>
  <si>
    <t>Termőföld bérbeadásából szárm. bev.</t>
  </si>
  <si>
    <t>Átengedett központi adók</t>
  </si>
  <si>
    <t xml:space="preserve">                          vállalkozók</t>
  </si>
  <si>
    <t>A</t>
  </si>
  <si>
    <t>B</t>
  </si>
  <si>
    <t>C</t>
  </si>
  <si>
    <t>D</t>
  </si>
  <si>
    <t>E</t>
  </si>
  <si>
    <t>Talajterhelési díj</t>
  </si>
  <si>
    <t>Jövedelemkülönbség mérséklése</t>
  </si>
  <si>
    <t>Önkormányzat sajátos működési bevétele összesen</t>
  </si>
  <si>
    <t>Pótlékok, bírságok</t>
  </si>
  <si>
    <t>Egyéb sajátos bevételek</t>
  </si>
  <si>
    <t>Helyi adók, átengedett központi adók, valamint egyéb sajátos működési bevételek</t>
  </si>
  <si>
    <t>Felcsút Községi Önkormányzat</t>
  </si>
  <si>
    <t>Idegenforgalmi adó tartózkodás után</t>
  </si>
  <si>
    <t>2013. évi</t>
  </si>
  <si>
    <t>4. melléklet a ……../2014.(IV……....) Önkormányzati rendelethez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</si>
</sst>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.0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  <numFmt numFmtId="171" formatCode="0.000"/>
    <numFmt numFmtId="172" formatCode="0.0000000"/>
    <numFmt numFmtId="173" formatCode="0.000000"/>
    <numFmt numFmtId="174" formatCode="0.00000"/>
    <numFmt numFmtId="175" formatCode="0.000000000"/>
    <numFmt numFmtId="176" formatCode="0.0000000000"/>
    <numFmt numFmtId="177" formatCode="0.00000000000"/>
    <numFmt numFmtId="178" formatCode="0.00000000"/>
    <numFmt numFmtId="179" formatCode="#,##0\ &quot;Ft&quot;"/>
  </numFmts>
  <fonts count="25"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2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3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10" xfId="0" applyFont="1" applyBorder="1" applyAlignment="1">
      <alignment horizontal="center"/>
    </xf>
    <xf numFmtId="10" fontId="3" fillId="0" borderId="13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 2" xfId="58"/>
    <cellStyle name="Normál 3" xfId="59"/>
    <cellStyle name="Normál 4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sa%20Andras\AppData\Local\Microsoft\Windows\Temporary%20Internet%20Files\Content.Outlook\F8GZ96DM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sa%20Andras\AppData\Local\Microsoft\Windows\Temporary%20Internet%20Files\Content.Outlook\F8GZ96DM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F197"/>
  <sheetViews>
    <sheetView tabSelected="1" zoomScalePageLayoutView="0" workbookViewId="0" topLeftCell="A1">
      <selection activeCell="C26" sqref="C26"/>
    </sheetView>
  </sheetViews>
  <sheetFormatPr defaultColWidth="9.00390625" defaultRowHeight="12.75"/>
  <cols>
    <col min="1" max="1" width="4.375" style="1" customWidth="1"/>
    <col min="2" max="2" width="75.00390625" style="1" customWidth="1"/>
    <col min="3" max="4" width="13.375" style="1" customWidth="1"/>
    <col min="5" max="5" width="12.875" style="1" customWidth="1"/>
    <col min="6" max="6" width="12.375" style="1" customWidth="1"/>
    <col min="7" max="16384" width="9.125" style="1" customWidth="1"/>
  </cols>
  <sheetData>
    <row r="1" ht="15.75">
      <c r="B1" s="11" t="s">
        <v>32</v>
      </c>
    </row>
    <row r="3" spans="2:6" ht="15.75">
      <c r="B3" s="23" t="s">
        <v>28</v>
      </c>
      <c r="C3" s="23"/>
      <c r="D3" s="23"/>
      <c r="E3" s="23"/>
      <c r="F3" s="23"/>
    </row>
    <row r="4" spans="2:6" ht="15.75">
      <c r="B4" s="23" t="s">
        <v>31</v>
      </c>
      <c r="C4" s="23"/>
      <c r="D4" s="23"/>
      <c r="E4" s="23"/>
      <c r="F4" s="23"/>
    </row>
    <row r="5" spans="2:6" ht="12.75">
      <c r="B5" s="24" t="s">
        <v>29</v>
      </c>
      <c r="C5" s="24"/>
      <c r="D5" s="24"/>
      <c r="E5" s="24"/>
      <c r="F5" s="24"/>
    </row>
    <row r="7" ht="12.75">
      <c r="F7" s="10" t="s">
        <v>7</v>
      </c>
    </row>
    <row r="8" spans="1:6" ht="12.75">
      <c r="A8" s="22"/>
      <c r="B8" s="20"/>
      <c r="C8" s="20" t="s">
        <v>1</v>
      </c>
      <c r="D8" s="20" t="s">
        <v>3</v>
      </c>
      <c r="E8" s="20"/>
      <c r="F8" s="20" t="s">
        <v>5</v>
      </c>
    </row>
    <row r="9" spans="1:6" ht="12.75">
      <c r="A9" s="22"/>
      <c r="B9" s="20" t="s">
        <v>0</v>
      </c>
      <c r="C9" s="20" t="s">
        <v>2</v>
      </c>
      <c r="D9" s="20" t="s">
        <v>2</v>
      </c>
      <c r="E9" s="20" t="s">
        <v>4</v>
      </c>
      <c r="F9" s="20" t="s">
        <v>6</v>
      </c>
    </row>
    <row r="10" spans="1:6" s="2" customFormat="1" ht="12.75">
      <c r="A10" s="22"/>
      <c r="B10" s="12" t="s">
        <v>18</v>
      </c>
      <c r="C10" s="12" t="s">
        <v>19</v>
      </c>
      <c r="D10" s="12" t="s">
        <v>20</v>
      </c>
      <c r="E10" s="12" t="s">
        <v>21</v>
      </c>
      <c r="F10" s="12" t="s">
        <v>22</v>
      </c>
    </row>
    <row r="11" spans="1:6" ht="12.75">
      <c r="A11" s="5">
        <v>1</v>
      </c>
      <c r="B11" s="5" t="s">
        <v>8</v>
      </c>
      <c r="C11" s="6">
        <v>0</v>
      </c>
      <c r="D11" s="6">
        <v>0</v>
      </c>
      <c r="E11" s="5">
        <v>0</v>
      </c>
      <c r="F11" s="9">
        <v>0</v>
      </c>
    </row>
    <row r="12" spans="1:6" ht="12.75">
      <c r="A12" s="5">
        <v>2</v>
      </c>
      <c r="B12" s="5" t="s">
        <v>9</v>
      </c>
      <c r="C12" s="6">
        <v>3861</v>
      </c>
      <c r="D12" s="6">
        <v>3316</v>
      </c>
      <c r="E12" s="6">
        <v>2415</v>
      </c>
      <c r="F12" s="9">
        <f aca="true" t="shared" si="0" ref="F12:F25">E12/D12</f>
        <v>0.7282870928829915</v>
      </c>
    </row>
    <row r="13" spans="1:6" ht="12.75">
      <c r="A13" s="5">
        <v>3</v>
      </c>
      <c r="B13" s="5" t="s">
        <v>10</v>
      </c>
      <c r="C13" s="6">
        <v>4740</v>
      </c>
      <c r="D13" s="6">
        <v>4740</v>
      </c>
      <c r="E13" s="6">
        <v>3507</v>
      </c>
      <c r="F13" s="9">
        <f t="shared" si="0"/>
        <v>0.7398734177215189</v>
      </c>
    </row>
    <row r="14" spans="1:6" ht="12.75">
      <c r="A14" s="5">
        <v>4</v>
      </c>
      <c r="B14" s="5" t="s">
        <v>17</v>
      </c>
      <c r="C14" s="6">
        <v>0</v>
      </c>
      <c r="D14" s="6">
        <v>0</v>
      </c>
      <c r="E14" s="6">
        <v>0</v>
      </c>
      <c r="F14" s="9">
        <v>0</v>
      </c>
    </row>
    <row r="15" spans="1:6" ht="12.75">
      <c r="A15" s="5"/>
      <c r="B15" s="5" t="s">
        <v>30</v>
      </c>
      <c r="C15" s="6">
        <v>100</v>
      </c>
      <c r="D15" s="6">
        <v>100</v>
      </c>
      <c r="E15" s="6">
        <v>11</v>
      </c>
      <c r="F15" s="9"/>
    </row>
    <row r="16" spans="1:6" ht="12.75">
      <c r="A16" s="5">
        <v>5</v>
      </c>
      <c r="B16" s="5" t="s">
        <v>11</v>
      </c>
      <c r="C16" s="6">
        <v>54198</v>
      </c>
      <c r="D16" s="6">
        <v>65322</v>
      </c>
      <c r="E16" s="6">
        <v>65322</v>
      </c>
      <c r="F16" s="9">
        <f t="shared" si="0"/>
        <v>1</v>
      </c>
    </row>
    <row r="17" spans="1:6" ht="12.75">
      <c r="A17" s="3">
        <v>6</v>
      </c>
      <c r="B17" s="3" t="s">
        <v>12</v>
      </c>
      <c r="C17" s="4">
        <f>SUM(C11:C16)</f>
        <v>62899</v>
      </c>
      <c r="D17" s="4">
        <f>SUM(D11:D16)</f>
        <v>73478</v>
      </c>
      <c r="E17" s="4">
        <f>SUM(E11:E16)</f>
        <v>71255</v>
      </c>
      <c r="F17" s="9">
        <f t="shared" si="0"/>
        <v>0.9697460464356679</v>
      </c>
    </row>
    <row r="18" spans="1:6" ht="12.75">
      <c r="A18" s="3">
        <v>7</v>
      </c>
      <c r="B18" s="3" t="s">
        <v>26</v>
      </c>
      <c r="C18" s="4">
        <v>1100</v>
      </c>
      <c r="D18" s="4">
        <v>1100</v>
      </c>
      <c r="E18" s="4">
        <v>712</v>
      </c>
      <c r="F18" s="9">
        <f t="shared" si="0"/>
        <v>0.6472727272727272</v>
      </c>
    </row>
    <row r="19" spans="1:6" ht="12.75">
      <c r="A19" s="5">
        <v>8</v>
      </c>
      <c r="B19" s="5" t="s">
        <v>13</v>
      </c>
      <c r="C19" s="6"/>
      <c r="D19" s="6"/>
      <c r="E19" s="6"/>
      <c r="F19" s="9">
        <v>0</v>
      </c>
    </row>
    <row r="20" spans="1:6" ht="12.75">
      <c r="A20" s="3">
        <v>9</v>
      </c>
      <c r="B20" s="5" t="s">
        <v>14</v>
      </c>
      <c r="C20" s="6">
        <v>17008</v>
      </c>
      <c r="D20" s="6">
        <v>17008</v>
      </c>
      <c r="E20" s="6">
        <v>14124</v>
      </c>
      <c r="F20" s="9">
        <f t="shared" si="0"/>
        <v>0.8304327375352775</v>
      </c>
    </row>
    <row r="21" spans="1:6" ht="12.75">
      <c r="A21" s="5">
        <v>10</v>
      </c>
      <c r="B21" s="5" t="s">
        <v>15</v>
      </c>
      <c r="C21" s="6"/>
      <c r="D21" s="6"/>
      <c r="E21" s="6"/>
      <c r="F21" s="9">
        <v>0</v>
      </c>
    </row>
    <row r="22" spans="1:6" ht="12.75">
      <c r="A22" s="3">
        <v>11</v>
      </c>
      <c r="B22" s="3" t="s">
        <v>16</v>
      </c>
      <c r="C22" s="4">
        <f>SUM(C19:C21)</f>
        <v>17008</v>
      </c>
      <c r="D22" s="4">
        <f>SUM(D19:D21)</f>
        <v>17008</v>
      </c>
      <c r="E22" s="4">
        <f>SUM(E19:E21)</f>
        <v>14124</v>
      </c>
      <c r="F22" s="9">
        <f t="shared" si="0"/>
        <v>0.8304327375352775</v>
      </c>
    </row>
    <row r="23" spans="1:6" ht="12.75">
      <c r="A23" s="3">
        <v>12</v>
      </c>
      <c r="B23" s="3" t="s">
        <v>24</v>
      </c>
      <c r="C23" s="4"/>
      <c r="D23" s="4"/>
      <c r="E23" s="3"/>
      <c r="F23" s="9">
        <v>0</v>
      </c>
    </row>
    <row r="24" spans="1:6" ht="12.75">
      <c r="A24" s="3">
        <v>13</v>
      </c>
      <c r="B24" s="3" t="s">
        <v>23</v>
      </c>
      <c r="C24" s="4">
        <v>330</v>
      </c>
      <c r="D24" s="4">
        <v>875</v>
      </c>
      <c r="E24" s="3">
        <v>875</v>
      </c>
      <c r="F24" s="9">
        <f t="shared" si="0"/>
        <v>1</v>
      </c>
    </row>
    <row r="25" spans="1:6" ht="13.5" thickBot="1">
      <c r="A25" s="18">
        <v>14</v>
      </c>
      <c r="B25" s="7" t="s">
        <v>27</v>
      </c>
      <c r="C25" s="8">
        <v>100</v>
      </c>
      <c r="D25" s="8">
        <v>222</v>
      </c>
      <c r="E25" s="19">
        <v>132</v>
      </c>
      <c r="F25" s="9">
        <f t="shared" si="0"/>
        <v>0.5945945945945946</v>
      </c>
    </row>
    <row r="26" spans="1:6" s="17" customFormat="1" ht="16.5" thickBot="1">
      <c r="A26" s="14">
        <v>15</v>
      </c>
      <c r="B26" s="14" t="s">
        <v>25</v>
      </c>
      <c r="C26" s="15">
        <f>C24+C23+C22+C17+C18+C25</f>
        <v>81437</v>
      </c>
      <c r="D26" s="15">
        <f>D24+D23+D22+D17+D18+D25</f>
        <v>92683</v>
      </c>
      <c r="E26" s="15">
        <f>E24+E23+E22+E17+E18+E25</f>
        <v>87098</v>
      </c>
      <c r="F26" s="21">
        <f>E26/D26</f>
        <v>0.9397408370467076</v>
      </c>
    </row>
    <row r="146" spans="1:6" s="16" customFormat="1" ht="12.75">
      <c r="A146" s="13"/>
      <c r="B146" s="1"/>
      <c r="C146" s="1"/>
      <c r="D146" s="1"/>
      <c r="E146" s="1"/>
      <c r="F146" s="1"/>
    </row>
    <row r="147" spans="2:6" s="13" customFormat="1" ht="12.75">
      <c r="B147" s="1"/>
      <c r="C147" s="1"/>
      <c r="D147" s="1"/>
      <c r="E147" s="1"/>
      <c r="F147" s="1"/>
    </row>
    <row r="186" spans="1:6" s="16" customFormat="1" ht="12.75">
      <c r="A186" s="13"/>
      <c r="B186" s="1"/>
      <c r="C186" s="1"/>
      <c r="D186" s="1"/>
      <c r="E186" s="1"/>
      <c r="F186" s="1"/>
    </row>
    <row r="197" spans="1:6" s="5" customFormat="1" ht="12.75">
      <c r="A197" s="13"/>
      <c r="B197" s="1"/>
      <c r="C197" s="1"/>
      <c r="D197" s="1"/>
      <c r="E197" s="1"/>
      <c r="F197" s="1"/>
    </row>
  </sheetData>
  <sheetProtection/>
  <mergeCells count="4">
    <mergeCell ref="B4:F4"/>
    <mergeCell ref="B3:F3"/>
    <mergeCell ref="A8:A10"/>
    <mergeCell ref="B5:F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5" r:id="rId1"/>
  <rowBreaks count="1" manualBreakCount="1">
    <brk id="288" max="255" man="1"/>
  </rowBreaks>
  <ignoredErrors>
    <ignoredError sqref="C22:E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Polg. Hiv. Bicske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Hivatal</cp:lastModifiedBy>
  <cp:lastPrinted>2014-04-22T13:51:03Z</cp:lastPrinted>
  <dcterms:created xsi:type="dcterms:W3CDTF">2003-05-05T08:40:32Z</dcterms:created>
  <dcterms:modified xsi:type="dcterms:W3CDTF">2014-05-06T07:14:52Z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