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8"/>
  <c r="C52"/>
  <c r="C46"/>
  <c r="C38"/>
  <c r="C31"/>
  <c r="C26"/>
  <c r="C20"/>
  <c r="C8"/>
  <c r="C37" s="1"/>
  <c r="C42" s="1"/>
  <c r="E58" s="1"/>
  <c r="C4"/>
</calcChain>
</file>

<file path=xl/sharedStrings.xml><?xml version="1.0" encoding="utf-8"?>
<sst xmlns="http://schemas.openxmlformats.org/spreadsheetml/2006/main" count="110" uniqueCount="96">
  <si>
    <t>Költségvetési szerv megnevezése</t>
  </si>
  <si>
    <t xml:space="preserve">Leveleki Közös Önkormányzati Hivatal </t>
  </si>
  <si>
    <t>02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</si>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</sst>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C2" sqref="C2"/>
    </sheetView>
  </sheetViews>
  <sheetFormatPr defaultRowHeight="15"/>
  <cols>
    <col min="1" max="1" width="11.85546875" style="69" customWidth="1"/>
    <col min="2" max="2" width="67.85546875" style="18" customWidth="1"/>
    <col min="3" max="3" width="21.42578125" style="18" customWidth="1"/>
    <col min="4" max="4" width="9.140625" style="18"/>
    <col min="5" max="5" width="10.140625" style="18" bestFit="1" customWidth="1"/>
    <col min="6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260" width="9.140625" style="18"/>
    <col min="261" max="261" width="10.140625" style="18" bestFit="1" customWidth="1"/>
    <col min="262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516" width="9.140625" style="18"/>
    <col min="517" max="517" width="10.140625" style="18" bestFit="1" customWidth="1"/>
    <col min="518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772" width="9.140625" style="18"/>
    <col min="773" max="773" width="10.140625" style="18" bestFit="1" customWidth="1"/>
    <col min="774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028" width="9.140625" style="18"/>
    <col min="1029" max="1029" width="10.140625" style="18" bestFit="1" customWidth="1"/>
    <col min="1030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284" width="9.140625" style="18"/>
    <col min="1285" max="1285" width="10.140625" style="18" bestFit="1" customWidth="1"/>
    <col min="1286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540" width="9.140625" style="18"/>
    <col min="1541" max="1541" width="10.140625" style="18" bestFit="1" customWidth="1"/>
    <col min="1542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1796" width="9.140625" style="18"/>
    <col min="1797" max="1797" width="10.140625" style="18" bestFit="1" customWidth="1"/>
    <col min="1798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052" width="9.140625" style="18"/>
    <col min="2053" max="2053" width="10.140625" style="18" bestFit="1" customWidth="1"/>
    <col min="2054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308" width="9.140625" style="18"/>
    <col min="2309" max="2309" width="10.140625" style="18" bestFit="1" customWidth="1"/>
    <col min="2310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564" width="9.140625" style="18"/>
    <col min="2565" max="2565" width="10.140625" style="18" bestFit="1" customWidth="1"/>
    <col min="2566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2820" width="9.140625" style="18"/>
    <col min="2821" max="2821" width="10.140625" style="18" bestFit="1" customWidth="1"/>
    <col min="2822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076" width="9.140625" style="18"/>
    <col min="3077" max="3077" width="10.140625" style="18" bestFit="1" customWidth="1"/>
    <col min="3078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332" width="9.140625" style="18"/>
    <col min="3333" max="3333" width="10.140625" style="18" bestFit="1" customWidth="1"/>
    <col min="3334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588" width="9.140625" style="18"/>
    <col min="3589" max="3589" width="10.140625" style="18" bestFit="1" customWidth="1"/>
    <col min="3590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3844" width="9.140625" style="18"/>
    <col min="3845" max="3845" width="10.140625" style="18" bestFit="1" customWidth="1"/>
    <col min="3846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100" width="9.140625" style="18"/>
    <col min="4101" max="4101" width="10.140625" style="18" bestFit="1" customWidth="1"/>
    <col min="4102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356" width="9.140625" style="18"/>
    <col min="4357" max="4357" width="10.140625" style="18" bestFit="1" customWidth="1"/>
    <col min="4358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612" width="9.140625" style="18"/>
    <col min="4613" max="4613" width="10.140625" style="18" bestFit="1" customWidth="1"/>
    <col min="4614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4868" width="9.140625" style="18"/>
    <col min="4869" max="4869" width="10.140625" style="18" bestFit="1" customWidth="1"/>
    <col min="4870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124" width="9.140625" style="18"/>
    <col min="5125" max="5125" width="10.140625" style="18" bestFit="1" customWidth="1"/>
    <col min="5126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380" width="9.140625" style="18"/>
    <col min="5381" max="5381" width="10.140625" style="18" bestFit="1" customWidth="1"/>
    <col min="5382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636" width="9.140625" style="18"/>
    <col min="5637" max="5637" width="10.140625" style="18" bestFit="1" customWidth="1"/>
    <col min="5638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5892" width="9.140625" style="18"/>
    <col min="5893" max="5893" width="10.140625" style="18" bestFit="1" customWidth="1"/>
    <col min="5894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148" width="9.140625" style="18"/>
    <col min="6149" max="6149" width="10.140625" style="18" bestFit="1" customWidth="1"/>
    <col min="6150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404" width="9.140625" style="18"/>
    <col min="6405" max="6405" width="10.140625" style="18" bestFit="1" customWidth="1"/>
    <col min="6406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660" width="9.140625" style="18"/>
    <col min="6661" max="6661" width="10.140625" style="18" bestFit="1" customWidth="1"/>
    <col min="6662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6916" width="9.140625" style="18"/>
    <col min="6917" max="6917" width="10.140625" style="18" bestFit="1" customWidth="1"/>
    <col min="6918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172" width="9.140625" style="18"/>
    <col min="7173" max="7173" width="10.140625" style="18" bestFit="1" customWidth="1"/>
    <col min="7174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428" width="9.140625" style="18"/>
    <col min="7429" max="7429" width="10.140625" style="18" bestFit="1" customWidth="1"/>
    <col min="7430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684" width="9.140625" style="18"/>
    <col min="7685" max="7685" width="10.140625" style="18" bestFit="1" customWidth="1"/>
    <col min="7686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7940" width="9.140625" style="18"/>
    <col min="7941" max="7941" width="10.140625" style="18" bestFit="1" customWidth="1"/>
    <col min="7942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196" width="9.140625" style="18"/>
    <col min="8197" max="8197" width="10.140625" style="18" bestFit="1" customWidth="1"/>
    <col min="8198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452" width="9.140625" style="18"/>
    <col min="8453" max="8453" width="10.140625" style="18" bestFit="1" customWidth="1"/>
    <col min="8454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708" width="9.140625" style="18"/>
    <col min="8709" max="8709" width="10.140625" style="18" bestFit="1" customWidth="1"/>
    <col min="8710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8964" width="9.140625" style="18"/>
    <col min="8965" max="8965" width="10.140625" style="18" bestFit="1" customWidth="1"/>
    <col min="8966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220" width="9.140625" style="18"/>
    <col min="9221" max="9221" width="10.140625" style="18" bestFit="1" customWidth="1"/>
    <col min="9222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476" width="9.140625" style="18"/>
    <col min="9477" max="9477" width="10.140625" style="18" bestFit="1" customWidth="1"/>
    <col min="9478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732" width="9.140625" style="18"/>
    <col min="9733" max="9733" width="10.140625" style="18" bestFit="1" customWidth="1"/>
    <col min="9734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9988" width="9.140625" style="18"/>
    <col min="9989" max="9989" width="10.140625" style="18" bestFit="1" customWidth="1"/>
    <col min="9990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244" width="9.140625" style="18"/>
    <col min="10245" max="10245" width="10.140625" style="18" bestFit="1" customWidth="1"/>
    <col min="10246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500" width="9.140625" style="18"/>
    <col min="10501" max="10501" width="10.140625" style="18" bestFit="1" customWidth="1"/>
    <col min="10502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0756" width="9.140625" style="18"/>
    <col min="10757" max="10757" width="10.140625" style="18" bestFit="1" customWidth="1"/>
    <col min="10758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012" width="9.140625" style="18"/>
    <col min="11013" max="11013" width="10.140625" style="18" bestFit="1" customWidth="1"/>
    <col min="11014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268" width="9.140625" style="18"/>
    <col min="11269" max="11269" width="10.140625" style="18" bestFit="1" customWidth="1"/>
    <col min="11270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524" width="9.140625" style="18"/>
    <col min="11525" max="11525" width="10.140625" style="18" bestFit="1" customWidth="1"/>
    <col min="11526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1780" width="9.140625" style="18"/>
    <col min="11781" max="11781" width="10.140625" style="18" bestFit="1" customWidth="1"/>
    <col min="11782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036" width="9.140625" style="18"/>
    <col min="12037" max="12037" width="10.140625" style="18" bestFit="1" customWidth="1"/>
    <col min="12038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292" width="9.140625" style="18"/>
    <col min="12293" max="12293" width="10.140625" style="18" bestFit="1" customWidth="1"/>
    <col min="12294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548" width="9.140625" style="18"/>
    <col min="12549" max="12549" width="10.140625" style="18" bestFit="1" customWidth="1"/>
    <col min="12550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2804" width="9.140625" style="18"/>
    <col min="12805" max="12805" width="10.140625" style="18" bestFit="1" customWidth="1"/>
    <col min="12806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060" width="9.140625" style="18"/>
    <col min="13061" max="13061" width="10.140625" style="18" bestFit="1" customWidth="1"/>
    <col min="13062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316" width="9.140625" style="18"/>
    <col min="13317" max="13317" width="10.140625" style="18" bestFit="1" customWidth="1"/>
    <col min="13318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572" width="9.140625" style="18"/>
    <col min="13573" max="13573" width="10.140625" style="18" bestFit="1" customWidth="1"/>
    <col min="13574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3828" width="9.140625" style="18"/>
    <col min="13829" max="13829" width="10.140625" style="18" bestFit="1" customWidth="1"/>
    <col min="13830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084" width="9.140625" style="18"/>
    <col min="14085" max="14085" width="10.140625" style="18" bestFit="1" customWidth="1"/>
    <col min="14086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340" width="9.140625" style="18"/>
    <col min="14341" max="14341" width="10.140625" style="18" bestFit="1" customWidth="1"/>
    <col min="14342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596" width="9.140625" style="18"/>
    <col min="14597" max="14597" width="10.140625" style="18" bestFit="1" customWidth="1"/>
    <col min="14598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4852" width="9.140625" style="18"/>
    <col min="14853" max="14853" width="10.140625" style="18" bestFit="1" customWidth="1"/>
    <col min="14854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108" width="9.140625" style="18"/>
    <col min="15109" max="15109" width="10.140625" style="18" bestFit="1" customWidth="1"/>
    <col min="15110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364" width="9.140625" style="18"/>
    <col min="15365" max="15365" width="10.140625" style="18" bestFit="1" customWidth="1"/>
    <col min="15366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620" width="9.140625" style="18"/>
    <col min="15621" max="15621" width="10.140625" style="18" bestFit="1" customWidth="1"/>
    <col min="15622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5876" width="9.140625" style="18"/>
    <col min="15877" max="15877" width="10.140625" style="18" bestFit="1" customWidth="1"/>
    <col min="15878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132" width="9.140625" style="18"/>
    <col min="16133" max="16133" width="10.140625" style="18" bestFit="1" customWidth="1"/>
    <col min="16134" max="16384" width="9.140625" style="18"/>
  </cols>
  <sheetData>
    <row r="1" spans="1:3" s="4" customFormat="1" ht="21" customHeight="1" thickBot="1">
      <c r="A1" s="1"/>
      <c r="B1" s="2"/>
      <c r="C1" s="3" t="str">
        <f>+CONCATENATE("9.2. melléklet a 3/",LEFT([1]ÖSSZEFÜGGÉSEK!A5,4),". (III.08.) önkormányzati rendelethez")</f>
        <v>9.2. melléklet a 3/2018. (III.08.) önkormányzati rendelethez</v>
      </c>
    </row>
    <row r="2" spans="1:3" s="8" customFormat="1" ht="38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/>
    </row>
    <row r="4" spans="1:3" s="14" customFormat="1" ht="15.95" customHeight="1" thickBot="1">
      <c r="A4" s="12"/>
      <c r="B4" s="12"/>
      <c r="C4" s="13" t="str">
        <f>'[1]9.1.3. sz. mell'!C4</f>
        <v>Forintban!</v>
      </c>
    </row>
    <row r="5" spans="1:3" ht="15.7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SUM(C9:C19)</f>
        <v>80000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>
        <v>80000</v>
      </c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/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>
      <c r="A18" s="32" t="s">
        <v>31</v>
      </c>
      <c r="B18" s="33" t="s">
        <v>32</v>
      </c>
      <c r="C18" s="38"/>
    </row>
    <row r="19" spans="1:3" s="37" customFormat="1" ht="12" customHeight="1" thickBot="1">
      <c r="A19" s="32" t="s">
        <v>33</v>
      </c>
      <c r="B19" s="35" t="s">
        <v>34</v>
      </c>
      <c r="C19" s="38"/>
    </row>
    <row r="20" spans="1:3" s="28" customFormat="1" ht="12" customHeight="1" thickBot="1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>
      <c r="A21" s="32" t="s">
        <v>37</v>
      </c>
      <c r="B21" s="39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>
      <c r="A23" s="32" t="s">
        <v>41</v>
      </c>
      <c r="B23" s="33" t="s">
        <v>42</v>
      </c>
      <c r="C23" s="34"/>
    </row>
    <row r="24" spans="1:3" s="37" customFormat="1" ht="12" customHeight="1" thickBot="1">
      <c r="A24" s="32" t="s">
        <v>43</v>
      </c>
      <c r="B24" s="33" t="s">
        <v>44</v>
      </c>
      <c r="C24" s="34"/>
    </row>
    <row r="25" spans="1:3" s="37" customFormat="1" ht="12" customHeight="1" thickBot="1">
      <c r="A25" s="40" t="s">
        <v>45</v>
      </c>
      <c r="B25" s="41" t="s">
        <v>46</v>
      </c>
      <c r="C25" s="42"/>
    </row>
    <row r="26" spans="1:3" s="37" customFormat="1" ht="12" customHeight="1" thickBot="1">
      <c r="A26" s="40" t="s">
        <v>47</v>
      </c>
      <c r="B26" s="41" t="s">
        <v>48</v>
      </c>
      <c r="C26" s="27">
        <f>+C27+C28+C29</f>
        <v>0</v>
      </c>
    </row>
    <row r="27" spans="1:3" s="37" customFormat="1" ht="12" customHeight="1">
      <c r="A27" s="43" t="s">
        <v>49</v>
      </c>
      <c r="B27" s="44" t="s">
        <v>50</v>
      </c>
      <c r="C27" s="45"/>
    </row>
    <row r="28" spans="1:3" s="37" customFormat="1" ht="12" customHeight="1">
      <c r="A28" s="43" t="s">
        <v>51</v>
      </c>
      <c r="B28" s="44" t="s">
        <v>40</v>
      </c>
      <c r="C28" s="34"/>
    </row>
    <row r="29" spans="1:3" s="37" customFormat="1" ht="12" customHeight="1">
      <c r="A29" s="43" t="s">
        <v>52</v>
      </c>
      <c r="B29" s="46" t="s">
        <v>53</v>
      </c>
      <c r="C29" s="34"/>
    </row>
    <row r="30" spans="1:3" s="37" customFormat="1" ht="12" customHeight="1" thickBot="1">
      <c r="A30" s="32" t="s">
        <v>54</v>
      </c>
      <c r="B30" s="47" t="s">
        <v>55</v>
      </c>
      <c r="C30" s="48"/>
    </row>
    <row r="31" spans="1:3" s="37" customFormat="1" ht="12" customHeight="1" thickBot="1">
      <c r="A31" s="40" t="s">
        <v>56</v>
      </c>
      <c r="B31" s="41" t="s">
        <v>57</v>
      </c>
      <c r="C31" s="27">
        <f>+C32+C33+C34</f>
        <v>0</v>
      </c>
    </row>
    <row r="32" spans="1:3" s="37" customFormat="1" ht="12" customHeight="1">
      <c r="A32" s="43" t="s">
        <v>58</v>
      </c>
      <c r="B32" s="44" t="s">
        <v>59</v>
      </c>
      <c r="C32" s="45"/>
    </row>
    <row r="33" spans="1:5" s="37" customFormat="1" ht="12" customHeight="1">
      <c r="A33" s="43" t="s">
        <v>60</v>
      </c>
      <c r="B33" s="46" t="s">
        <v>61</v>
      </c>
      <c r="C33" s="49"/>
    </row>
    <row r="34" spans="1:5" s="37" customFormat="1" ht="12" customHeight="1" thickBot="1">
      <c r="A34" s="32" t="s">
        <v>62</v>
      </c>
      <c r="B34" s="47" t="s">
        <v>63</v>
      </c>
      <c r="C34" s="48"/>
    </row>
    <row r="35" spans="1:5" s="28" customFormat="1" ht="12" customHeight="1" thickBot="1">
      <c r="A35" s="40" t="s">
        <v>64</v>
      </c>
      <c r="B35" s="41" t="s">
        <v>65</v>
      </c>
      <c r="C35" s="42"/>
    </row>
    <row r="36" spans="1:5" s="28" customFormat="1" ht="12" customHeight="1" thickBot="1">
      <c r="A36" s="40" t="s">
        <v>66</v>
      </c>
      <c r="B36" s="41" t="s">
        <v>67</v>
      </c>
      <c r="C36" s="50"/>
    </row>
    <row r="37" spans="1:5" s="28" customFormat="1" ht="12" customHeight="1" thickBot="1">
      <c r="A37" s="19" t="s">
        <v>68</v>
      </c>
      <c r="B37" s="41" t="s">
        <v>69</v>
      </c>
      <c r="C37" s="51">
        <f>+C8+C20+C25+C26+C31+C35+C36</f>
        <v>80000</v>
      </c>
    </row>
    <row r="38" spans="1:5" s="28" customFormat="1" ht="12" customHeight="1" thickBot="1">
      <c r="A38" s="52" t="s">
        <v>70</v>
      </c>
      <c r="B38" s="41" t="s">
        <v>71</v>
      </c>
      <c r="C38" s="51">
        <f>+C39+C40+C41</f>
        <v>64482805</v>
      </c>
    </row>
    <row r="39" spans="1:5" s="28" customFormat="1" ht="12" customHeight="1">
      <c r="A39" s="43" t="s">
        <v>72</v>
      </c>
      <c r="B39" s="44" t="s">
        <v>73</v>
      </c>
      <c r="C39" s="45"/>
    </row>
    <row r="40" spans="1:5" s="28" customFormat="1" ht="12" customHeight="1">
      <c r="A40" s="43" t="s">
        <v>74</v>
      </c>
      <c r="B40" s="46" t="s">
        <v>75</v>
      </c>
      <c r="C40" s="49"/>
    </row>
    <row r="41" spans="1:5" s="37" customFormat="1" ht="12" customHeight="1" thickBot="1">
      <c r="A41" s="32" t="s">
        <v>76</v>
      </c>
      <c r="B41" s="47" t="s">
        <v>77</v>
      </c>
      <c r="C41" s="48">
        <v>64482805</v>
      </c>
    </row>
    <row r="42" spans="1:5" s="37" customFormat="1" ht="15" customHeight="1" thickBot="1">
      <c r="A42" s="52" t="s">
        <v>78</v>
      </c>
      <c r="B42" s="53" t="s">
        <v>79</v>
      </c>
      <c r="C42" s="54">
        <f>+C37+C38</f>
        <v>64562805</v>
      </c>
    </row>
    <row r="43" spans="1:5" s="37" customFormat="1" ht="15" customHeight="1">
      <c r="A43" s="55"/>
      <c r="B43" s="56"/>
      <c r="C43" s="57"/>
    </row>
    <row r="44" spans="1:5" ht="15.75" thickBot="1">
      <c r="A44" s="58"/>
      <c r="B44" s="59"/>
      <c r="C44" s="60"/>
    </row>
    <row r="45" spans="1:5" s="22" customFormat="1" ht="16.5" customHeight="1" thickBot="1">
      <c r="A45" s="61"/>
      <c r="B45" s="62" t="s">
        <v>80</v>
      </c>
      <c r="C45" s="54"/>
    </row>
    <row r="46" spans="1:5" s="63" customFormat="1" ht="12" customHeight="1" thickBot="1">
      <c r="A46" s="40" t="s">
        <v>11</v>
      </c>
      <c r="B46" s="41" t="s">
        <v>81</v>
      </c>
      <c r="C46" s="27">
        <f>SUM(C47:C51)</f>
        <v>64562805</v>
      </c>
      <c r="E46" s="64"/>
    </row>
    <row r="47" spans="1:5" ht="12" customHeight="1">
      <c r="A47" s="32" t="s">
        <v>13</v>
      </c>
      <c r="B47" s="39" t="s">
        <v>82</v>
      </c>
      <c r="C47" s="45">
        <v>47719806</v>
      </c>
    </row>
    <row r="48" spans="1:5" ht="12" customHeight="1">
      <c r="A48" s="32" t="s">
        <v>15</v>
      </c>
      <c r="B48" s="33" t="s">
        <v>83</v>
      </c>
      <c r="C48" s="65">
        <v>8292999</v>
      </c>
    </row>
    <row r="49" spans="1:5" ht="12" customHeight="1">
      <c r="A49" s="32" t="s">
        <v>17</v>
      </c>
      <c r="B49" s="33" t="s">
        <v>84</v>
      </c>
      <c r="C49" s="65">
        <v>8550000</v>
      </c>
    </row>
    <row r="50" spans="1:5" ht="12" customHeight="1">
      <c r="A50" s="32" t="s">
        <v>19</v>
      </c>
      <c r="B50" s="33" t="s">
        <v>85</v>
      </c>
      <c r="C50" s="65"/>
    </row>
    <row r="51" spans="1:5" ht="12" customHeight="1" thickBot="1">
      <c r="A51" s="32" t="s">
        <v>21</v>
      </c>
      <c r="B51" s="33" t="s">
        <v>86</v>
      </c>
      <c r="C51" s="65"/>
    </row>
    <row r="52" spans="1:5" ht="12" customHeight="1" thickBot="1">
      <c r="A52" s="40" t="s">
        <v>35</v>
      </c>
      <c r="B52" s="41" t="s">
        <v>87</v>
      </c>
      <c r="C52" s="27">
        <f>SUM(C53:C55)</f>
        <v>0</v>
      </c>
    </row>
    <row r="53" spans="1:5" s="63" customFormat="1" ht="12" customHeight="1">
      <c r="A53" s="32" t="s">
        <v>37</v>
      </c>
      <c r="B53" s="39" t="s">
        <v>88</v>
      </c>
      <c r="C53" s="45"/>
    </row>
    <row r="54" spans="1:5" ht="12" customHeight="1">
      <c r="A54" s="32" t="s">
        <v>39</v>
      </c>
      <c r="B54" s="33" t="s">
        <v>89</v>
      </c>
      <c r="C54" s="65"/>
    </row>
    <row r="55" spans="1:5" ht="12" customHeight="1">
      <c r="A55" s="32" t="s">
        <v>41</v>
      </c>
      <c r="B55" s="33" t="s">
        <v>90</v>
      </c>
      <c r="C55" s="65"/>
    </row>
    <row r="56" spans="1:5" ht="12" customHeight="1" thickBot="1">
      <c r="A56" s="32" t="s">
        <v>43</v>
      </c>
      <c r="B56" s="33" t="s">
        <v>91</v>
      </c>
      <c r="C56" s="65"/>
    </row>
    <row r="57" spans="1:5" ht="12" customHeight="1" thickBot="1">
      <c r="A57" s="40" t="s">
        <v>45</v>
      </c>
      <c r="B57" s="41" t="s">
        <v>92</v>
      </c>
      <c r="C57" s="42"/>
    </row>
    <row r="58" spans="1:5" ht="15" customHeight="1" thickBot="1">
      <c r="A58" s="40" t="s">
        <v>47</v>
      </c>
      <c r="B58" s="66" t="s">
        <v>93</v>
      </c>
      <c r="C58" s="67">
        <f>+C46+C52+C57</f>
        <v>64562805</v>
      </c>
      <c r="E58" s="68">
        <f>SUM(C58-C42)</f>
        <v>0</v>
      </c>
    </row>
    <row r="59" spans="1:5" ht="15.75" thickBot="1">
      <c r="C59" s="70"/>
    </row>
    <row r="60" spans="1:5" ht="15" customHeight="1" thickBot="1">
      <c r="A60" s="71" t="s">
        <v>94</v>
      </c>
      <c r="B60" s="72"/>
      <c r="C60" s="73">
        <v>13</v>
      </c>
    </row>
    <row r="61" spans="1:5" ht="14.25" customHeight="1" thickBot="1">
      <c r="A61" s="71" t="s">
        <v>95</v>
      </c>
      <c r="B61" s="72"/>
      <c r="C61" s="73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2018-03-08T08:25:24Z</dcterms:modified>
</cp:coreProperties>
</file>