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 activeTab="7"/>
  </bookViews>
  <sheets>
    <sheet name="bev." sheetId="1" r:id="rId1"/>
    <sheet name="kiadei." sheetId="2" r:id="rId2"/>
    <sheet name="be. kiem.ei." sheetId="3" r:id="rId3"/>
    <sheet name="felad.kiad." sheetId="4" r:id="rId4"/>
    <sheet name="műk.felh.mérleg" sheetId="5" r:id="rId5"/>
    <sheet name="hiány belső fin." sheetId="6" r:id="rId6"/>
    <sheet name="tartalék" sheetId="7" r:id="rId7"/>
    <sheet name="felh.k." sheetId="8" r:id="rId8"/>
  </sheets>
  <calcPr calcId="124519"/>
</workbook>
</file>

<file path=xl/calcChain.xml><?xml version="1.0" encoding="utf-8"?>
<calcChain xmlns="http://schemas.openxmlformats.org/spreadsheetml/2006/main">
  <c r="C29" i="8"/>
  <c r="C17"/>
  <c r="F44" i="5"/>
  <c r="C44"/>
  <c r="F16"/>
  <c r="C16"/>
  <c r="C98" i="4"/>
  <c r="C80"/>
  <c r="C72"/>
  <c r="B98"/>
  <c r="B80"/>
  <c r="B72"/>
  <c r="C38"/>
  <c r="C35"/>
  <c r="C29"/>
  <c r="B29"/>
  <c r="C12" i="3"/>
  <c r="C20" i="1"/>
  <c r="C18"/>
</calcChain>
</file>

<file path=xl/sharedStrings.xml><?xml version="1.0" encoding="utf-8"?>
<sst xmlns="http://schemas.openxmlformats.org/spreadsheetml/2006/main" count="297" uniqueCount="181">
  <si>
    <t>Költségvetési bevételek előirányzat csoportok szerint</t>
  </si>
  <si>
    <t>Ft-ban</t>
  </si>
  <si>
    <t>Megnevezés</t>
  </si>
  <si>
    <t>Működési célú támogatások áh-on belülről</t>
  </si>
  <si>
    <t>Felhalmozási célú támogatások áh-on belülről</t>
  </si>
  <si>
    <t>Közhatalmi bevételek összesen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</si>
  <si>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</si>
  <si>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</si>
  <si>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</si>
  <si>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</si>
  <si>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</t>
  </si>
  <si>
    <t>Finanszírozási bevételek</t>
  </si>
  <si>
    <t>Bevételek mindösszesen</t>
  </si>
  <si>
    <t>Költségvetési kiadások előirányzat csoportok szerint</t>
  </si>
  <si>
    <t>Ft</t>
  </si>
  <si>
    <t>Személyi juttatások</t>
  </si>
  <si>
    <t>Munkaadókat terhelő járulékok</t>
  </si>
  <si>
    <t>Dologi kiadások</t>
  </si>
  <si>
    <t>Ellátottak pénzbeli juttatásai</t>
  </si>
  <si>
    <t>Egyéb működési célú kiadások</t>
  </si>
  <si>
    <t>ebből: tartalék</t>
  </si>
  <si>
    <t>Beruházások</t>
  </si>
  <si>
    <t>Felújítások</t>
  </si>
  <si>
    <t>Egyéb felhalmozási célú kiadások</t>
  </si>
  <si>
    <t>Költségvetési kiadások</t>
  </si>
  <si>
    <t>Finanszírozás kiadások</t>
  </si>
  <si>
    <t>KIADÁSOK  MINDÖSSZESEN</t>
  </si>
  <si>
    <t>Költségvetési mérleg kiemelt előirányzatok szerinti bontásban</t>
  </si>
  <si>
    <t>Bevételek</t>
  </si>
  <si>
    <t>Önkormányzatok működési támogatása</t>
  </si>
  <si>
    <t>Egyéb működési célú tám. Áh-on belülről</t>
  </si>
  <si>
    <t>Működési célú támogatások összesen</t>
  </si>
  <si>
    <t>Felhalmozási célú önkormányzati támogatások</t>
  </si>
  <si>
    <t>Felhalmozási célú támogatások összesen</t>
  </si>
  <si>
    <t>Vagyoni tipusú adók</t>
  </si>
  <si>
    <t>Értékesítési és forgalmi adók</t>
  </si>
  <si>
    <t>Gépjárműadók</t>
  </si>
  <si>
    <t>Termékek és szolgáltatások adói</t>
  </si>
  <si>
    <t>Egyéb közhatalmi bevételek</t>
  </si>
  <si>
    <t>Előző évi költségvetési maradvány igénybevétele</t>
  </si>
  <si>
    <t>Államháztartáson belüli megelőlegezések</t>
  </si>
  <si>
    <t>Központi, irányítószervi támogatás</t>
  </si>
  <si>
    <t>Belföldi finanszírozás bevételei</t>
  </si>
  <si>
    <t>Kiadások feladatonként és kiemelt előirányzatonként</t>
  </si>
  <si>
    <t>Feladatonkénti kiadáok</t>
  </si>
  <si>
    <t>Kötelező feladatok</t>
  </si>
  <si>
    <t>Közutak, hidak fenntartása</t>
  </si>
  <si>
    <t>Hulladék begyűjtése, szállítása</t>
  </si>
  <si>
    <t>Köztemető fenntartása, üzemeltetése</t>
  </si>
  <si>
    <t>Gyermekétkeztetés</t>
  </si>
  <si>
    <t>Önkormányzati vagyonnal  való gazdálkodás</t>
  </si>
  <si>
    <t>Közvilágítás</t>
  </si>
  <si>
    <t>Város- és községgazdálkodási feladatok</t>
  </si>
  <si>
    <t>Zöldterület kezelés</t>
  </si>
  <si>
    <t>Szociális étkeztetés</t>
  </si>
  <si>
    <t>Közművelődési intézmény működtetése</t>
  </si>
  <si>
    <t>Könyvtári szolgáltatás</t>
  </si>
  <si>
    <t>Óvodai nevelés, ellátás működtetési feladat</t>
  </si>
  <si>
    <t>Fogorvosi alapellátás</t>
  </si>
  <si>
    <t>Háziorvosi alapellátás</t>
  </si>
  <si>
    <t>Kötelező feladatok összesen</t>
  </si>
  <si>
    <t>Önként vállalt feladatok</t>
  </si>
  <si>
    <t>Közfoglalkoztatás</t>
  </si>
  <si>
    <t>Működési célú támogatások</t>
  </si>
  <si>
    <t>Pénzeszköz átadás - civil szervezetek támogatása</t>
  </si>
  <si>
    <t>Önként vállalt feladatok összesen</t>
  </si>
  <si>
    <t>Államigazgatási feladatok</t>
  </si>
  <si>
    <t>Igazgatási feladatok</t>
  </si>
  <si>
    <t>Államigazgatási feladatok összesen</t>
  </si>
  <si>
    <t>Feladatonkénti kiadások mindösszesen</t>
  </si>
  <si>
    <t>Álatalános tartalék - működési</t>
  </si>
  <si>
    <t>Céltartalék - felhalmozási</t>
  </si>
  <si>
    <t>Tartalékok összesen</t>
  </si>
  <si>
    <t>Kiadások összesen</t>
  </si>
  <si>
    <t>Áh-on belüli megelőlegezések visszafizetése</t>
  </si>
  <si>
    <t>Finanszírozási kiadások</t>
  </si>
  <si>
    <t>KIADÁSOK MINDÖSSZESEN</t>
  </si>
  <si>
    <t>Igazgatási tevékenység</t>
  </si>
  <si>
    <t>Személyi juttatások összesen</t>
  </si>
  <si>
    <t>Járulékok összesen</t>
  </si>
  <si>
    <t>Önkormányzati vagyonnal való gazdálkodás</t>
  </si>
  <si>
    <t>Óvodai nevelés, ellátás működtetési feladatok</t>
  </si>
  <si>
    <t>Dologi kiadások összesen</t>
  </si>
  <si>
    <t>Önkormányzat saját hatáskörben adott pü-i ellátás</t>
  </si>
  <si>
    <t>Ellátottak pénzbeli juttatásai összesen</t>
  </si>
  <si>
    <t>Előző évi elszámolásból származó kiadások</t>
  </si>
  <si>
    <t>Egyéb működési célú tám. ÁH-on belülre</t>
  </si>
  <si>
    <t>Tatabánya Kórház fogorvosi ügyelet 20eFt</t>
  </si>
  <si>
    <t>Egyéb működési célú tám. ÁH kívülre</t>
  </si>
  <si>
    <t>Tartalékok</t>
  </si>
  <si>
    <t>Egyéb működési célú kiadások összesen</t>
  </si>
  <si>
    <t>ÁH-on belüli megelőlegezések visszafizetése</t>
  </si>
  <si>
    <t>Finanszírozási kiadások összesen</t>
  </si>
  <si>
    <t>Eredeti előirányzat</t>
  </si>
  <si>
    <t>Kiadások</t>
  </si>
  <si>
    <t>Működési célú tám. ÁH.on belülről</t>
  </si>
  <si>
    <t>Közhatalmi bevételek</t>
  </si>
  <si>
    <t>Egyéb működési kiadások</t>
  </si>
  <si>
    <t>Pénzforgalmi bevételek összesen</t>
  </si>
  <si>
    <t>Pénzforgalmi kiadások összesen</t>
  </si>
  <si>
    <t>Előző évi pénzmaradvány ig. vétele</t>
  </si>
  <si>
    <t>ÁH-on belüli megelőg.visszafizetése</t>
  </si>
  <si>
    <t>Finanszírozási bevételek összesen</t>
  </si>
  <si>
    <t>Költségvetési bevételek összesen</t>
  </si>
  <si>
    <t>Költségvetési kiadások összesen</t>
  </si>
  <si>
    <t>Költségvetési hiány</t>
  </si>
  <si>
    <t>Költségvetési többlet</t>
  </si>
  <si>
    <t>Felhalmozási célú tám. ÁH.on belülről</t>
  </si>
  <si>
    <t>Felhalmozási  bevételek</t>
  </si>
  <si>
    <t>Egyéb felhalm.célú kiadások-céltartalék</t>
  </si>
  <si>
    <t>Működés</t>
  </si>
  <si>
    <t>Felhalmozás</t>
  </si>
  <si>
    <t>Összesen</t>
  </si>
  <si>
    <t>Költségvetési hiány(-)/többlet(+)</t>
  </si>
  <si>
    <t>Belső finanszírozás</t>
  </si>
  <si>
    <t>Előző évek maradványának igénybevét.</t>
  </si>
  <si>
    <t>Irányítószervi támogatás bevétele</t>
  </si>
  <si>
    <t>ÁH belüli megelőlegezések</t>
  </si>
  <si>
    <t>ÁH belüli megelőleg.visszafizetése</t>
  </si>
  <si>
    <t>Irányítószervi támogatás folyósítása</t>
  </si>
  <si>
    <t>Külső forrásból finanszírozandó költségvetési hiány (hiány-,többlet+)</t>
  </si>
  <si>
    <t>Vérteskethely Község Önkormányzat 2018. évi költségvetési hiányának külső finanszírozása</t>
  </si>
  <si>
    <t>Belső finanszírozási bevételek</t>
  </si>
  <si>
    <t>Belső finanszírozási kiadások</t>
  </si>
  <si>
    <t>Külső finanszírozási bevételek</t>
  </si>
  <si>
    <t>Külső finanszírozási kiadások</t>
  </si>
  <si>
    <t>Egyenleg</t>
  </si>
  <si>
    <t>TARTALÉKOK</t>
  </si>
  <si>
    <t>Eredetei előirányzat</t>
  </si>
  <si>
    <t>Beruházások összesen:</t>
  </si>
  <si>
    <t xml:space="preserve">Felújítások </t>
  </si>
  <si>
    <t>Felújítások összesen</t>
  </si>
  <si>
    <t>Felhalmozási célú kiadások mindösszesen</t>
  </si>
  <si>
    <t>2019.évi eredeti előirányzat</t>
  </si>
  <si>
    <t>Módosított előirányzat 2019.12.31.</t>
  </si>
  <si>
    <t>2019. évi eredeti előirányzat</t>
  </si>
  <si>
    <t>Támogatási célú finiaszírozási műveletek</t>
  </si>
  <si>
    <t>Településfejlesztési projektek és támogatásuk</t>
  </si>
  <si>
    <t>Országos közfoglalkoztatási program</t>
  </si>
  <si>
    <t>Közútak üzemeltetése, fenntartása</t>
  </si>
  <si>
    <t>Gyermekétkeztetés köznevelési intézményben</t>
  </si>
  <si>
    <t>Egyéb szociális pénzbeli és természetbeni ellátások,támogatások</t>
  </si>
  <si>
    <t>KTKT hozzájárulás 844.738,-</t>
  </si>
  <si>
    <t>Kisbéri Kórház orvosi ügyelet 434.815,-</t>
  </si>
  <si>
    <t>Bs.Német Nemz.Önkorm. (Iskola) 150.000,-</t>
  </si>
  <si>
    <t>KDV Hulladékgazd.tagdíj 59.700,-</t>
  </si>
  <si>
    <t>Komáromi Vízitársulat 19.460,-</t>
  </si>
  <si>
    <t>Bakonyalja Vidékfejl. Egyesület 20.484,-</t>
  </si>
  <si>
    <t>Vérteskethely Község Önkormányzat 2019. évi működési mérlege</t>
  </si>
  <si>
    <t>Módosított ei. 2019.12.31.</t>
  </si>
  <si>
    <t>Vérteskethely Község Önkormányzat 2019. évi felhalmozási mérlege</t>
  </si>
  <si>
    <t>Munkaadókat terh.jár és szociális hj.adó</t>
  </si>
  <si>
    <t>Előző évi költségvetési maradvány ig. vétele</t>
  </si>
  <si>
    <t>Vérteskethely Község Önkormányzat 2019. évi költségvetési hiányának belső finanszírozása</t>
  </si>
  <si>
    <t>Általános tartalék - működési</t>
  </si>
  <si>
    <t>Vérteskethely Község Önkormányzat 2019. évi felhalmozási célú kiadásai</t>
  </si>
  <si>
    <t>MTD traktor vontatta permetező</t>
  </si>
  <si>
    <t>gáztűzhely - Óvodába</t>
  </si>
  <si>
    <t>napelemes utcai lámpák</t>
  </si>
  <si>
    <t>porszívó - Hivatalba</t>
  </si>
  <si>
    <t>klíma telepítés - Óvodába</t>
  </si>
  <si>
    <t>szőnyeg - Óvodába</t>
  </si>
  <si>
    <t>székek - Fogorvosi rendelőbe</t>
  </si>
  <si>
    <t>Óvoda - radiátorok, villanykazán</t>
  </si>
  <si>
    <t>Óvoda - mozgáskorl.mosdóhoz szaniter árú, felszerelések</t>
  </si>
  <si>
    <t>Petőfi utca, Temető köz aszfaltozása</t>
  </si>
  <si>
    <t>Temető parkoló, átereszek</t>
  </si>
  <si>
    <t>Hivatal napelem rendszer felújítása, villanyszerelés</t>
  </si>
  <si>
    <t>Temető közbe mederelapok</t>
  </si>
  <si>
    <t>Kossuth u. 114-140 járda betonozás</t>
  </si>
  <si>
    <t>villanyszerelési munkák - Óvoda</t>
  </si>
  <si>
    <t>laminált parketta - Óvoda</t>
  </si>
  <si>
    <t>kerítés építés - volt tejcsarnoknál</t>
  </si>
  <si>
    <t>ÁH-on belüli megelőlegezések</t>
  </si>
  <si>
    <t>1. melléklet az 1/2020.(II.15.) önkormányzati rendelethez</t>
  </si>
  <si>
    <t>1.melléklet az 1/2020.(II.15.) önkormányzati rendelethez</t>
  </si>
  <si>
    <t>2.melléklet az 1/2020.(II.15.) önkormányzati rendelethez</t>
  </si>
  <si>
    <t>3.melléklet az 1/2020.(II.15.) önkormányzati rendelethez</t>
  </si>
  <si>
    <t>4. melléklet az 1/2020.(II.15.) önkormányzati rendelethez</t>
  </si>
  <si>
    <t>5.melléklet az 1/2020.(II.15.) önkormányzati rendelethez</t>
  </si>
  <si>
    <t>6. melléklet az 1/2020. (II.15.)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</si>
</sst>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33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family val="2"/>
      <charset val="238"/>
    </font>
    <font>
      <b/>
      <sz val="10"/>
      <name val="Arial"/>
      <family val="2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9"/>
      <name val="Arial CE"/>
      <charset val="238"/>
    </font>
    <font>
      <i/>
      <sz val="10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u/>
      <sz val="10"/>
      <name val="Arial CE"/>
      <charset val="238"/>
    </font>
    <font>
      <b/>
      <i/>
      <u/>
      <sz val="10"/>
      <name val="Arial CE"/>
      <charset val="238"/>
    </font>
    <font>
      <b/>
      <u/>
      <sz val="10"/>
      <name val="Arial"/>
      <family val="2"/>
      <charset val="238"/>
    </font>
    <font>
      <b/>
      <u/>
      <sz val="10"/>
      <name val="Arial CE"/>
      <family val="2"/>
      <charset val="238"/>
    </font>
    <font>
      <sz val="12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u/>
      <sz val="10"/>
      <name val="Arial CE"/>
      <family val="2"/>
      <charset val="238"/>
    </font>
    <font>
      <sz val="14"/>
      <name val="Arial CE"/>
      <family val="2"/>
      <charset val="238"/>
    </font>
    <font>
      <u/>
      <sz val="10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435">
    <xf numFmtId="0" fontId="0" fillId="0" borderId="0" xfId="0"/>
    <xf numFmtId="0" fontId="0" fillId="0" borderId="0" xfId="0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Border="1"/>
    <xf numFmtId="16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5" fillId="0" borderId="0" xfId="0" applyFont="1" applyBorder="1"/>
    <xf numFmtId="164" fontId="5" fillId="0" borderId="0" xfId="0" applyNumberFormat="1" applyFont="1" applyBorder="1" applyAlignment="1"/>
    <xf numFmtId="0" fontId="0" fillId="0" borderId="7" xfId="0" applyBorder="1" applyAlignment="1">
      <alignment vertical="center"/>
    </xf>
    <xf numFmtId="164" fontId="0" fillId="0" borderId="8" xfId="0" applyNumberFormat="1" applyFont="1" applyBorder="1" applyAlignment="1"/>
    <xf numFmtId="164" fontId="0" fillId="0" borderId="7" xfId="0" applyNumberFormat="1" applyFont="1" applyBorder="1" applyAlignment="1"/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64" fontId="0" fillId="0" borderId="10" xfId="0" applyNumberFormat="1" applyFont="1" applyBorder="1" applyAlignment="1"/>
    <xf numFmtId="164" fontId="0" fillId="0" borderId="9" xfId="0" applyNumberFormat="1" applyFont="1" applyBorder="1" applyAlignment="1"/>
    <xf numFmtId="0" fontId="0" fillId="0" borderId="9" xfId="0" applyFont="1" applyBorder="1" applyAlignment="1">
      <alignment vertical="center"/>
    </xf>
    <xf numFmtId="1" fontId="0" fillId="0" borderId="0" xfId="0" applyNumberFormat="1" applyAlignment="1">
      <alignment vertical="center"/>
    </xf>
    <xf numFmtId="0" fontId="9" fillId="0" borderId="7" xfId="0" applyFont="1" applyBorder="1" applyAlignment="1">
      <alignment vertical="center"/>
    </xf>
    <xf numFmtId="164" fontId="10" fillId="0" borderId="8" xfId="0" applyNumberFormat="1" applyFont="1" applyBorder="1" applyAlignment="1"/>
    <xf numFmtId="164" fontId="10" fillId="0" borderId="7" xfId="0" applyNumberFormat="1" applyFont="1" applyBorder="1" applyAlignment="1"/>
    <xf numFmtId="0" fontId="0" fillId="0" borderId="11" xfId="0" applyBorder="1" applyAlignment="1">
      <alignment vertical="center"/>
    </xf>
    <xf numFmtId="164" fontId="0" fillId="0" borderId="12" xfId="0" applyNumberFormat="1" applyFont="1" applyBorder="1" applyAlignment="1"/>
    <xf numFmtId="164" fontId="0" fillId="0" borderId="11" xfId="0" applyNumberFormat="1" applyFont="1" applyBorder="1" applyAlignment="1"/>
    <xf numFmtId="0" fontId="0" fillId="0" borderId="13" xfId="0" applyFont="1" applyBorder="1" applyAlignment="1">
      <alignment vertical="center"/>
    </xf>
    <xf numFmtId="164" fontId="0" fillId="0" borderId="14" xfId="0" applyNumberFormat="1" applyFont="1" applyBorder="1" applyAlignment="1"/>
    <xf numFmtId="164" fontId="0" fillId="0" borderId="13" xfId="0" applyNumberFormat="1" applyFont="1" applyBorder="1" applyAlignment="1"/>
    <xf numFmtId="0" fontId="11" fillId="0" borderId="15" xfId="0" applyFont="1" applyBorder="1" applyAlignment="1">
      <alignment vertical="center"/>
    </xf>
    <xf numFmtId="164" fontId="11" fillId="0" borderId="15" xfId="0" applyNumberFormat="1" applyFont="1" applyBorder="1" applyAlignment="1"/>
    <xf numFmtId="0" fontId="12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 wrapText="1"/>
    </xf>
    <xf numFmtId="164" fontId="0" fillId="0" borderId="16" xfId="0" applyNumberFormat="1" applyFont="1" applyBorder="1" applyAlignment="1"/>
    <xf numFmtId="164" fontId="0" fillId="0" borderId="17" xfId="0" applyNumberFormat="1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164" fontId="0" fillId="0" borderId="0" xfId="0" applyNumberFormat="1" applyAlignment="1"/>
    <xf numFmtId="164" fontId="14" fillId="0" borderId="0" xfId="0" applyNumberFormat="1" applyFont="1" applyAlignment="1"/>
    <xf numFmtId="164" fontId="0" fillId="0" borderId="0" xfId="0" applyNumberFormat="1"/>
    <xf numFmtId="164" fontId="4" fillId="0" borderId="0" xfId="0" applyNumberFormat="1" applyFont="1" applyAlignment="1">
      <alignment horizontal="right"/>
    </xf>
    <xf numFmtId="0" fontId="8" fillId="0" borderId="3" xfId="0" applyFont="1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19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164" fontId="15" fillId="0" borderId="19" xfId="0" applyNumberFormat="1" applyFont="1" applyBorder="1" applyAlignment="1">
      <alignment vertical="center"/>
    </xf>
    <xf numFmtId="164" fontId="15" fillId="0" borderId="7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Font="1" applyBorder="1" applyAlignment="1">
      <alignment vertical="center"/>
    </xf>
    <xf numFmtId="164" fontId="0" fillId="0" borderId="19" xfId="0" applyNumberFormat="1" applyFont="1" applyBorder="1" applyAlignment="1">
      <alignment vertical="center"/>
    </xf>
    <xf numFmtId="164" fontId="0" fillId="0" borderId="7" xfId="0" applyNumberFormat="1" applyFont="1" applyBorder="1" applyAlignment="1">
      <alignment vertical="center"/>
    </xf>
    <xf numFmtId="0" fontId="0" fillId="0" borderId="4" xfId="0" applyFont="1" applyBorder="1" applyAlignment="1">
      <alignment vertical="center"/>
    </xf>
    <xf numFmtId="164" fontId="0" fillId="0" borderId="20" xfId="0" applyNumberFormat="1" applyFont="1" applyBorder="1" applyAlignment="1">
      <alignment vertical="center"/>
    </xf>
    <xf numFmtId="164" fontId="0" fillId="0" borderId="9" xfId="0" applyNumberFormat="1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164" fontId="13" fillId="0" borderId="15" xfId="0" applyNumberFormat="1" applyFont="1" applyBorder="1" applyAlignment="1">
      <alignment vertical="center"/>
    </xf>
    <xf numFmtId="164" fontId="4" fillId="0" borderId="15" xfId="0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164" fontId="0" fillId="0" borderId="15" xfId="0" applyNumberFormat="1" applyFont="1" applyBorder="1" applyAlignment="1">
      <alignment vertical="center"/>
    </xf>
    <xf numFmtId="0" fontId="4" fillId="0" borderId="0" xfId="0" applyFont="1"/>
    <xf numFmtId="0" fontId="11" fillId="0" borderId="21" xfId="0" applyFont="1" applyBorder="1" applyAlignment="1">
      <alignment vertical="center"/>
    </xf>
    <xf numFmtId="164" fontId="11" fillId="0" borderId="15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164" fontId="0" fillId="0" borderId="24" xfId="0" applyNumberFormat="1" applyBorder="1"/>
    <xf numFmtId="164" fontId="0" fillId="0" borderId="11" xfId="0" applyNumberFormat="1" applyBorder="1"/>
    <xf numFmtId="0" fontId="0" fillId="0" borderId="0" xfId="0" applyBorder="1"/>
    <xf numFmtId="0" fontId="0" fillId="0" borderId="9" xfId="0" applyBorder="1" applyAlignment="1">
      <alignment vertical="center"/>
    </xf>
    <xf numFmtId="164" fontId="0" fillId="0" borderId="25" xfId="0" applyNumberFormat="1" applyBorder="1"/>
    <xf numFmtId="164" fontId="0" fillId="0" borderId="9" xfId="0" applyNumberFormat="1" applyBorder="1"/>
    <xf numFmtId="0" fontId="4" fillId="0" borderId="15" xfId="0" applyFont="1" applyBorder="1" applyAlignment="1">
      <alignment vertical="center"/>
    </xf>
    <xf numFmtId="164" fontId="4" fillId="0" borderId="26" xfId="0" applyNumberFormat="1" applyFont="1" applyBorder="1"/>
    <xf numFmtId="164" fontId="4" fillId="0" borderId="15" xfId="0" applyNumberFormat="1" applyFont="1" applyBorder="1"/>
    <xf numFmtId="0" fontId="0" fillId="0" borderId="15" xfId="0" applyBorder="1" applyAlignment="1">
      <alignment vertical="center"/>
    </xf>
    <xf numFmtId="164" fontId="0" fillId="0" borderId="26" xfId="0" applyNumberFormat="1" applyFont="1" applyBorder="1"/>
    <xf numFmtId="164" fontId="0" fillId="0" borderId="15" xfId="0" applyNumberFormat="1" applyFont="1" applyBorder="1"/>
    <xf numFmtId="0" fontId="17" fillId="0" borderId="15" xfId="0" applyFont="1" applyBorder="1" applyAlignment="1">
      <alignment vertical="center"/>
    </xf>
    <xf numFmtId="164" fontId="16" fillId="0" borderId="26" xfId="0" applyNumberFormat="1" applyFont="1" applyBorder="1"/>
    <xf numFmtId="164" fontId="16" fillId="0" borderId="15" xfId="0" applyNumberFormat="1" applyFont="1" applyBorder="1"/>
    <xf numFmtId="0" fontId="15" fillId="0" borderId="7" xfId="0" applyFont="1" applyBorder="1" applyAlignment="1">
      <alignment vertical="center"/>
    </xf>
    <xf numFmtId="164" fontId="15" fillId="0" borderId="27" xfId="0" applyNumberFormat="1" applyFont="1" applyBorder="1"/>
    <xf numFmtId="164" fontId="15" fillId="0" borderId="7" xfId="0" applyNumberFormat="1" applyFont="1" applyBorder="1"/>
    <xf numFmtId="164" fontId="0" fillId="0" borderId="27" xfId="0" applyNumberFormat="1" applyBorder="1"/>
    <xf numFmtId="164" fontId="0" fillId="0" borderId="7" xfId="0" applyNumberFormat="1" applyBorder="1"/>
    <xf numFmtId="164" fontId="15" fillId="0" borderId="25" xfId="0" applyNumberFormat="1" applyFont="1" applyBorder="1"/>
    <xf numFmtId="164" fontId="15" fillId="0" borderId="9" xfId="0" applyNumberFormat="1" applyFont="1" applyBorder="1"/>
    <xf numFmtId="0" fontId="6" fillId="0" borderId="7" xfId="0" applyFont="1" applyBorder="1" applyAlignment="1">
      <alignment vertical="center"/>
    </xf>
    <xf numFmtId="164" fontId="7" fillId="0" borderId="27" xfId="0" applyNumberFormat="1" applyFont="1" applyBorder="1"/>
    <xf numFmtId="164" fontId="7" fillId="0" borderId="7" xfId="0" applyNumberFormat="1" applyFont="1" applyBorder="1"/>
    <xf numFmtId="164" fontId="11" fillId="0" borderId="26" xfId="0" applyNumberFormat="1" applyFont="1" applyBorder="1"/>
    <xf numFmtId="164" fontId="11" fillId="0" borderId="15" xfId="0" applyNumberFormat="1" applyFont="1" applyBorder="1" applyAlignment="1">
      <alignment horizontal="right"/>
    </xf>
    <xf numFmtId="0" fontId="12" fillId="0" borderId="0" xfId="0" applyFont="1" applyBorder="1"/>
    <xf numFmtId="0" fontId="10" fillId="0" borderId="7" xfId="0" applyFont="1" applyBorder="1" applyAlignment="1">
      <alignment vertical="center"/>
    </xf>
    <xf numFmtId="164" fontId="10" fillId="0" borderId="27" xfId="0" applyNumberFormat="1" applyFont="1" applyBorder="1"/>
    <xf numFmtId="164" fontId="10" fillId="0" borderId="7" xfId="0" applyNumberFormat="1" applyFont="1" applyBorder="1"/>
    <xf numFmtId="0" fontId="0" fillId="0" borderId="0" xfId="0" applyFont="1" applyBorder="1"/>
    <xf numFmtId="0" fontId="7" fillId="0" borderId="0" xfId="0" applyFont="1" applyBorder="1"/>
    <xf numFmtId="0" fontId="18" fillId="0" borderId="11" xfId="0" applyFont="1" applyBorder="1" applyAlignment="1">
      <alignment vertical="center" wrapText="1"/>
    </xf>
    <xf numFmtId="164" fontId="5" fillId="0" borderId="24" xfId="0" applyNumberFormat="1" applyFont="1" applyBorder="1"/>
    <xf numFmtId="164" fontId="5" fillId="0" borderId="11" xfId="0" applyNumberFormat="1" applyFont="1" applyBorder="1"/>
    <xf numFmtId="0" fontId="15" fillId="0" borderId="0" xfId="0" applyFont="1" applyBorder="1"/>
    <xf numFmtId="0" fontId="17" fillId="0" borderId="13" xfId="0" applyFont="1" applyBorder="1" applyAlignment="1">
      <alignment vertical="center" wrapText="1"/>
    </xf>
    <xf numFmtId="164" fontId="4" fillId="0" borderId="23" xfId="0" applyNumberFormat="1" applyFont="1" applyBorder="1"/>
    <xf numFmtId="164" fontId="4" fillId="0" borderId="13" xfId="0" applyNumberFormat="1" applyFont="1" applyBorder="1"/>
    <xf numFmtId="164" fontId="11" fillId="0" borderId="15" xfId="0" applyNumberFormat="1" applyFont="1" applyBorder="1"/>
    <xf numFmtId="0" fontId="11" fillId="0" borderId="0" xfId="0" applyFont="1" applyBorder="1"/>
    <xf numFmtId="0" fontId="13" fillId="0" borderId="0" xfId="0" applyFont="1" applyBorder="1"/>
    <xf numFmtId="0" fontId="19" fillId="0" borderId="0" xfId="0" applyFont="1"/>
    <xf numFmtId="164" fontId="4" fillId="0" borderId="0" xfId="0" applyNumberFormat="1" applyFont="1" applyFill="1" applyAlignment="1">
      <alignment horizontal="right"/>
    </xf>
    <xf numFmtId="164" fontId="0" fillId="0" borderId="0" xfId="0" applyNumberFormat="1" applyFill="1"/>
    <xf numFmtId="49" fontId="20" fillId="0" borderId="3" xfId="0" applyNumberFormat="1" applyFont="1" applyBorder="1"/>
    <xf numFmtId="164" fontId="10" fillId="0" borderId="28" xfId="0" applyNumberFormat="1" applyFont="1" applyBorder="1"/>
    <xf numFmtId="164" fontId="10" fillId="0" borderId="3" xfId="0" applyNumberFormat="1" applyFont="1" applyFill="1" applyBorder="1"/>
    <xf numFmtId="49" fontId="0" fillId="0" borderId="13" xfId="0" applyNumberFormat="1" applyBorder="1"/>
    <xf numFmtId="164" fontId="0" fillId="0" borderId="12" xfId="0" applyNumberFormat="1" applyBorder="1"/>
    <xf numFmtId="164" fontId="0" fillId="0" borderId="11" xfId="0" applyNumberFormat="1" applyFill="1" applyBorder="1"/>
    <xf numFmtId="49" fontId="0" fillId="0" borderId="7" xfId="0" applyNumberFormat="1" applyBorder="1"/>
    <xf numFmtId="164" fontId="0" fillId="0" borderId="8" xfId="0" applyNumberFormat="1" applyBorder="1"/>
    <xf numFmtId="164" fontId="0" fillId="0" borderId="7" xfId="0" applyNumberFormat="1" applyFill="1" applyBorder="1"/>
    <xf numFmtId="49" fontId="8" fillId="0" borderId="11" xfId="0" applyNumberFormat="1" applyFont="1" applyBorder="1" applyAlignment="1">
      <alignment vertical="top" wrapText="1"/>
    </xf>
    <xf numFmtId="164" fontId="10" fillId="0" borderId="12" xfId="0" applyNumberFormat="1" applyFont="1" applyBorder="1"/>
    <xf numFmtId="164" fontId="10" fillId="0" borderId="11" xfId="0" applyNumberFormat="1" applyFont="1" applyFill="1" applyBorder="1"/>
    <xf numFmtId="49" fontId="10" fillId="0" borderId="13" xfId="0" applyNumberFormat="1" applyFont="1" applyBorder="1"/>
    <xf numFmtId="164" fontId="10" fillId="0" borderId="14" xfId="0" applyNumberFormat="1" applyFont="1" applyBorder="1"/>
    <xf numFmtId="164" fontId="10" fillId="0" borderId="13" xfId="0" applyNumberFormat="1" applyFont="1" applyFill="1" applyBorder="1"/>
    <xf numFmtId="49" fontId="10" fillId="0" borderId="7" xfId="0" applyNumberFormat="1" applyFont="1" applyBorder="1"/>
    <xf numFmtId="164" fontId="10" fillId="0" borderId="8" xfId="0" applyNumberFormat="1" applyFont="1" applyBorder="1"/>
    <xf numFmtId="164" fontId="10" fillId="0" borderId="7" xfId="0" applyNumberFormat="1" applyFont="1" applyFill="1" applyBorder="1"/>
    <xf numFmtId="49" fontId="10" fillId="0" borderId="11" xfId="0" applyNumberFormat="1" applyFont="1" applyBorder="1"/>
    <xf numFmtId="0" fontId="10" fillId="0" borderId="0" xfId="0" applyFont="1" applyBorder="1"/>
    <xf numFmtId="49" fontId="0" fillId="0" borderId="9" xfId="0" applyNumberFormat="1" applyBorder="1"/>
    <xf numFmtId="164" fontId="0" fillId="0" borderId="10" xfId="0" applyNumberFormat="1" applyBorder="1"/>
    <xf numFmtId="164" fontId="0" fillId="0" borderId="9" xfId="0" applyNumberFormat="1" applyFill="1" applyBorder="1"/>
    <xf numFmtId="49" fontId="20" fillId="0" borderId="15" xfId="0" applyNumberFormat="1" applyFont="1" applyBorder="1"/>
    <xf numFmtId="164" fontId="13" fillId="0" borderId="15" xfId="0" applyNumberFormat="1" applyFont="1" applyBorder="1"/>
    <xf numFmtId="164" fontId="13" fillId="0" borderId="15" xfId="0" applyNumberFormat="1" applyFont="1" applyFill="1" applyBorder="1"/>
    <xf numFmtId="49" fontId="20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49" fontId="0" fillId="0" borderId="7" xfId="0" applyNumberFormat="1" applyBorder="1" applyAlignment="1">
      <alignment vertical="center"/>
    </xf>
    <xf numFmtId="164" fontId="0" fillId="0" borderId="7" xfId="0" applyNumberFormat="1" applyFont="1" applyFill="1" applyBorder="1" applyAlignment="1">
      <alignment vertical="center"/>
    </xf>
    <xf numFmtId="0" fontId="13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4" fontId="0" fillId="0" borderId="9" xfId="0" applyNumberFormat="1" applyFont="1" applyBorder="1"/>
    <xf numFmtId="164" fontId="0" fillId="0" borderId="9" xfId="0" applyNumberFormat="1" applyFont="1" applyFill="1" applyBorder="1"/>
    <xf numFmtId="0" fontId="15" fillId="0" borderId="0" xfId="0" applyNumberFormat="1" applyFont="1" applyBorder="1" applyAlignment="1">
      <alignment horizontal="right"/>
    </xf>
    <xf numFmtId="49" fontId="0" fillId="0" borderId="0" xfId="0" applyNumberFormat="1" applyBorder="1"/>
    <xf numFmtId="164" fontId="4" fillId="0" borderId="15" xfId="0" applyNumberFormat="1" applyFont="1" applyFill="1" applyBorder="1"/>
    <xf numFmtId="0" fontId="0" fillId="2" borderId="0" xfId="0" applyFill="1"/>
    <xf numFmtId="49" fontId="7" fillId="0" borderId="15" xfId="0" applyNumberFormat="1" applyFont="1" applyBorder="1" applyAlignment="1">
      <alignment vertical="center"/>
    </xf>
    <xf numFmtId="164" fontId="7" fillId="0" borderId="22" xfId="0" applyNumberFormat="1" applyFont="1" applyBorder="1" applyAlignment="1">
      <alignment vertical="center"/>
    </xf>
    <xf numFmtId="164" fontId="7" fillId="0" borderId="15" xfId="0" applyNumberFormat="1" applyFont="1" applyFill="1" applyBorder="1" applyAlignment="1">
      <alignment vertical="center"/>
    </xf>
    <xf numFmtId="49" fontId="0" fillId="0" borderId="3" xfId="0" applyNumberFormat="1" applyBorder="1" applyAlignment="1">
      <alignment vertical="center"/>
    </xf>
    <xf numFmtId="164" fontId="0" fillId="0" borderId="30" xfId="0" applyNumberFormat="1" applyFont="1" applyBorder="1" applyAlignment="1">
      <alignment vertical="center"/>
    </xf>
    <xf numFmtId="164" fontId="0" fillId="0" borderId="3" xfId="0" applyNumberFormat="1" applyFont="1" applyFill="1" applyBorder="1" applyAlignment="1">
      <alignment vertical="center"/>
    </xf>
    <xf numFmtId="49" fontId="0" fillId="0" borderId="6" xfId="0" applyNumberFormat="1" applyBorder="1" applyAlignment="1">
      <alignment vertical="center"/>
    </xf>
    <xf numFmtId="164" fontId="0" fillId="0" borderId="31" xfId="0" applyNumberFormat="1" applyFont="1" applyBorder="1" applyAlignment="1">
      <alignment vertical="center"/>
    </xf>
    <xf numFmtId="164" fontId="0" fillId="0" borderId="6" xfId="0" applyNumberFormat="1" applyFont="1" applyFill="1" applyBorder="1" applyAlignment="1">
      <alignment vertical="center"/>
    </xf>
    <xf numFmtId="164" fontId="7" fillId="0" borderId="14" xfId="0" applyNumberFormat="1" applyFont="1" applyBorder="1" applyAlignment="1">
      <alignment vertical="center"/>
    </xf>
    <xf numFmtId="49" fontId="12" fillId="0" borderId="15" xfId="0" applyNumberFormat="1" applyFont="1" applyBorder="1" applyAlignment="1">
      <alignment vertical="center"/>
    </xf>
    <xf numFmtId="164" fontId="4" fillId="0" borderId="15" xfId="0" applyNumberFormat="1" applyFont="1" applyFill="1" applyBorder="1" applyAlignment="1">
      <alignment vertical="center"/>
    </xf>
    <xf numFmtId="49" fontId="0" fillId="0" borderId="15" xfId="0" applyNumberFormat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vertical="center"/>
    </xf>
    <xf numFmtId="164" fontId="2" fillId="0" borderId="21" xfId="0" applyNumberFormat="1" applyFont="1" applyBorder="1" applyAlignment="1">
      <alignment vertical="center"/>
    </xf>
    <xf numFmtId="164" fontId="2" fillId="0" borderId="15" xfId="0" applyNumberFormat="1" applyFont="1" applyFill="1" applyBorder="1" applyAlignment="1">
      <alignment vertical="center"/>
    </xf>
    <xf numFmtId="164" fontId="0" fillId="0" borderId="0" xfId="0" applyNumberFormat="1" applyBorder="1"/>
    <xf numFmtId="164" fontId="7" fillId="0" borderId="0" xfId="0" applyNumberFormat="1" applyFont="1" applyFill="1" applyBorder="1"/>
    <xf numFmtId="0" fontId="2" fillId="0" borderId="0" xfId="0" applyFont="1" applyBorder="1" applyAlignment="1">
      <alignment vertical="center"/>
    </xf>
    <xf numFmtId="0" fontId="21" fillId="0" borderId="11" xfId="0" applyFont="1" applyBorder="1"/>
    <xf numFmtId="49" fontId="8" fillId="0" borderId="7" xfId="0" applyNumberFormat="1" applyFont="1" applyBorder="1"/>
    <xf numFmtId="49" fontId="7" fillId="0" borderId="15" xfId="0" applyNumberFormat="1" applyFont="1" applyBorder="1"/>
    <xf numFmtId="164" fontId="7" fillId="0" borderId="21" xfId="0" applyNumberFormat="1" applyFont="1" applyBorder="1"/>
    <xf numFmtId="164" fontId="7" fillId="0" borderId="15" xfId="0" applyNumberFormat="1" applyFont="1" applyFill="1" applyBorder="1"/>
    <xf numFmtId="49" fontId="19" fillId="0" borderId="11" xfId="0" applyNumberFormat="1" applyFont="1" applyBorder="1"/>
    <xf numFmtId="49" fontId="8" fillId="0" borderId="9" xfId="0" applyNumberFormat="1" applyFont="1" applyBorder="1"/>
    <xf numFmtId="49" fontId="10" fillId="0" borderId="9" xfId="0" applyNumberFormat="1" applyFont="1" applyBorder="1"/>
    <xf numFmtId="164" fontId="10" fillId="0" borderId="10" xfId="0" applyNumberFormat="1" applyFont="1" applyBorder="1"/>
    <xf numFmtId="164" fontId="10" fillId="0" borderId="9" xfId="0" applyNumberFormat="1" applyFont="1" applyFill="1" applyBorder="1"/>
    <xf numFmtId="49" fontId="17" fillId="0" borderId="15" xfId="0" applyNumberFormat="1" applyFont="1" applyBorder="1"/>
    <xf numFmtId="49" fontId="19" fillId="0" borderId="3" xfId="0" applyNumberFormat="1" applyFont="1" applyBorder="1"/>
    <xf numFmtId="164" fontId="0" fillId="0" borderId="6" xfId="0" applyNumberFormat="1" applyFill="1" applyBorder="1"/>
    <xf numFmtId="164" fontId="7" fillId="0" borderId="1" xfId="0" applyNumberFormat="1" applyFont="1" applyFill="1" applyBorder="1"/>
    <xf numFmtId="49" fontId="22" fillId="0" borderId="3" xfId="0" applyNumberFormat="1" applyFont="1" applyBorder="1"/>
    <xf numFmtId="164" fontId="7" fillId="0" borderId="3" xfId="0" applyNumberFormat="1" applyFont="1" applyBorder="1"/>
    <xf numFmtId="164" fontId="7" fillId="0" borderId="3" xfId="0" applyNumberFormat="1" applyFont="1" applyFill="1" applyBorder="1"/>
    <xf numFmtId="49" fontId="0" fillId="0" borderId="13" xfId="0" applyNumberFormat="1" applyFont="1" applyBorder="1"/>
    <xf numFmtId="49" fontId="0" fillId="0" borderId="6" xfId="0" applyNumberFormat="1" applyBorder="1"/>
    <xf numFmtId="164" fontId="0" fillId="0" borderId="4" xfId="0" applyNumberFormat="1" applyFont="1" applyBorder="1"/>
    <xf numFmtId="164" fontId="0" fillId="0" borderId="6" xfId="0" applyNumberFormat="1" applyFont="1" applyFill="1" applyBorder="1"/>
    <xf numFmtId="164" fontId="7" fillId="0" borderId="26" xfId="0" applyNumberFormat="1" applyFont="1" applyBorder="1"/>
    <xf numFmtId="0" fontId="0" fillId="0" borderId="26" xfId="0" applyBorder="1"/>
    <xf numFmtId="164" fontId="0" fillId="0" borderId="13" xfId="0" applyNumberFormat="1" applyFill="1" applyBorder="1"/>
    <xf numFmtId="49" fontId="15" fillId="0" borderId="11" xfId="0" applyNumberFormat="1" applyFont="1" applyBorder="1"/>
    <xf numFmtId="164" fontId="0" fillId="0" borderId="13" xfId="0" applyNumberFormat="1" applyFill="1" applyBorder="1" applyAlignment="1"/>
    <xf numFmtId="164" fontId="0" fillId="0" borderId="15" xfId="0" applyNumberFormat="1" applyBorder="1" applyAlignment="1"/>
    <xf numFmtId="49" fontId="7" fillId="0" borderId="4" xfId="0" applyNumberFormat="1" applyFont="1" applyBorder="1"/>
    <xf numFmtId="164" fontId="4" fillId="0" borderId="15" xfId="0" applyNumberFormat="1" applyFont="1" applyBorder="1" applyAlignment="1"/>
    <xf numFmtId="49" fontId="4" fillId="0" borderId="15" xfId="0" applyNumberFormat="1" applyFont="1" applyBorder="1"/>
    <xf numFmtId="49" fontId="12" fillId="0" borderId="15" xfId="0" applyNumberFormat="1" applyFont="1" applyBorder="1" applyAlignment="1">
      <alignment horizontal="left"/>
    </xf>
    <xf numFmtId="164" fontId="12" fillId="0" borderId="15" xfId="0" applyNumberFormat="1" applyFont="1" applyFill="1" applyBorder="1"/>
    <xf numFmtId="164" fontId="2" fillId="0" borderId="0" xfId="0" applyNumberFormat="1" applyFont="1" applyBorder="1" applyAlignment="1"/>
    <xf numFmtId="164" fontId="2" fillId="0" borderId="0" xfId="0" applyNumberFormat="1" applyFont="1" applyFill="1" applyBorder="1"/>
    <xf numFmtId="164" fontId="0" fillId="0" borderId="0" xfId="0" applyNumberFormat="1" applyAlignment="1">
      <alignment horizontal="center"/>
    </xf>
    <xf numFmtId="0" fontId="23" fillId="0" borderId="0" xfId="0" applyFont="1"/>
    <xf numFmtId="164" fontId="4" fillId="0" borderId="0" xfId="0" applyNumberFormat="1" applyFont="1" applyAlignment="1">
      <alignment horizontal="center"/>
    </xf>
    <xf numFmtId="0" fontId="24" fillId="0" borderId="15" xfId="0" applyFont="1" applyFill="1" applyBorder="1" applyAlignment="1">
      <alignment horizontal="left"/>
    </xf>
    <xf numFmtId="164" fontId="25" fillId="0" borderId="15" xfId="0" applyNumberFormat="1" applyFont="1" applyFill="1" applyBorder="1" applyAlignment="1">
      <alignment horizontal="center" wrapText="1"/>
    </xf>
    <xf numFmtId="0" fontId="24" fillId="0" borderId="15" xfId="0" applyFont="1" applyFill="1" applyBorder="1" applyAlignment="1">
      <alignment horizontal="center"/>
    </xf>
    <xf numFmtId="0" fontId="0" fillId="0" borderId="3" xfId="0" applyBorder="1"/>
    <xf numFmtId="164" fontId="0" fillId="0" borderId="34" xfId="0" applyNumberFormat="1" applyFont="1" applyBorder="1"/>
    <xf numFmtId="164" fontId="0" fillId="0" borderId="35" xfId="0" applyNumberFormat="1" applyBorder="1" applyAlignment="1">
      <alignment horizontal="right"/>
    </xf>
    <xf numFmtId="0" fontId="0" fillId="0" borderId="7" xfId="0" applyBorder="1"/>
    <xf numFmtId="164" fontId="0" fillId="0" borderId="35" xfId="0" applyNumberFormat="1" applyFont="1" applyBorder="1"/>
    <xf numFmtId="164" fontId="1" fillId="0" borderId="7" xfId="0" applyNumberFormat="1" applyFont="1" applyBorder="1"/>
    <xf numFmtId="164" fontId="0" fillId="0" borderId="35" xfId="0" applyNumberFormat="1" applyFont="1" applyBorder="1" applyAlignment="1">
      <alignment horizontal="right"/>
    </xf>
    <xf numFmtId="0" fontId="4" fillId="0" borderId="15" xfId="0" applyFont="1" applyBorder="1"/>
    <xf numFmtId="164" fontId="4" fillId="0" borderId="15" xfId="0" applyNumberFormat="1" applyFont="1" applyBorder="1" applyAlignment="1">
      <alignment horizontal="right"/>
    </xf>
    <xf numFmtId="0" fontId="0" fillId="0" borderId="9" xfId="0" applyBorder="1"/>
    <xf numFmtId="164" fontId="0" fillId="0" borderId="13" xfId="0" applyNumberFormat="1" applyBorder="1"/>
    <xf numFmtId="164" fontId="0" fillId="0" borderId="36" xfId="0" applyNumberFormat="1" applyBorder="1"/>
    <xf numFmtId="0" fontId="0" fillId="0" borderId="13" xfId="0" applyFill="1" applyBorder="1"/>
    <xf numFmtId="164" fontId="0" fillId="0" borderId="13" xfId="0" applyNumberFormat="1" applyBorder="1" applyAlignment="1">
      <alignment horizontal="right"/>
    </xf>
    <xf numFmtId="0" fontId="0" fillId="0" borderId="7" xfId="0" applyFill="1" applyBorder="1"/>
    <xf numFmtId="164" fontId="0" fillId="0" borderId="7" xfId="0" applyNumberFormat="1" applyBorder="1" applyAlignment="1">
      <alignment horizontal="right"/>
    </xf>
    <xf numFmtId="0" fontId="7" fillId="0" borderId="7" xfId="0" applyFont="1" applyBorder="1"/>
    <xf numFmtId="0" fontId="7" fillId="0" borderId="7" xfId="0" applyFont="1" applyFill="1" applyBorder="1"/>
    <xf numFmtId="164" fontId="7" fillId="0" borderId="7" xfId="0" applyNumberFormat="1" applyFont="1" applyBorder="1" applyAlignment="1">
      <alignment horizontal="right"/>
    </xf>
    <xf numFmtId="0" fontId="4" fillId="0" borderId="4" xfId="0" applyFont="1" applyBorder="1"/>
    <xf numFmtId="164" fontId="4" fillId="0" borderId="4" xfId="0" applyNumberFormat="1" applyFont="1" applyBorder="1"/>
    <xf numFmtId="164" fontId="4" fillId="0" borderId="4" xfId="0" applyNumberFormat="1" applyFont="1" applyBorder="1" applyAlignment="1">
      <alignment horizontal="right"/>
    </xf>
    <xf numFmtId="0" fontId="0" fillId="0" borderId="6" xfId="0" applyBorder="1"/>
    <xf numFmtId="164" fontId="0" fillId="0" borderId="6" xfId="0" applyNumberFormat="1" applyBorder="1"/>
    <xf numFmtId="164" fontId="0" fillId="0" borderId="6" xfId="0" applyNumberForma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7" fillId="0" borderId="3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1" xfId="0" applyBorder="1"/>
    <xf numFmtId="3" fontId="0" fillId="0" borderId="41" xfId="0" applyNumberFormat="1" applyBorder="1"/>
    <xf numFmtId="3" fontId="0" fillId="0" borderId="42" xfId="0" applyNumberFormat="1" applyBorder="1"/>
    <xf numFmtId="3" fontId="0" fillId="0" borderId="43" xfId="0" applyNumberFormat="1" applyBorder="1"/>
    <xf numFmtId="3" fontId="0" fillId="0" borderId="44" xfId="0" applyNumberFormat="1" applyBorder="1"/>
    <xf numFmtId="0" fontId="4" fillId="0" borderId="7" xfId="0" applyFont="1" applyBorder="1"/>
    <xf numFmtId="3" fontId="4" fillId="0" borderId="43" xfId="0" applyNumberFormat="1" applyFont="1" applyBorder="1"/>
    <xf numFmtId="3" fontId="4" fillId="0" borderId="44" xfId="0" applyNumberFormat="1" applyFont="1" applyBorder="1"/>
    <xf numFmtId="0" fontId="15" fillId="0" borderId="7" xfId="0" applyFont="1" applyBorder="1"/>
    <xf numFmtId="3" fontId="15" fillId="0" borderId="43" xfId="0" applyNumberFormat="1" applyFont="1" applyBorder="1"/>
    <xf numFmtId="3" fontId="15" fillId="0" borderId="44" xfId="0" applyNumberFormat="1" applyFont="1" applyBorder="1"/>
    <xf numFmtId="0" fontId="15" fillId="0" borderId="7" xfId="0" applyFont="1" applyFill="1" applyBorder="1"/>
    <xf numFmtId="3" fontId="26" fillId="0" borderId="43" xfId="0" applyNumberFormat="1" applyFont="1" applyBorder="1"/>
    <xf numFmtId="3" fontId="26" fillId="0" borderId="44" xfId="0" applyNumberFormat="1" applyFont="1" applyBorder="1"/>
    <xf numFmtId="0" fontId="15" fillId="0" borderId="9" xfId="0" applyFont="1" applyBorder="1"/>
    <xf numFmtId="3" fontId="0" fillId="0" borderId="45" xfId="0" applyNumberFormat="1" applyBorder="1"/>
    <xf numFmtId="3" fontId="7" fillId="0" borderId="17" xfId="0" applyNumberFormat="1" applyFont="1" applyBorder="1"/>
    <xf numFmtId="3" fontId="0" fillId="0" borderId="17" xfId="0" applyNumberFormat="1" applyBorder="1"/>
    <xf numFmtId="0" fontId="4" fillId="0" borderId="15" xfId="0" applyFont="1" applyFill="1" applyBorder="1" applyAlignment="1">
      <alignment wrapText="1" shrinkToFit="1"/>
    </xf>
    <xf numFmtId="3" fontId="4" fillId="0" borderId="39" xfId="0" applyNumberFormat="1" applyFont="1" applyBorder="1" applyAlignment="1">
      <alignment vertical="center"/>
    </xf>
    <xf numFmtId="3" fontId="4" fillId="0" borderId="40" xfId="0" applyNumberFormat="1" applyFont="1" applyBorder="1" applyAlignment="1">
      <alignment vertical="center"/>
    </xf>
    <xf numFmtId="0" fontId="26" fillId="0" borderId="0" xfId="0" applyFont="1"/>
    <xf numFmtId="0" fontId="7" fillId="0" borderId="0" xfId="0" applyFont="1"/>
    <xf numFmtId="49" fontId="7" fillId="0" borderId="0" xfId="0" applyNumberFormat="1" applyFont="1" applyAlignment="1">
      <alignment horizontal="right"/>
    </xf>
    <xf numFmtId="0" fontId="4" fillId="0" borderId="4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3" fontId="0" fillId="0" borderId="50" xfId="0" applyNumberFormat="1" applyFont="1" applyBorder="1"/>
    <xf numFmtId="3" fontId="0" fillId="0" borderId="32" xfId="0" applyNumberFormat="1" applyFont="1" applyBorder="1"/>
    <xf numFmtId="3" fontId="0" fillId="0" borderId="51" xfId="0" applyNumberFormat="1" applyFont="1" applyBorder="1"/>
    <xf numFmtId="3" fontId="0" fillId="0" borderId="33" xfId="0" applyNumberFormat="1" applyFont="1" applyBorder="1"/>
    <xf numFmtId="3" fontId="4" fillId="0" borderId="51" xfId="0" applyNumberFormat="1" applyFont="1" applyBorder="1"/>
    <xf numFmtId="3" fontId="4" fillId="0" borderId="33" xfId="0" applyNumberFormat="1" applyFont="1" applyBorder="1"/>
    <xf numFmtId="3" fontId="15" fillId="0" borderId="51" xfId="0" applyNumberFormat="1" applyFont="1" applyBorder="1"/>
    <xf numFmtId="3" fontId="15" fillId="0" borderId="33" xfId="0" applyNumberFormat="1" applyFont="1" applyBorder="1"/>
    <xf numFmtId="0" fontId="4" fillId="0" borderId="7" xfId="0" applyFont="1" applyFill="1" applyBorder="1" applyAlignment="1">
      <alignment wrapText="1" shrinkToFit="1"/>
    </xf>
    <xf numFmtId="3" fontId="0" fillId="0" borderId="43" xfId="0" applyNumberFormat="1" applyBorder="1" applyAlignment="1">
      <alignment vertical="center"/>
    </xf>
    <xf numFmtId="3" fontId="0" fillId="0" borderId="44" xfId="0" applyNumberFormat="1" applyBorder="1" applyAlignment="1">
      <alignment vertical="center"/>
    </xf>
    <xf numFmtId="3" fontId="0" fillId="0" borderId="51" xfId="0" applyNumberFormat="1" applyFont="1" applyBorder="1" applyAlignment="1">
      <alignment vertical="center"/>
    </xf>
    <xf numFmtId="3" fontId="0" fillId="0" borderId="33" xfId="0" applyNumberFormat="1" applyFont="1" applyBorder="1" applyAlignment="1">
      <alignment vertical="center"/>
    </xf>
    <xf numFmtId="3" fontId="15" fillId="0" borderId="45" xfId="0" applyNumberFormat="1" applyFont="1" applyBorder="1"/>
    <xf numFmtId="3" fontId="15" fillId="0" borderId="17" xfId="0" applyNumberFormat="1" applyFont="1" applyBorder="1"/>
    <xf numFmtId="3" fontId="15" fillId="0" borderId="52" xfId="0" applyNumberFormat="1" applyFont="1" applyBorder="1"/>
    <xf numFmtId="3" fontId="15" fillId="0" borderId="53" xfId="0" applyNumberFormat="1" applyFont="1" applyBorder="1"/>
    <xf numFmtId="3" fontId="4" fillId="0" borderId="39" xfId="0" applyNumberFormat="1" applyFont="1" applyBorder="1"/>
    <xf numFmtId="3" fontId="4" fillId="0" borderId="40" xfId="0" applyNumberFormat="1" applyFont="1" applyBorder="1"/>
    <xf numFmtId="3" fontId="4" fillId="0" borderId="48" xfId="0" applyNumberFormat="1" applyFont="1" applyBorder="1"/>
    <xf numFmtId="3" fontId="4" fillId="0" borderId="49" xfId="0" applyNumberFormat="1" applyFont="1" applyBorder="1"/>
    <xf numFmtId="0" fontId="2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10" fillId="0" borderId="0" xfId="0" applyFont="1"/>
    <xf numFmtId="0" fontId="27" fillId="0" borderId="0" xfId="0" applyFont="1"/>
    <xf numFmtId="3" fontId="0" fillId="0" borderId="0" xfId="0" applyNumberFormat="1"/>
    <xf numFmtId="0" fontId="28" fillId="0" borderId="0" xfId="0" applyFont="1"/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7" fillId="0" borderId="15" xfId="0" applyFont="1" applyFill="1" applyBorder="1" applyAlignment="1">
      <alignment horizontal="center" vertical="center"/>
    </xf>
    <xf numFmtId="3" fontId="7" fillId="0" borderId="57" xfId="0" applyNumberFormat="1" applyFont="1" applyFill="1" applyBorder="1" applyAlignment="1">
      <alignment horizontal="center" vertical="center" wrapText="1"/>
    </xf>
    <xf numFmtId="3" fontId="7" fillId="0" borderId="58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0" fillId="0" borderId="7" xfId="0" applyFill="1" applyBorder="1" applyAlignment="1">
      <alignment horizontal="left" vertical="center"/>
    </xf>
    <xf numFmtId="3" fontId="10" fillId="0" borderId="7" xfId="0" applyNumberFormat="1" applyFont="1" applyFill="1" applyBorder="1" applyAlignment="1">
      <alignment vertical="center"/>
    </xf>
    <xf numFmtId="0" fontId="0" fillId="0" borderId="7" xfId="0" applyFill="1" applyBorder="1" applyAlignment="1">
      <alignment horizontal="left" vertical="center" wrapText="1"/>
    </xf>
    <xf numFmtId="0" fontId="10" fillId="0" borderId="59" xfId="0" applyFont="1" applyFill="1" applyBorder="1" applyAlignment="1">
      <alignment horizontal="left" vertical="center"/>
    </xf>
    <xf numFmtId="3" fontId="10" fillId="0" borderId="59" xfId="0" applyNumberFormat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10" fillId="0" borderId="35" xfId="0" applyFont="1" applyFill="1" applyBorder="1" applyAlignment="1">
      <alignment horizontal="left" vertical="center"/>
    </xf>
    <xf numFmtId="3" fontId="10" fillId="0" borderId="35" xfId="0" applyNumberFormat="1" applyFont="1" applyBorder="1" applyAlignment="1">
      <alignment vertical="center"/>
    </xf>
    <xf numFmtId="3" fontId="4" fillId="0" borderId="6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31" fillId="0" borderId="0" xfId="0" applyFont="1" applyBorder="1" applyAlignment="1">
      <alignment vertical="center"/>
    </xf>
    <xf numFmtId="3" fontId="0" fillId="0" borderId="0" xfId="0" applyNumberFormat="1" applyBorder="1"/>
    <xf numFmtId="164" fontId="0" fillId="0" borderId="3" xfId="0" applyNumberFormat="1" applyBorder="1"/>
    <xf numFmtId="164" fontId="0" fillId="0" borderId="3" xfId="0" applyNumberFormat="1" applyFill="1" applyBorder="1"/>
    <xf numFmtId="164" fontId="0" fillId="0" borderId="15" xfId="0" applyNumberFormat="1" applyFont="1" applyFill="1" applyBorder="1" applyAlignment="1">
      <alignment vertical="center"/>
    </xf>
    <xf numFmtId="49" fontId="0" fillId="0" borderId="9" xfId="0" applyNumberFormat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49" fontId="0" fillId="0" borderId="1" xfId="0" applyNumberFormat="1" applyBorder="1"/>
    <xf numFmtId="49" fontId="20" fillId="0" borderId="2" xfId="0" applyNumberFormat="1" applyFont="1" applyBorder="1"/>
    <xf numFmtId="164" fontId="10" fillId="0" borderId="11" xfId="0" applyNumberFormat="1" applyFont="1" applyBorder="1"/>
    <xf numFmtId="164" fontId="10" fillId="0" borderId="13" xfId="0" applyNumberFormat="1" applyFont="1" applyBorder="1"/>
    <xf numFmtId="164" fontId="10" fillId="0" borderId="1" xfId="0" applyNumberFormat="1" applyFont="1" applyBorder="1"/>
    <xf numFmtId="164" fontId="10" fillId="0" borderId="55" xfId="0" applyNumberFormat="1" applyFont="1" applyFill="1" applyBorder="1"/>
    <xf numFmtId="164" fontId="0" fillId="0" borderId="29" xfId="0" applyNumberFormat="1" applyFill="1" applyBorder="1" applyAlignment="1"/>
    <xf numFmtId="164" fontId="0" fillId="0" borderId="51" xfId="0" applyNumberFormat="1" applyBorder="1" applyAlignment="1"/>
    <xf numFmtId="164" fontId="0" fillId="0" borderId="0" xfId="0" applyNumberFormat="1" applyFont="1" applyBorder="1"/>
    <xf numFmtId="164" fontId="4" fillId="0" borderId="0" xfId="0" applyNumberFormat="1" applyFont="1" applyFill="1" applyBorder="1"/>
    <xf numFmtId="164" fontId="12" fillId="0" borderId="0" xfId="0" applyNumberFormat="1" applyFont="1" applyBorder="1" applyAlignment="1">
      <alignment vertical="center"/>
    </xf>
    <xf numFmtId="164" fontId="12" fillId="0" borderId="0" xfId="0" applyNumberFormat="1" applyFont="1" applyFill="1" applyBorder="1"/>
    <xf numFmtId="49" fontId="15" fillId="0" borderId="7" xfId="0" applyNumberFormat="1" applyFont="1" applyBorder="1"/>
    <xf numFmtId="49" fontId="0" fillId="0" borderId="4" xfId="0" applyNumberFormat="1" applyBorder="1"/>
    <xf numFmtId="164" fontId="0" fillId="0" borderId="62" xfId="0" applyNumberFormat="1" applyBorder="1" applyAlignment="1"/>
    <xf numFmtId="164" fontId="2" fillId="0" borderId="15" xfId="0" applyNumberFormat="1" applyFont="1" applyFill="1" applyBorder="1"/>
    <xf numFmtId="164" fontId="0" fillId="0" borderId="13" xfId="0" applyNumberFormat="1" applyFont="1" applyFill="1" applyBorder="1"/>
    <xf numFmtId="164" fontId="32" fillId="0" borderId="15" xfId="0" applyNumberFormat="1" applyFont="1" applyFill="1" applyBorder="1"/>
    <xf numFmtId="164" fontId="12" fillId="0" borderId="15" xfId="0" applyNumberFormat="1" applyFont="1" applyBorder="1" applyAlignment="1"/>
    <xf numFmtId="164" fontId="0" fillId="0" borderId="29" xfId="0" applyNumberFormat="1" applyFill="1" applyBorder="1"/>
    <xf numFmtId="49" fontId="15" fillId="0" borderId="13" xfId="0" applyNumberFormat="1" applyFont="1" applyBorder="1"/>
    <xf numFmtId="164" fontId="0" fillId="0" borderId="51" xfId="0" applyNumberFormat="1" applyBorder="1"/>
    <xf numFmtId="164" fontId="0" fillId="0" borderId="61" xfId="0" applyNumberFormat="1" applyBorder="1" applyAlignment="1"/>
    <xf numFmtId="164" fontId="0" fillId="0" borderId="63" xfId="0" applyNumberFormat="1" applyBorder="1" applyAlignment="1"/>
    <xf numFmtId="0" fontId="7" fillId="0" borderId="9" xfId="0" applyFont="1" applyBorder="1"/>
    <xf numFmtId="164" fontId="7" fillId="0" borderId="9" xfId="0" applyNumberFormat="1" applyFont="1" applyBorder="1"/>
    <xf numFmtId="0" fontId="7" fillId="0" borderId="40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6" xfId="0" applyNumberFormat="1" applyFont="1" applyFill="1" applyBorder="1" applyAlignment="1">
      <alignment vertical="center"/>
    </xf>
    <xf numFmtId="3" fontId="4" fillId="0" borderId="55" xfId="0" applyNumberFormat="1" applyFont="1" applyFill="1" applyBorder="1" applyAlignment="1">
      <alignment vertical="center"/>
    </xf>
    <xf numFmtId="3" fontId="0" fillId="0" borderId="19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0" fontId="0" fillId="0" borderId="4" xfId="0" applyFill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3" fontId="0" fillId="0" borderId="20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65" xfId="0" applyNumberFormat="1" applyFont="1" applyFill="1" applyBorder="1" applyAlignment="1">
      <alignment vertical="center"/>
    </xf>
    <xf numFmtId="0" fontId="10" fillId="0" borderId="36" xfId="0" applyFont="1" applyFill="1" applyBorder="1" applyAlignment="1">
      <alignment horizontal="left" vertical="center"/>
    </xf>
    <xf numFmtId="164" fontId="2" fillId="0" borderId="15" xfId="0" applyNumberFormat="1" applyFont="1" applyBorder="1"/>
    <xf numFmtId="0" fontId="4" fillId="0" borderId="0" xfId="0" applyFont="1" applyBorder="1" applyAlignment="1">
      <alignment vertic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14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7" fillId="0" borderId="22" xfId="0" applyNumberFormat="1" applyFont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51" xfId="0" applyNumberFormat="1" applyBorder="1" applyAlignment="1"/>
    <xf numFmtId="0" fontId="0" fillId="0" borderId="29" xfId="0" applyBorder="1" applyAlignment="1"/>
    <xf numFmtId="0" fontId="0" fillId="0" borderId="51" xfId="0" applyBorder="1" applyAlignment="1"/>
    <xf numFmtId="0" fontId="4" fillId="0" borderId="0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0" fillId="0" borderId="5" xfId="0" applyNumberFormat="1" applyBorder="1" applyAlignment="1">
      <alignment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38" xfId="0" applyFont="1" applyBorder="1" applyAlignment="1"/>
    <xf numFmtId="0" fontId="0" fillId="0" borderId="0" xfId="0" applyAlignment="1"/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55" xfId="0" applyNumberFormat="1" applyFont="1" applyBorder="1" applyAlignment="1">
      <alignment vertical="center"/>
    </xf>
    <xf numFmtId="3" fontId="2" fillId="0" borderId="56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0" fillId="0" borderId="11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3" fontId="10" fillId="0" borderId="9" xfId="0" applyNumberFormat="1" applyFont="1" applyBorder="1" applyAlignment="1">
      <alignment vertical="center"/>
    </xf>
    <xf numFmtId="3" fontId="10" fillId="0" borderId="2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12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0"/>
  <sheetViews>
    <sheetView workbookViewId="0">
      <selection activeCell="F12" sqref="F12"/>
    </sheetView>
  </sheetViews>
  <sheetFormatPr defaultRowHeight="12.75"/>
  <cols>
    <col min="1" max="1" width="41.5703125" customWidth="1"/>
    <col min="2" max="2" width="26.85546875" style="38" customWidth="1"/>
    <col min="3" max="3" width="27" style="38" customWidth="1"/>
  </cols>
  <sheetData>
    <row r="3" spans="1:7">
      <c r="A3" s="376" t="s">
        <v>174</v>
      </c>
      <c r="B3" s="377"/>
      <c r="C3" s="376"/>
      <c r="D3" s="1"/>
      <c r="E3" s="1"/>
      <c r="F3" s="1"/>
    </row>
    <row r="5" spans="1:7" s="3" customFormat="1" ht="15.75">
      <c r="A5" s="378" t="s">
        <v>0</v>
      </c>
      <c r="B5" s="379"/>
      <c r="C5" s="379"/>
      <c r="D5" s="2"/>
    </row>
    <row r="7" spans="1:7">
      <c r="A7" s="4"/>
      <c r="B7" s="5"/>
      <c r="C7" s="6" t="s">
        <v>1</v>
      </c>
    </row>
    <row r="8" spans="1:7" ht="13.5" thickBot="1">
      <c r="A8" s="7"/>
      <c r="B8" s="8"/>
      <c r="C8" s="8"/>
    </row>
    <row r="9" spans="1:7">
      <c r="A9" s="380" t="s">
        <v>2</v>
      </c>
      <c r="B9" s="382" t="s">
        <v>133</v>
      </c>
      <c r="C9" s="382" t="s">
        <v>134</v>
      </c>
      <c r="D9" s="375"/>
    </row>
    <row r="10" spans="1:7" ht="13.5" thickBot="1">
      <c r="A10" s="381"/>
      <c r="B10" s="383"/>
      <c r="C10" s="384"/>
      <c r="D10" s="375"/>
    </row>
    <row r="11" spans="1:7" s="13" customFormat="1" ht="30" customHeight="1">
      <c r="A11" s="9" t="s">
        <v>3</v>
      </c>
      <c r="B11" s="10">
        <v>25177324</v>
      </c>
      <c r="C11" s="11">
        <v>26637772</v>
      </c>
      <c r="D11" s="12"/>
    </row>
    <row r="12" spans="1:7" s="13" customFormat="1" ht="30" customHeight="1">
      <c r="A12" s="14" t="s">
        <v>4</v>
      </c>
      <c r="B12" s="10">
        <v>0</v>
      </c>
      <c r="C12" s="11">
        <v>16223756</v>
      </c>
      <c r="D12" s="12"/>
    </row>
    <row r="13" spans="1:7" s="13" customFormat="1" ht="30" customHeight="1">
      <c r="A13" s="15" t="s">
        <v>5</v>
      </c>
      <c r="B13" s="16">
        <v>10500000</v>
      </c>
      <c r="C13" s="17">
        <v>12226000</v>
      </c>
      <c r="D13" s="12"/>
    </row>
    <row r="14" spans="1:7" s="13" customFormat="1" ht="30" customHeight="1">
      <c r="A14" s="18" t="s">
        <v>6</v>
      </c>
      <c r="B14" s="16">
        <v>4286618</v>
      </c>
      <c r="C14" s="17">
        <v>4346778</v>
      </c>
      <c r="D14" s="12"/>
      <c r="G14" s="19"/>
    </row>
    <row r="15" spans="1:7" s="13" customFormat="1" ht="30" customHeight="1">
      <c r="A15" s="20" t="s">
        <v>7</v>
      </c>
      <c r="B15" s="21">
        <v>0</v>
      </c>
      <c r="C15" s="22">
        <v>78740</v>
      </c>
      <c r="D15" s="12"/>
    </row>
    <row r="16" spans="1:7" s="13" customFormat="1" ht="30" customHeight="1">
      <c r="A16" s="23" t="s">
        <v>8</v>
      </c>
      <c r="B16" s="24">
        <v>0</v>
      </c>
      <c r="C16" s="25">
        <v>293590</v>
      </c>
      <c r="D16" s="12"/>
    </row>
    <row r="17" spans="1:4" s="13" customFormat="1" ht="30" customHeight="1" thickBot="1">
      <c r="A17" s="26" t="s">
        <v>9</v>
      </c>
      <c r="B17" s="27">
        <v>0</v>
      </c>
      <c r="C17" s="28">
        <v>0</v>
      </c>
      <c r="D17" s="12"/>
    </row>
    <row r="18" spans="1:4" s="13" customFormat="1" ht="30" customHeight="1" thickBot="1">
      <c r="A18" s="29" t="s">
        <v>10</v>
      </c>
      <c r="B18" s="30">
        <v>39963942</v>
      </c>
      <c r="C18" s="30">
        <f>SUM(C11:C17)</f>
        <v>59806636</v>
      </c>
      <c r="D18" s="31"/>
    </row>
    <row r="19" spans="1:4" s="36" customFormat="1" ht="30" customHeight="1" thickBot="1">
      <c r="A19" s="32" t="s">
        <v>11</v>
      </c>
      <c r="B19" s="33">
        <v>0</v>
      </c>
      <c r="C19" s="34">
        <v>45741956</v>
      </c>
      <c r="D19" s="35"/>
    </row>
    <row r="20" spans="1:4" s="13" customFormat="1" ht="30" customHeight="1" thickBot="1">
      <c r="A20" s="29" t="s">
        <v>12</v>
      </c>
      <c r="B20" s="30">
        <v>39963942</v>
      </c>
      <c r="C20" s="30">
        <f>SUM(C18:C19)</f>
        <v>105548592</v>
      </c>
      <c r="D20" s="37"/>
    </row>
  </sheetData>
  <mergeCells count="6">
    <mergeCell ref="D9:D10"/>
    <mergeCell ref="A3:C3"/>
    <mergeCell ref="A5:C5"/>
    <mergeCell ref="A9:A10"/>
    <mergeCell ref="B9:B10"/>
    <mergeCell ref="C9:C10"/>
  </mergeCells>
  <printOptions horizontalCentered="1"/>
  <pageMargins left="0.70866141732283472" right="0.70866141732283472" top="0.74803149606299213" bottom="0.74803149606299213" header="0" footer="0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23"/>
  <sheetViews>
    <sheetView workbookViewId="0">
      <selection activeCell="E15" sqref="E15"/>
    </sheetView>
  </sheetViews>
  <sheetFormatPr defaultRowHeight="12.75"/>
  <cols>
    <col min="1" max="1" width="42.42578125" customWidth="1"/>
    <col min="2" max="2" width="23" style="40" customWidth="1"/>
    <col min="3" max="3" width="23.85546875" style="40" customWidth="1"/>
    <col min="4" max="4" width="16" customWidth="1"/>
    <col min="5" max="5" width="19.42578125" customWidth="1"/>
  </cols>
  <sheetData>
    <row r="2" spans="1:5">
      <c r="A2" s="386" t="s">
        <v>175</v>
      </c>
      <c r="B2" s="376"/>
      <c r="C2" s="376"/>
    </row>
    <row r="3" spans="1:5">
      <c r="B3" s="39"/>
      <c r="C3" s="39"/>
    </row>
    <row r="4" spans="1:5">
      <c r="B4" s="39"/>
      <c r="C4" s="39"/>
    </row>
    <row r="5" spans="1:5" ht="20.100000000000001" customHeight="1">
      <c r="A5" s="387" t="s">
        <v>13</v>
      </c>
      <c r="B5" s="388"/>
      <c r="C5" s="388"/>
    </row>
    <row r="6" spans="1:5">
      <c r="B6" s="39"/>
      <c r="C6" s="39"/>
    </row>
    <row r="7" spans="1:5">
      <c r="B7" s="39"/>
      <c r="C7" s="39"/>
    </row>
    <row r="8" spans="1:5">
      <c r="C8" s="41" t="s">
        <v>14</v>
      </c>
    </row>
    <row r="9" spans="1:5" ht="13.5" thickBot="1"/>
    <row r="10" spans="1:5">
      <c r="A10" s="389" t="s">
        <v>2</v>
      </c>
      <c r="B10" s="391" t="s">
        <v>133</v>
      </c>
      <c r="C10" s="393" t="s">
        <v>134</v>
      </c>
      <c r="D10" s="385"/>
      <c r="E10" s="385"/>
    </row>
    <row r="11" spans="1:5" ht="13.5" thickBot="1">
      <c r="A11" s="390"/>
      <c r="B11" s="392"/>
      <c r="C11" s="394"/>
      <c r="D11" s="385"/>
      <c r="E11" s="385"/>
    </row>
    <row r="12" spans="1:5" ht="30" customHeight="1">
      <c r="A12" s="42" t="s">
        <v>15</v>
      </c>
      <c r="B12" s="43">
        <v>13504080</v>
      </c>
      <c r="C12" s="44">
        <v>18917107</v>
      </c>
      <c r="D12" s="45"/>
      <c r="E12" s="45"/>
    </row>
    <row r="13" spans="1:5" ht="30" customHeight="1">
      <c r="A13" s="9" t="s">
        <v>16</v>
      </c>
      <c r="B13" s="46">
        <v>2237040</v>
      </c>
      <c r="C13" s="47">
        <v>3138223</v>
      </c>
      <c r="D13" s="45"/>
      <c r="E13" s="45"/>
    </row>
    <row r="14" spans="1:5" ht="30" customHeight="1">
      <c r="A14" s="9" t="s">
        <v>17</v>
      </c>
      <c r="B14" s="46">
        <v>16966041</v>
      </c>
      <c r="C14" s="47">
        <v>17323821</v>
      </c>
      <c r="D14" s="45"/>
      <c r="E14" s="45"/>
    </row>
    <row r="15" spans="1:5" ht="30" customHeight="1">
      <c r="A15" s="9" t="s">
        <v>18</v>
      </c>
      <c r="B15" s="46">
        <v>4480000</v>
      </c>
      <c r="C15" s="47">
        <v>4480000</v>
      </c>
      <c r="D15" s="45"/>
      <c r="E15" s="45"/>
    </row>
    <row r="16" spans="1:5" ht="30" customHeight="1">
      <c r="A16" s="48" t="s">
        <v>19</v>
      </c>
      <c r="B16" s="46">
        <v>2776781</v>
      </c>
      <c r="C16" s="47">
        <v>36765492</v>
      </c>
      <c r="D16" s="45"/>
      <c r="E16" s="45"/>
    </row>
    <row r="17" spans="1:5" ht="30" customHeight="1">
      <c r="A17" s="49" t="s">
        <v>20</v>
      </c>
      <c r="B17" s="50">
        <v>409719</v>
      </c>
      <c r="C17" s="51">
        <v>35215430</v>
      </c>
      <c r="D17" s="52"/>
      <c r="E17" s="52"/>
    </row>
    <row r="18" spans="1:5" ht="30" customHeight="1">
      <c r="A18" s="53" t="s">
        <v>21</v>
      </c>
      <c r="B18" s="46">
        <v>0</v>
      </c>
      <c r="C18" s="47">
        <v>852305</v>
      </c>
      <c r="D18" s="45"/>
      <c r="E18" s="45"/>
    </row>
    <row r="19" spans="1:5" ht="30" customHeight="1">
      <c r="A19" s="54" t="s">
        <v>22</v>
      </c>
      <c r="B19" s="55">
        <v>0</v>
      </c>
      <c r="C19" s="56">
        <v>22680531</v>
      </c>
      <c r="D19" s="45"/>
      <c r="E19" s="45"/>
    </row>
    <row r="20" spans="1:5" ht="30" customHeight="1" thickBot="1">
      <c r="A20" s="57" t="s">
        <v>23</v>
      </c>
      <c r="B20" s="58">
        <v>0</v>
      </c>
      <c r="C20" s="59">
        <v>0</v>
      </c>
      <c r="D20" s="45"/>
      <c r="E20" s="45"/>
    </row>
    <row r="21" spans="1:5" ht="30" customHeight="1" thickBot="1">
      <c r="A21" s="60" t="s">
        <v>24</v>
      </c>
      <c r="B21" s="61">
        <v>39963942</v>
      </c>
      <c r="C21" s="62">
        <v>104157479</v>
      </c>
      <c r="D21" s="12"/>
      <c r="E21" s="12"/>
    </row>
    <row r="22" spans="1:5" s="65" customFormat="1" ht="30" customHeight="1" thickBot="1">
      <c r="A22" s="63" t="s">
        <v>25</v>
      </c>
      <c r="B22" s="61">
        <v>0</v>
      </c>
      <c r="C22" s="64">
        <v>1391113</v>
      </c>
      <c r="D22" s="12"/>
      <c r="E22" s="12"/>
    </row>
    <row r="23" spans="1:5" ht="30" customHeight="1" thickBot="1">
      <c r="A23" s="66" t="s">
        <v>26</v>
      </c>
      <c r="B23" s="67">
        <v>39963942</v>
      </c>
      <c r="C23" s="67">
        <v>105548592</v>
      </c>
      <c r="D23" s="31"/>
      <c r="E23" s="31"/>
    </row>
  </sheetData>
  <mergeCells count="7">
    <mergeCell ref="E10:E11"/>
    <mergeCell ref="A2:C2"/>
    <mergeCell ref="A5:C5"/>
    <mergeCell ref="A10:A11"/>
    <mergeCell ref="B10:B11"/>
    <mergeCell ref="C10:C11"/>
    <mergeCell ref="D10:D1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E31"/>
  <sheetViews>
    <sheetView workbookViewId="0">
      <selection activeCell="F9" sqref="F9"/>
    </sheetView>
  </sheetViews>
  <sheetFormatPr defaultRowHeight="12.75"/>
  <cols>
    <col min="1" max="1" width="41.5703125" style="13" customWidth="1"/>
    <col min="2" max="2" width="21.140625" style="40" customWidth="1"/>
    <col min="3" max="3" width="18.42578125" style="40" customWidth="1"/>
  </cols>
  <sheetData>
    <row r="2" spans="1:5">
      <c r="A2" s="376" t="s">
        <v>175</v>
      </c>
      <c r="B2" s="376"/>
      <c r="C2" s="376"/>
    </row>
    <row r="4" spans="1:5" ht="20.100000000000001" customHeight="1">
      <c r="A4" s="387" t="s">
        <v>27</v>
      </c>
      <c r="B4" s="387"/>
      <c r="C4" s="387"/>
    </row>
    <row r="6" spans="1:5" ht="15.75">
      <c r="A6" s="68" t="s">
        <v>28</v>
      </c>
      <c r="C6" s="41" t="s">
        <v>14</v>
      </c>
    </row>
    <row r="7" spans="1:5" ht="13.5" thickBot="1"/>
    <row r="8" spans="1:5">
      <c r="A8" s="380" t="s">
        <v>2</v>
      </c>
      <c r="B8" s="395" t="s">
        <v>135</v>
      </c>
      <c r="C8" s="382" t="s">
        <v>134</v>
      </c>
      <c r="D8" s="397"/>
      <c r="E8" s="375"/>
    </row>
    <row r="9" spans="1:5" ht="31.5" customHeight="1" thickBot="1">
      <c r="A9" s="381"/>
      <c r="B9" s="396"/>
      <c r="C9" s="381"/>
      <c r="D9" s="398"/>
      <c r="E9" s="375"/>
    </row>
    <row r="10" spans="1:5" ht="24.95" customHeight="1">
      <c r="A10" s="69" t="s">
        <v>29</v>
      </c>
      <c r="B10" s="70">
        <v>20377662</v>
      </c>
      <c r="C10" s="71">
        <v>20966955</v>
      </c>
      <c r="D10" s="72"/>
      <c r="E10" s="72"/>
    </row>
    <row r="11" spans="1:5" ht="24.95" customHeight="1" thickBot="1">
      <c r="A11" s="73" t="s">
        <v>30</v>
      </c>
      <c r="B11" s="74">
        <v>4799662</v>
      </c>
      <c r="C11" s="75">
        <v>5670817</v>
      </c>
      <c r="D11" s="72"/>
      <c r="E11" s="72"/>
    </row>
    <row r="12" spans="1:5" ht="24.95" customHeight="1" thickBot="1">
      <c r="A12" s="76" t="s">
        <v>31</v>
      </c>
      <c r="B12" s="77">
        <v>25177324</v>
      </c>
      <c r="C12" s="78">
        <f>SUM(C10:C11)</f>
        <v>26637772</v>
      </c>
      <c r="D12" s="4"/>
      <c r="E12" s="4"/>
    </row>
    <row r="13" spans="1:5" ht="24.95" customHeight="1" thickBot="1">
      <c r="A13" s="79" t="s">
        <v>32</v>
      </c>
      <c r="B13" s="80">
        <v>0</v>
      </c>
      <c r="C13" s="81">
        <v>16223756</v>
      </c>
      <c r="D13" s="4"/>
      <c r="E13" s="4"/>
    </row>
    <row r="14" spans="1:5" ht="24.95" customHeight="1" thickBot="1">
      <c r="A14" s="82" t="s">
        <v>33</v>
      </c>
      <c r="B14" s="83">
        <v>0</v>
      </c>
      <c r="C14" s="84">
        <v>16223756</v>
      </c>
      <c r="D14" s="4"/>
      <c r="E14" s="4"/>
    </row>
    <row r="15" spans="1:5" ht="24.95" customHeight="1">
      <c r="A15" s="85" t="s">
        <v>34</v>
      </c>
      <c r="B15" s="86">
        <v>1700000</v>
      </c>
      <c r="C15" s="87">
        <v>1700000</v>
      </c>
      <c r="D15" s="72"/>
      <c r="E15" s="72"/>
    </row>
    <row r="16" spans="1:5" ht="24.95" customHeight="1">
      <c r="A16" s="9" t="s">
        <v>35</v>
      </c>
      <c r="B16" s="88">
        <v>7300000</v>
      </c>
      <c r="C16" s="89">
        <v>9026000</v>
      </c>
      <c r="D16" s="72"/>
      <c r="E16" s="72"/>
    </row>
    <row r="17" spans="1:5" ht="24.95" customHeight="1">
      <c r="A17" s="9" t="s">
        <v>36</v>
      </c>
      <c r="B17" s="88">
        <v>1500000</v>
      </c>
      <c r="C17" s="89">
        <v>1500000</v>
      </c>
      <c r="D17" s="72"/>
      <c r="E17" s="72"/>
    </row>
    <row r="18" spans="1:5" ht="24.95" customHeight="1">
      <c r="A18" s="85" t="s">
        <v>37</v>
      </c>
      <c r="B18" s="86">
        <v>8800000</v>
      </c>
      <c r="C18" s="87">
        <v>10526000</v>
      </c>
      <c r="D18" s="72"/>
      <c r="E18" s="72"/>
    </row>
    <row r="19" spans="1:5" ht="24.95" customHeight="1" thickBot="1">
      <c r="A19" s="15" t="s">
        <v>38</v>
      </c>
      <c r="B19" s="90">
        <v>0</v>
      </c>
      <c r="C19" s="91">
        <v>0</v>
      </c>
      <c r="D19" s="72"/>
      <c r="E19" s="72"/>
    </row>
    <row r="20" spans="1:5" ht="24.95" customHeight="1" thickBot="1">
      <c r="A20" s="82" t="s">
        <v>5</v>
      </c>
      <c r="B20" s="77">
        <v>10500000</v>
      </c>
      <c r="C20" s="78">
        <v>12226000</v>
      </c>
      <c r="D20" s="4"/>
      <c r="E20" s="4"/>
    </row>
    <row r="21" spans="1:5" ht="24.95" customHeight="1" thickBot="1">
      <c r="A21" s="76" t="s">
        <v>6</v>
      </c>
      <c r="B21" s="77">
        <v>4286618</v>
      </c>
      <c r="C21" s="78">
        <v>4346778</v>
      </c>
      <c r="D21" s="4"/>
      <c r="E21" s="4"/>
    </row>
    <row r="22" spans="1:5" ht="24.95" customHeight="1" thickBot="1">
      <c r="A22" s="92" t="s">
        <v>7</v>
      </c>
      <c r="B22" s="93">
        <v>0</v>
      </c>
      <c r="C22" s="94">
        <v>78740</v>
      </c>
      <c r="D22" s="4"/>
      <c r="E22" s="4"/>
    </row>
    <row r="23" spans="1:5" ht="24.95" customHeight="1" thickBot="1">
      <c r="A23" s="76" t="s">
        <v>8</v>
      </c>
      <c r="B23" s="77">
        <v>0</v>
      </c>
      <c r="C23" s="78">
        <v>293590</v>
      </c>
      <c r="D23" s="4"/>
      <c r="E23" s="4"/>
    </row>
    <row r="24" spans="1:5" ht="24.95" customHeight="1" thickBot="1">
      <c r="A24" s="76" t="s">
        <v>9</v>
      </c>
      <c r="B24" s="77">
        <v>0</v>
      </c>
      <c r="C24" s="78">
        <v>0</v>
      </c>
      <c r="D24" s="4"/>
      <c r="E24" s="4"/>
    </row>
    <row r="25" spans="1:5" ht="24.95" customHeight="1" thickBot="1">
      <c r="A25" s="29" t="s">
        <v>10</v>
      </c>
      <c r="B25" s="95">
        <v>39963942</v>
      </c>
      <c r="C25" s="96">
        <v>59806636</v>
      </c>
      <c r="D25" s="97"/>
      <c r="E25" s="97"/>
    </row>
    <row r="26" spans="1:5" ht="24.95" customHeight="1">
      <c r="A26" s="23" t="s">
        <v>39</v>
      </c>
      <c r="B26" s="70">
        <v>0</v>
      </c>
      <c r="C26" s="71">
        <v>45165950</v>
      </c>
      <c r="D26" s="72"/>
      <c r="E26" s="72"/>
    </row>
    <row r="27" spans="1:5" ht="24.95" customHeight="1">
      <c r="A27" s="73" t="s">
        <v>40</v>
      </c>
      <c r="B27" s="90">
        <v>0</v>
      </c>
      <c r="C27" s="91">
        <v>576006</v>
      </c>
      <c r="D27" s="72"/>
      <c r="E27" s="72"/>
    </row>
    <row r="28" spans="1:5" ht="24.95" customHeight="1">
      <c r="A28" s="98" t="s">
        <v>41</v>
      </c>
      <c r="B28" s="99">
        <v>0</v>
      </c>
      <c r="C28" s="100">
        <v>0</v>
      </c>
      <c r="D28" s="101"/>
      <c r="E28" s="102"/>
    </row>
    <row r="29" spans="1:5" ht="24.95" customHeight="1">
      <c r="A29" s="103" t="s">
        <v>42</v>
      </c>
      <c r="B29" s="104">
        <v>0</v>
      </c>
      <c r="C29" s="105">
        <v>45741956</v>
      </c>
      <c r="D29" s="106"/>
      <c r="E29" s="106"/>
    </row>
    <row r="30" spans="1:5" ht="24.95" customHeight="1" thickBot="1">
      <c r="A30" s="107" t="s">
        <v>11</v>
      </c>
      <c r="B30" s="108">
        <v>0</v>
      </c>
      <c r="C30" s="109">
        <v>45741956</v>
      </c>
      <c r="D30" s="4"/>
      <c r="E30" s="4"/>
    </row>
    <row r="31" spans="1:5" ht="24.95" customHeight="1" thickBot="1">
      <c r="A31" s="29" t="s">
        <v>12</v>
      </c>
      <c r="B31" s="95">
        <v>39963942</v>
      </c>
      <c r="C31" s="110">
        <v>105548592</v>
      </c>
      <c r="D31" s="111"/>
      <c r="E31" s="112"/>
    </row>
  </sheetData>
  <mergeCells count="7">
    <mergeCell ref="E8:E9"/>
    <mergeCell ref="C8:C9"/>
    <mergeCell ref="A2:C2"/>
    <mergeCell ref="A4:C4"/>
    <mergeCell ref="A8:A9"/>
    <mergeCell ref="B8:B9"/>
    <mergeCell ref="D8:D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AC123"/>
  <sheetViews>
    <sheetView workbookViewId="0">
      <selection activeCell="E5" sqref="E5"/>
    </sheetView>
  </sheetViews>
  <sheetFormatPr defaultRowHeight="15" customHeight="1"/>
  <cols>
    <col min="1" max="1" width="52.5703125" customWidth="1"/>
    <col min="2" max="2" width="27.28515625" style="40" customWidth="1"/>
    <col min="3" max="3" width="25" style="115" customWidth="1"/>
  </cols>
  <sheetData>
    <row r="3" spans="1:5" ht="15" customHeight="1">
      <c r="A3" s="376" t="s">
        <v>175</v>
      </c>
      <c r="B3" s="376"/>
      <c r="C3" s="376"/>
    </row>
    <row r="5" spans="1:5" ht="15" customHeight="1">
      <c r="A5" s="387" t="s">
        <v>43</v>
      </c>
      <c r="B5" s="388"/>
      <c r="C5" s="388"/>
    </row>
    <row r="8" spans="1:5" ht="15" customHeight="1">
      <c r="A8" s="113" t="s">
        <v>44</v>
      </c>
      <c r="C8" s="114" t="s">
        <v>14</v>
      </c>
    </row>
    <row r="9" spans="1:5" ht="15" customHeight="1" thickBot="1"/>
    <row r="10" spans="1:5" ht="15" customHeight="1">
      <c r="A10" s="380" t="s">
        <v>2</v>
      </c>
      <c r="B10" s="403" t="s">
        <v>135</v>
      </c>
      <c r="C10" s="405" t="s">
        <v>134</v>
      </c>
      <c r="D10" s="402"/>
      <c r="E10" s="402"/>
    </row>
    <row r="11" spans="1:5" ht="15" customHeight="1" thickBot="1">
      <c r="A11" s="381"/>
      <c r="B11" s="404"/>
      <c r="C11" s="406"/>
      <c r="D11" s="402"/>
      <c r="E11" s="402"/>
    </row>
    <row r="12" spans="1:5" ht="15" customHeight="1" thickBot="1">
      <c r="A12" s="329" t="s">
        <v>45</v>
      </c>
      <c r="B12" s="332"/>
      <c r="C12" s="333"/>
      <c r="D12" s="72"/>
      <c r="E12" s="72"/>
    </row>
    <row r="13" spans="1:5" ht="15" customHeight="1">
      <c r="A13" s="328" t="s">
        <v>46</v>
      </c>
      <c r="B13" s="323">
        <v>1291629</v>
      </c>
      <c r="C13" s="324">
        <v>18657321</v>
      </c>
      <c r="D13" s="72"/>
      <c r="E13" s="72"/>
    </row>
    <row r="14" spans="1:5" ht="15" customHeight="1">
      <c r="A14" s="122" t="s">
        <v>47</v>
      </c>
      <c r="B14" s="89">
        <v>114300</v>
      </c>
      <c r="C14" s="124">
        <v>114300</v>
      </c>
      <c r="D14" s="72"/>
      <c r="E14" s="72"/>
    </row>
    <row r="15" spans="1:5" ht="15" customHeight="1">
      <c r="A15" s="125" t="s">
        <v>48</v>
      </c>
      <c r="B15" s="330">
        <v>114300</v>
      </c>
      <c r="C15" s="127">
        <v>25400</v>
      </c>
      <c r="D15" s="72"/>
      <c r="E15" s="72"/>
    </row>
    <row r="16" spans="1:5" ht="15" customHeight="1">
      <c r="A16" s="128" t="s">
        <v>49</v>
      </c>
      <c r="B16" s="331">
        <v>3041650</v>
      </c>
      <c r="C16" s="130">
        <v>2534483</v>
      </c>
      <c r="D16" s="72"/>
      <c r="E16" s="72"/>
    </row>
    <row r="17" spans="1:5" ht="15" customHeight="1">
      <c r="A17" s="131" t="s">
        <v>50</v>
      </c>
      <c r="B17" s="100">
        <v>381000</v>
      </c>
      <c r="C17" s="133">
        <v>4701221</v>
      </c>
      <c r="D17" s="72"/>
      <c r="E17" s="72"/>
    </row>
    <row r="18" spans="1:5" ht="15" customHeight="1">
      <c r="A18" s="134" t="s">
        <v>51</v>
      </c>
      <c r="B18" s="330">
        <v>889000</v>
      </c>
      <c r="C18" s="127">
        <v>1331165</v>
      </c>
      <c r="D18" s="72"/>
      <c r="E18" s="72"/>
    </row>
    <row r="19" spans="1:5" ht="15" customHeight="1">
      <c r="A19" s="128" t="s">
        <v>52</v>
      </c>
      <c r="B19" s="331">
        <v>2598510</v>
      </c>
      <c r="C19" s="130">
        <v>3265760</v>
      </c>
      <c r="D19" s="72"/>
      <c r="E19" s="135"/>
    </row>
    <row r="20" spans="1:5" ht="15" customHeight="1">
      <c r="A20" s="131" t="s">
        <v>53</v>
      </c>
      <c r="B20" s="100">
        <v>1143000</v>
      </c>
      <c r="C20" s="133">
        <v>675500</v>
      </c>
      <c r="D20" s="72"/>
      <c r="E20" s="135"/>
    </row>
    <row r="21" spans="1:5" ht="15" customHeight="1">
      <c r="A21" s="122" t="s">
        <v>54</v>
      </c>
      <c r="B21" s="89">
        <v>2370590</v>
      </c>
      <c r="C21" s="124">
        <v>2495950</v>
      </c>
      <c r="D21" s="72"/>
      <c r="E21" s="72"/>
    </row>
    <row r="22" spans="1:5" ht="15" customHeight="1">
      <c r="A22" s="122" t="s">
        <v>55</v>
      </c>
      <c r="B22" s="89">
        <v>1630400</v>
      </c>
      <c r="C22" s="124">
        <v>2184400</v>
      </c>
      <c r="D22" s="72"/>
      <c r="E22" s="72"/>
    </row>
    <row r="23" spans="1:5" ht="15" customHeight="1">
      <c r="A23" s="122" t="s">
        <v>56</v>
      </c>
      <c r="B23" s="89">
        <v>352650</v>
      </c>
      <c r="C23" s="124">
        <v>352650</v>
      </c>
      <c r="D23" s="72"/>
      <c r="E23" s="72"/>
    </row>
    <row r="24" spans="1:5" ht="15" customHeight="1">
      <c r="A24" s="122" t="s">
        <v>18</v>
      </c>
      <c r="B24" s="89">
        <v>4480000</v>
      </c>
      <c r="C24" s="124">
        <v>5032000</v>
      </c>
      <c r="D24" s="72"/>
      <c r="E24" s="72"/>
    </row>
    <row r="25" spans="1:5" ht="15" customHeight="1">
      <c r="A25" s="136" t="s">
        <v>57</v>
      </c>
      <c r="B25" s="75">
        <v>0</v>
      </c>
      <c r="C25" s="138">
        <v>972400</v>
      </c>
      <c r="D25" s="72"/>
      <c r="E25" s="72"/>
    </row>
    <row r="26" spans="1:5" ht="15" customHeight="1">
      <c r="A26" s="136" t="s">
        <v>137</v>
      </c>
      <c r="B26" s="75">
        <v>0</v>
      </c>
      <c r="C26" s="138">
        <v>240000</v>
      </c>
      <c r="D26" s="72"/>
      <c r="E26" s="72"/>
    </row>
    <row r="27" spans="1:5" ht="15" customHeight="1">
      <c r="A27" s="136" t="s">
        <v>59</v>
      </c>
      <c r="B27" s="89">
        <v>254000</v>
      </c>
      <c r="C27" s="138">
        <v>114000</v>
      </c>
      <c r="D27" s="72"/>
      <c r="E27" s="72"/>
    </row>
    <row r="28" spans="1:5" ht="15" customHeight="1" thickBot="1">
      <c r="A28" s="194" t="s">
        <v>58</v>
      </c>
      <c r="B28" s="239">
        <v>0</v>
      </c>
      <c r="C28" s="188">
        <v>46500</v>
      </c>
      <c r="D28" s="72"/>
      <c r="E28" s="72"/>
    </row>
    <row r="29" spans="1:5" ht="15" customHeight="1" thickBot="1">
      <c r="A29" s="139" t="s">
        <v>60</v>
      </c>
      <c r="B29" s="140">
        <f>SUM(B13:B28)</f>
        <v>18661029</v>
      </c>
      <c r="C29" s="141">
        <f>SUM(C13:C28)</f>
        <v>42743050</v>
      </c>
      <c r="D29" s="72"/>
      <c r="E29" s="72"/>
    </row>
    <row r="30" spans="1:5" s="13" customFormat="1" ht="15" customHeight="1">
      <c r="A30" s="142" t="s">
        <v>61</v>
      </c>
      <c r="B30" s="143"/>
      <c r="C30" s="144"/>
      <c r="D30" s="12"/>
      <c r="E30" s="12"/>
    </row>
    <row r="31" spans="1:5" s="149" customFormat="1" ht="15" customHeight="1">
      <c r="A31" s="145" t="s">
        <v>62</v>
      </c>
      <c r="B31" s="56">
        <v>5121787</v>
      </c>
      <c r="C31" s="146">
        <v>5548922</v>
      </c>
      <c r="D31" s="147"/>
      <c r="E31" s="148"/>
    </row>
    <row r="32" spans="1:5" s="149" customFormat="1" ht="15" customHeight="1">
      <c r="A32" s="145" t="s">
        <v>63</v>
      </c>
      <c r="B32" s="56">
        <v>1917062</v>
      </c>
      <c r="C32" s="146">
        <v>190000</v>
      </c>
      <c r="D32" s="147"/>
      <c r="E32" s="148"/>
    </row>
    <row r="33" spans="1:6" s="149" customFormat="1" ht="15" customHeight="1">
      <c r="A33" s="326" t="s">
        <v>136</v>
      </c>
      <c r="B33" s="59">
        <v>0</v>
      </c>
      <c r="C33" s="327">
        <v>1360062</v>
      </c>
      <c r="D33" s="147"/>
      <c r="E33" s="148"/>
    </row>
    <row r="34" spans="1:6" ht="15" customHeight="1" thickBot="1">
      <c r="A34" s="136" t="s">
        <v>64</v>
      </c>
      <c r="B34" s="150">
        <v>450000</v>
      </c>
      <c r="C34" s="151">
        <v>0</v>
      </c>
      <c r="D34" s="152"/>
      <c r="E34" s="153"/>
    </row>
    <row r="35" spans="1:6" ht="15" customHeight="1" thickBot="1">
      <c r="A35" s="139" t="s">
        <v>65</v>
      </c>
      <c r="B35" s="140">
        <v>7488849</v>
      </c>
      <c r="C35" s="154">
        <f>SUM(C31:C34)</f>
        <v>7098984</v>
      </c>
      <c r="D35" s="4"/>
      <c r="E35" s="4"/>
    </row>
    <row r="36" spans="1:6" ht="15" customHeight="1">
      <c r="A36" s="116" t="s">
        <v>66</v>
      </c>
      <c r="B36" s="323"/>
      <c r="C36" s="324"/>
      <c r="D36" s="72"/>
      <c r="E36" s="72"/>
    </row>
    <row r="37" spans="1:6" ht="15" customHeight="1" thickBot="1">
      <c r="A37" s="122" t="s">
        <v>67</v>
      </c>
      <c r="B37" s="89">
        <v>13404345</v>
      </c>
      <c r="C37" s="124">
        <v>19100015</v>
      </c>
      <c r="D37" s="72"/>
      <c r="E37" s="72"/>
    </row>
    <row r="38" spans="1:6" ht="15" customHeight="1" thickBot="1">
      <c r="A38" s="139" t="s">
        <v>68</v>
      </c>
      <c r="B38" s="140">
        <v>13404345</v>
      </c>
      <c r="C38" s="154">
        <f>SUM(C37:C37)</f>
        <v>19100015</v>
      </c>
      <c r="D38" s="72"/>
      <c r="E38" s="72"/>
      <c r="F38" s="155"/>
    </row>
    <row r="39" spans="1:6" s="13" customFormat="1" ht="15" customHeight="1" thickBot="1">
      <c r="A39" s="156" t="s">
        <v>69</v>
      </c>
      <c r="B39" s="157">
        <v>39554223</v>
      </c>
      <c r="C39" s="158">
        <v>68942049</v>
      </c>
      <c r="D39" s="45"/>
      <c r="E39" s="45"/>
    </row>
    <row r="40" spans="1:6" s="13" customFormat="1" ht="15" customHeight="1">
      <c r="A40" s="159" t="s">
        <v>70</v>
      </c>
      <c r="B40" s="160">
        <v>109719</v>
      </c>
      <c r="C40" s="161">
        <v>1215430</v>
      </c>
      <c r="D40" s="45"/>
      <c r="E40" s="45"/>
    </row>
    <row r="41" spans="1:6" s="13" customFormat="1" ht="15" customHeight="1" thickBot="1">
      <c r="A41" s="162" t="s">
        <v>71</v>
      </c>
      <c r="B41" s="163">
        <v>300000</v>
      </c>
      <c r="C41" s="164">
        <v>34000000</v>
      </c>
      <c r="D41" s="45"/>
      <c r="E41" s="45"/>
    </row>
    <row r="42" spans="1:6" s="13" customFormat="1" ht="15" customHeight="1" thickBot="1">
      <c r="A42" s="156" t="s">
        <v>72</v>
      </c>
      <c r="B42" s="165">
        <v>409719</v>
      </c>
      <c r="C42" s="158">
        <v>35215430</v>
      </c>
      <c r="D42" s="45"/>
      <c r="E42" s="45"/>
    </row>
    <row r="43" spans="1:6" s="13" customFormat="1" ht="15" customHeight="1" thickBot="1">
      <c r="A43" s="166" t="s">
        <v>73</v>
      </c>
      <c r="B43" s="62">
        <v>39963942</v>
      </c>
      <c r="C43" s="167">
        <v>104157479</v>
      </c>
      <c r="D43" s="45"/>
      <c r="E43" s="45"/>
    </row>
    <row r="44" spans="1:6" s="13" customFormat="1" ht="15" customHeight="1" thickBot="1">
      <c r="A44" s="168" t="s">
        <v>74</v>
      </c>
      <c r="B44" s="62">
        <v>0</v>
      </c>
      <c r="C44" s="325">
        <v>1391113</v>
      </c>
      <c r="D44" s="45"/>
      <c r="E44" s="45"/>
    </row>
    <row r="45" spans="1:6" s="13" customFormat="1" ht="15" customHeight="1" thickBot="1">
      <c r="A45" s="156" t="s">
        <v>75</v>
      </c>
      <c r="B45" s="169">
        <v>0</v>
      </c>
      <c r="C45" s="158">
        <v>1391113</v>
      </c>
      <c r="D45" s="12"/>
      <c r="E45" s="12"/>
    </row>
    <row r="46" spans="1:6" ht="15" customHeight="1" thickBot="1">
      <c r="A46" s="170" t="s">
        <v>76</v>
      </c>
      <c r="B46" s="171">
        <v>39963942</v>
      </c>
      <c r="C46" s="172">
        <v>105548592</v>
      </c>
      <c r="D46" s="72"/>
      <c r="E46" s="72"/>
    </row>
    <row r="47" spans="1:6" ht="15" customHeight="1">
      <c r="B47" s="173"/>
      <c r="C47" s="174"/>
      <c r="D47" s="72"/>
      <c r="E47" s="72"/>
    </row>
    <row r="48" spans="1:6" ht="15" customHeight="1">
      <c r="D48" s="72"/>
      <c r="E48" s="72"/>
    </row>
    <row r="49" spans="1:5" ht="15" customHeight="1">
      <c r="D49" s="72"/>
      <c r="E49" s="72"/>
    </row>
    <row r="50" spans="1:5" ht="15" customHeight="1">
      <c r="D50" s="72"/>
      <c r="E50" s="72"/>
    </row>
    <row r="51" spans="1:5" ht="15" customHeight="1">
      <c r="D51" s="72"/>
      <c r="E51" s="72"/>
    </row>
    <row r="52" spans="1:5" ht="15" customHeight="1">
      <c r="D52" s="72"/>
      <c r="E52" s="72"/>
    </row>
    <row r="53" spans="1:5" ht="15" customHeight="1">
      <c r="D53" s="72"/>
      <c r="E53" s="72"/>
    </row>
    <row r="54" spans="1:5" ht="15" customHeight="1">
      <c r="D54" s="72"/>
      <c r="E54" s="72"/>
    </row>
    <row r="55" spans="1:5" ht="15" customHeight="1">
      <c r="D55" s="72"/>
      <c r="E55" s="72"/>
    </row>
    <row r="56" spans="1:5" ht="15" customHeight="1">
      <c r="D56" s="72"/>
      <c r="E56" s="72"/>
    </row>
    <row r="57" spans="1:5" ht="15" customHeight="1">
      <c r="D57" s="72"/>
      <c r="E57" s="72"/>
    </row>
    <row r="58" spans="1:5" ht="15" customHeight="1">
      <c r="D58" s="72"/>
      <c r="E58" s="72"/>
    </row>
    <row r="59" spans="1:5" ht="15" customHeight="1">
      <c r="D59" s="72"/>
      <c r="E59" s="72"/>
    </row>
    <row r="60" spans="1:5" ht="15" customHeight="1">
      <c r="D60" s="72"/>
      <c r="E60" s="72"/>
    </row>
    <row r="61" spans="1:5" ht="15" customHeight="1">
      <c r="D61" s="72"/>
      <c r="E61" s="72"/>
    </row>
    <row r="62" spans="1:5" ht="15" customHeight="1" thickBot="1">
      <c r="D62" s="72"/>
      <c r="E62" s="72"/>
    </row>
    <row r="63" spans="1:5" ht="15" customHeight="1">
      <c r="A63" s="380" t="s">
        <v>2</v>
      </c>
      <c r="B63" s="403" t="s">
        <v>135</v>
      </c>
      <c r="C63" s="405" t="s">
        <v>134</v>
      </c>
      <c r="D63" s="4"/>
      <c r="E63" s="4"/>
    </row>
    <row r="64" spans="1:5" ht="15" customHeight="1" thickBot="1">
      <c r="A64" s="381"/>
      <c r="B64" s="404"/>
      <c r="C64" s="406"/>
      <c r="D64" s="175"/>
      <c r="E64" s="175"/>
    </row>
    <row r="65" spans="1:3" ht="15" customHeight="1">
      <c r="A65" s="176" t="s">
        <v>15</v>
      </c>
      <c r="B65" s="120"/>
      <c r="C65" s="121"/>
    </row>
    <row r="66" spans="1:3" ht="15" customHeight="1">
      <c r="A66" s="122" t="s">
        <v>138</v>
      </c>
      <c r="B66" s="123">
        <v>4402620</v>
      </c>
      <c r="C66" s="124">
        <v>4500912</v>
      </c>
    </row>
    <row r="67" spans="1:3" ht="15" customHeight="1">
      <c r="A67" s="122" t="s">
        <v>56</v>
      </c>
      <c r="B67" s="123">
        <v>300000</v>
      </c>
      <c r="C67" s="124">
        <v>300000</v>
      </c>
    </row>
    <row r="68" spans="1:3" ht="15" customHeight="1">
      <c r="A68" s="122" t="s">
        <v>52</v>
      </c>
      <c r="B68" s="123">
        <v>120000</v>
      </c>
      <c r="C68" s="124">
        <v>120000</v>
      </c>
    </row>
    <row r="69" spans="1:3" ht="15" customHeight="1">
      <c r="A69" s="177" t="s">
        <v>54</v>
      </c>
      <c r="B69" s="132">
        <v>180000</v>
      </c>
      <c r="C69" s="133">
        <v>180000</v>
      </c>
    </row>
    <row r="70" spans="1:3" ht="15" customHeight="1">
      <c r="A70" s="177" t="s">
        <v>51</v>
      </c>
      <c r="B70" s="132">
        <v>0</v>
      </c>
      <c r="C70" s="133">
        <v>382000</v>
      </c>
    </row>
    <row r="71" spans="1:3" ht="15" customHeight="1" thickBot="1">
      <c r="A71" s="122" t="s">
        <v>77</v>
      </c>
      <c r="B71" s="123">
        <v>8501460</v>
      </c>
      <c r="C71" s="124">
        <v>13434195</v>
      </c>
    </row>
    <row r="72" spans="1:3" ht="15" customHeight="1" thickBot="1">
      <c r="A72" s="178" t="s">
        <v>78</v>
      </c>
      <c r="B72" s="179">
        <f>SUM(B66:B71)</f>
        <v>13504080</v>
      </c>
      <c r="C72" s="180">
        <f>SUM(C66:C71)</f>
        <v>18917107</v>
      </c>
    </row>
    <row r="73" spans="1:3" ht="15" customHeight="1">
      <c r="A73" s="181" t="s">
        <v>16</v>
      </c>
      <c r="B73" s="120"/>
      <c r="C73" s="121"/>
    </row>
    <row r="74" spans="1:3" ht="15" customHeight="1">
      <c r="A74" s="182" t="s">
        <v>138</v>
      </c>
      <c r="B74" s="137">
        <v>429255</v>
      </c>
      <c r="C74" s="138">
        <v>472916</v>
      </c>
    </row>
    <row r="75" spans="1:3" ht="15" customHeight="1">
      <c r="A75" s="183" t="s">
        <v>56</v>
      </c>
      <c r="B75" s="184">
        <v>52650</v>
      </c>
      <c r="C75" s="185">
        <v>52650</v>
      </c>
    </row>
    <row r="76" spans="1:3" ht="15" customHeight="1">
      <c r="A76" s="183" t="s">
        <v>52</v>
      </c>
      <c r="B76" s="184">
        <v>21060</v>
      </c>
      <c r="C76" s="185">
        <v>21060</v>
      </c>
    </row>
    <row r="77" spans="1:3" ht="15" customHeight="1">
      <c r="A77" s="183" t="s">
        <v>54</v>
      </c>
      <c r="B77" s="184">
        <v>31590</v>
      </c>
      <c r="C77" s="185">
        <v>31590</v>
      </c>
    </row>
    <row r="78" spans="1:3" ht="15" customHeight="1">
      <c r="A78" s="183" t="s">
        <v>51</v>
      </c>
      <c r="B78" s="184">
        <v>0</v>
      </c>
      <c r="C78" s="185">
        <v>60165</v>
      </c>
    </row>
    <row r="79" spans="1:3" ht="15" customHeight="1" thickBot="1">
      <c r="A79" s="183" t="s">
        <v>77</v>
      </c>
      <c r="B79" s="184">
        <v>1702485</v>
      </c>
      <c r="C79" s="185">
        <v>2499842</v>
      </c>
    </row>
    <row r="80" spans="1:3" ht="15" customHeight="1" thickBot="1">
      <c r="A80" s="186" t="s">
        <v>79</v>
      </c>
      <c r="B80" s="179">
        <f>SUM(B74:B79)</f>
        <v>2237040</v>
      </c>
      <c r="C80" s="180">
        <f>SUM(C74:C79)</f>
        <v>3138223</v>
      </c>
    </row>
    <row r="81" spans="1:3" ht="15" customHeight="1">
      <c r="A81" s="187" t="s">
        <v>17</v>
      </c>
      <c r="B81" s="117"/>
      <c r="C81" s="118"/>
    </row>
    <row r="82" spans="1:3" ht="15" customHeight="1">
      <c r="A82" s="119" t="s">
        <v>139</v>
      </c>
      <c r="B82" s="120">
        <v>1291629</v>
      </c>
      <c r="C82" s="121">
        <v>244111</v>
      </c>
    </row>
    <row r="83" spans="1:3" ht="15" customHeight="1">
      <c r="A83" s="122" t="s">
        <v>140</v>
      </c>
      <c r="B83" s="123">
        <v>3041650</v>
      </c>
      <c r="C83" s="124">
        <v>2482583</v>
      </c>
    </row>
    <row r="84" spans="1:3" ht="15" customHeight="1">
      <c r="A84" s="125" t="s">
        <v>80</v>
      </c>
      <c r="B84" s="126">
        <v>381000</v>
      </c>
      <c r="C84" s="127">
        <v>433900</v>
      </c>
    </row>
    <row r="85" spans="1:3" ht="15" customHeight="1">
      <c r="A85" s="128" t="s">
        <v>51</v>
      </c>
      <c r="B85" s="129">
        <v>889000</v>
      </c>
      <c r="C85" s="130">
        <v>889000</v>
      </c>
    </row>
    <row r="86" spans="1:3" ht="15" customHeight="1">
      <c r="A86" s="131" t="s">
        <v>52</v>
      </c>
      <c r="B86" s="132">
        <v>2457450</v>
      </c>
      <c r="C86" s="133">
        <v>3080885</v>
      </c>
    </row>
    <row r="87" spans="1:3" ht="15" customHeight="1">
      <c r="A87" s="128" t="s">
        <v>47</v>
      </c>
      <c r="B87" s="129">
        <v>114300</v>
      </c>
      <c r="C87" s="130">
        <v>114300</v>
      </c>
    </row>
    <row r="88" spans="1:3" ht="15" customHeight="1">
      <c r="A88" s="131" t="s">
        <v>54</v>
      </c>
      <c r="B88" s="132">
        <v>2159000</v>
      </c>
      <c r="C88" s="133">
        <v>2284360</v>
      </c>
    </row>
    <row r="89" spans="1:3" ht="15" customHeight="1">
      <c r="A89" s="122" t="s">
        <v>138</v>
      </c>
      <c r="B89" s="123">
        <v>289912</v>
      </c>
      <c r="C89" s="124">
        <v>358994</v>
      </c>
    </row>
    <row r="90" spans="1:3" ht="15" customHeight="1">
      <c r="A90" s="122" t="s">
        <v>55</v>
      </c>
      <c r="B90" s="123">
        <v>1630400</v>
      </c>
      <c r="C90" s="124">
        <v>2184400</v>
      </c>
    </row>
    <row r="91" spans="1:3" ht="15" customHeight="1">
      <c r="A91" s="122" t="s">
        <v>48</v>
      </c>
      <c r="B91" s="123">
        <v>114300</v>
      </c>
      <c r="C91" s="124">
        <v>25400</v>
      </c>
    </row>
    <row r="92" spans="1:3" ht="15" customHeight="1">
      <c r="A92" s="122" t="s">
        <v>77</v>
      </c>
      <c r="B92" s="123">
        <v>3200400</v>
      </c>
      <c r="C92" s="124">
        <v>3137988</v>
      </c>
    </row>
    <row r="93" spans="1:3" ht="15" customHeight="1">
      <c r="A93" s="122" t="s">
        <v>53</v>
      </c>
      <c r="B93" s="123">
        <v>1143000</v>
      </c>
      <c r="C93" s="124">
        <v>675500</v>
      </c>
    </row>
    <row r="94" spans="1:3" ht="15" customHeight="1">
      <c r="A94" s="136" t="s">
        <v>81</v>
      </c>
      <c r="B94" s="137">
        <v>0</v>
      </c>
      <c r="C94" s="138">
        <v>506400</v>
      </c>
    </row>
    <row r="95" spans="1:3" ht="15" customHeight="1">
      <c r="A95" s="136" t="s">
        <v>137</v>
      </c>
      <c r="B95" s="137">
        <v>0</v>
      </c>
      <c r="C95" s="138">
        <v>240000</v>
      </c>
    </row>
    <row r="96" spans="1:3" ht="15" customHeight="1">
      <c r="A96" s="136" t="s">
        <v>141</v>
      </c>
      <c r="B96" s="137">
        <v>0</v>
      </c>
      <c r="C96" s="138">
        <v>552000</v>
      </c>
    </row>
    <row r="97" spans="1:29" ht="15" customHeight="1" thickBot="1">
      <c r="A97" s="136" t="s">
        <v>59</v>
      </c>
      <c r="B97" s="137">
        <v>254000</v>
      </c>
      <c r="C97" s="188">
        <v>114000</v>
      </c>
    </row>
    <row r="98" spans="1:29" ht="15" customHeight="1" thickBot="1">
      <c r="A98" s="178" t="s">
        <v>82</v>
      </c>
      <c r="B98" s="179">
        <f>SUM(B82:B97)</f>
        <v>16966041</v>
      </c>
      <c r="C98" s="189">
        <f>SUM(C82:C97)</f>
        <v>17323821</v>
      </c>
    </row>
    <row r="99" spans="1:29" ht="15" customHeight="1">
      <c r="A99" s="190" t="s">
        <v>18</v>
      </c>
      <c r="B99" s="191"/>
      <c r="C99" s="192"/>
    </row>
    <row r="100" spans="1:29" ht="15" customHeight="1" thickBot="1">
      <c r="A100" s="194" t="s">
        <v>83</v>
      </c>
      <c r="B100" s="195">
        <v>4480000</v>
      </c>
      <c r="C100" s="196">
        <v>4480000</v>
      </c>
    </row>
    <row r="101" spans="1:29" s="198" customFormat="1" ht="15" customHeight="1" thickBot="1">
      <c r="A101" s="178" t="s">
        <v>84</v>
      </c>
      <c r="B101" s="197">
        <v>4480000</v>
      </c>
      <c r="C101" s="180">
        <v>4480000</v>
      </c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</row>
    <row r="102" spans="1:29" ht="15" customHeight="1">
      <c r="A102" s="187" t="s">
        <v>19</v>
      </c>
      <c r="B102" s="70"/>
      <c r="C102" s="121"/>
    </row>
    <row r="103" spans="1:29" ht="15" customHeight="1">
      <c r="A103" s="193" t="s">
        <v>85</v>
      </c>
      <c r="B103" s="173">
        <v>0</v>
      </c>
      <c r="C103" s="199">
        <v>0</v>
      </c>
    </row>
    <row r="104" spans="1:29" ht="15" customHeight="1">
      <c r="A104" s="122" t="s">
        <v>86</v>
      </c>
      <c r="B104" s="349">
        <v>1917062</v>
      </c>
      <c r="C104" s="347">
        <v>1510062</v>
      </c>
    </row>
    <row r="105" spans="1:29" ht="15" customHeight="1">
      <c r="A105" s="200" t="s">
        <v>142</v>
      </c>
      <c r="B105" s="350"/>
      <c r="C105" s="201"/>
    </row>
    <row r="106" spans="1:29" ht="15" customHeight="1">
      <c r="A106" s="200" t="s">
        <v>143</v>
      </c>
      <c r="B106" s="350"/>
      <c r="C106" s="201"/>
    </row>
    <row r="107" spans="1:29" ht="15" customHeight="1">
      <c r="A107" s="200" t="s">
        <v>145</v>
      </c>
      <c r="B107" s="350"/>
      <c r="C107" s="201"/>
    </row>
    <row r="108" spans="1:29" ht="15" customHeight="1">
      <c r="A108" s="200" t="s">
        <v>144</v>
      </c>
      <c r="B108" s="350"/>
      <c r="C108" s="201"/>
    </row>
    <row r="109" spans="1:29" ht="15" customHeight="1">
      <c r="A109" s="348" t="s">
        <v>87</v>
      </c>
      <c r="B109" s="350"/>
      <c r="C109" s="201"/>
    </row>
    <row r="110" spans="1:29" ht="18.75" customHeight="1">
      <c r="A110" s="122" t="s">
        <v>88</v>
      </c>
      <c r="B110" s="335">
        <v>450000</v>
      </c>
      <c r="C110" s="334">
        <v>40000</v>
      </c>
    </row>
    <row r="111" spans="1:29" ht="18.75" customHeight="1">
      <c r="A111" s="200" t="s">
        <v>146</v>
      </c>
      <c r="B111" s="399"/>
      <c r="C111" s="400"/>
    </row>
    <row r="112" spans="1:29" ht="18.75" customHeight="1">
      <c r="A112" s="340" t="s">
        <v>147</v>
      </c>
      <c r="B112" s="401"/>
      <c r="C112" s="400"/>
    </row>
    <row r="113" spans="1:3" ht="15" customHeight="1" thickBot="1">
      <c r="A113" s="341" t="s">
        <v>89</v>
      </c>
      <c r="B113" s="351">
        <v>409719</v>
      </c>
      <c r="C113" s="342">
        <v>35215430</v>
      </c>
    </row>
    <row r="114" spans="1:3" ht="15" customHeight="1" thickBot="1">
      <c r="A114" s="203" t="s">
        <v>90</v>
      </c>
      <c r="B114" s="204">
        <v>2776781</v>
      </c>
      <c r="C114" s="202">
        <v>36765492</v>
      </c>
    </row>
    <row r="115" spans="1:3" ht="21" customHeight="1" thickBot="1">
      <c r="A115" s="205" t="s">
        <v>21</v>
      </c>
      <c r="B115" s="204">
        <v>0</v>
      </c>
      <c r="C115" s="154">
        <v>852305</v>
      </c>
    </row>
    <row r="116" spans="1:3" ht="21" customHeight="1" thickBot="1">
      <c r="A116" s="205" t="s">
        <v>22</v>
      </c>
      <c r="B116" s="204">
        <v>0</v>
      </c>
      <c r="C116" s="154">
        <v>22680531</v>
      </c>
    </row>
    <row r="117" spans="1:3" ht="21" customHeight="1" thickBot="1">
      <c r="A117" s="206" t="s">
        <v>24</v>
      </c>
      <c r="B117" s="374">
        <v>39963942</v>
      </c>
      <c r="C117" s="343">
        <v>104157479</v>
      </c>
    </row>
    <row r="118" spans="1:3" ht="21.75" customHeight="1" thickBot="1">
      <c r="A118" s="119" t="s">
        <v>91</v>
      </c>
      <c r="B118" s="109">
        <v>0</v>
      </c>
      <c r="C118" s="344">
        <v>1391113</v>
      </c>
    </row>
    <row r="119" spans="1:3" ht="24.75" customHeight="1" thickBot="1">
      <c r="A119" s="178" t="s">
        <v>92</v>
      </c>
      <c r="B119" s="78">
        <v>0</v>
      </c>
      <c r="C119" s="345">
        <v>1391113</v>
      </c>
    </row>
    <row r="120" spans="1:3" ht="22.5" customHeight="1" thickBot="1">
      <c r="A120" s="170" t="s">
        <v>76</v>
      </c>
      <c r="B120" s="346">
        <v>39963942</v>
      </c>
      <c r="C120" s="207">
        <v>105548592</v>
      </c>
    </row>
    <row r="121" spans="1:3" ht="20.100000000000001" customHeight="1">
      <c r="B121" s="336"/>
      <c r="C121" s="337"/>
    </row>
    <row r="122" spans="1:3" ht="21.75" customHeight="1">
      <c r="B122" s="338"/>
      <c r="C122" s="339"/>
    </row>
    <row r="123" spans="1:3" ht="21" customHeight="1">
      <c r="B123" s="208"/>
      <c r="C123" s="209"/>
    </row>
  </sheetData>
  <mergeCells count="11">
    <mergeCell ref="A3:C3"/>
    <mergeCell ref="A5:C5"/>
    <mergeCell ref="A10:A11"/>
    <mergeCell ref="B10:B11"/>
    <mergeCell ref="C10:C11"/>
    <mergeCell ref="B111:C112"/>
    <mergeCell ref="E10:E11"/>
    <mergeCell ref="A63:A64"/>
    <mergeCell ref="B63:B64"/>
    <mergeCell ref="C63:C64"/>
    <mergeCell ref="D10:D1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F49"/>
  <sheetViews>
    <sheetView workbookViewId="0">
      <selection activeCell="F6" sqref="F6"/>
    </sheetView>
  </sheetViews>
  <sheetFormatPr defaultRowHeight="12.75"/>
  <cols>
    <col min="1" max="1" width="32" customWidth="1"/>
    <col min="2" max="2" width="13.85546875" style="40" customWidth="1"/>
    <col min="3" max="3" width="16" style="40" customWidth="1"/>
    <col min="4" max="4" width="33.7109375" customWidth="1"/>
    <col min="5" max="5" width="13.85546875" style="40" customWidth="1"/>
    <col min="6" max="6" width="12.85546875" style="210" customWidth="1"/>
  </cols>
  <sheetData>
    <row r="3" spans="1:6">
      <c r="D3" s="376" t="s">
        <v>176</v>
      </c>
      <c r="E3" s="376"/>
      <c r="F3" s="376"/>
    </row>
    <row r="4" spans="1:6" ht="13.5" customHeight="1"/>
    <row r="5" spans="1:6" s="211" customFormat="1" ht="20.100000000000001" customHeight="1">
      <c r="A5" s="407" t="s">
        <v>148</v>
      </c>
      <c r="B5" s="407"/>
      <c r="C5" s="407"/>
      <c r="D5" s="407"/>
      <c r="E5" s="407"/>
      <c r="F5" s="407"/>
    </row>
    <row r="7" spans="1:6">
      <c r="F7" s="212" t="s">
        <v>14</v>
      </c>
    </row>
    <row r="9" spans="1:6" ht="13.5" thickBot="1"/>
    <row r="10" spans="1:6" ht="24.75" thickBot="1">
      <c r="A10" s="213" t="s">
        <v>28</v>
      </c>
      <c r="B10" s="214" t="s">
        <v>93</v>
      </c>
      <c r="C10" s="214" t="s">
        <v>149</v>
      </c>
      <c r="D10" s="215" t="s">
        <v>94</v>
      </c>
      <c r="E10" s="214" t="s">
        <v>93</v>
      </c>
      <c r="F10" s="214" t="s">
        <v>149</v>
      </c>
    </row>
    <row r="11" spans="1:6" ht="20.100000000000001" customHeight="1">
      <c r="A11" s="216" t="s">
        <v>95</v>
      </c>
      <c r="B11" s="217">
        <v>25177324</v>
      </c>
      <c r="C11" s="217">
        <v>26637772</v>
      </c>
      <c r="D11" s="216" t="s">
        <v>15</v>
      </c>
      <c r="E11" s="89">
        <v>13504080</v>
      </c>
      <c r="F11" s="218">
        <v>18917107</v>
      </c>
    </row>
    <row r="12" spans="1:6" ht="20.100000000000001" customHeight="1">
      <c r="A12" s="219" t="s">
        <v>96</v>
      </c>
      <c r="B12" s="220">
        <v>10500000</v>
      </c>
      <c r="C12" s="220">
        <v>12226000</v>
      </c>
      <c r="D12" s="219" t="s">
        <v>151</v>
      </c>
      <c r="E12" s="89">
        <v>2237040</v>
      </c>
      <c r="F12" s="218">
        <v>3138223</v>
      </c>
    </row>
    <row r="13" spans="1:6" ht="20.100000000000001" customHeight="1">
      <c r="A13" s="219" t="s">
        <v>6</v>
      </c>
      <c r="B13" s="220">
        <v>4286618</v>
      </c>
      <c r="C13" s="220">
        <v>4346778</v>
      </c>
      <c r="D13" s="219" t="s">
        <v>17</v>
      </c>
      <c r="E13" s="89">
        <v>16966041</v>
      </c>
      <c r="F13" s="218">
        <v>17323821</v>
      </c>
    </row>
    <row r="14" spans="1:6" ht="20.100000000000001" customHeight="1">
      <c r="A14" s="219" t="s">
        <v>8</v>
      </c>
      <c r="B14" s="220">
        <v>0</v>
      </c>
      <c r="C14" s="220">
        <v>293590</v>
      </c>
      <c r="D14" s="219" t="s">
        <v>97</v>
      </c>
      <c r="E14" s="221">
        <v>2476781</v>
      </c>
      <c r="F14" s="222">
        <v>2765492</v>
      </c>
    </row>
    <row r="15" spans="1:6" ht="20.100000000000001" customHeight="1" thickBot="1">
      <c r="A15" s="219"/>
      <c r="B15" s="220"/>
      <c r="C15" s="220"/>
      <c r="D15" s="219" t="s">
        <v>18</v>
      </c>
      <c r="E15" s="221">
        <v>4480000</v>
      </c>
      <c r="F15" s="222">
        <v>4480000</v>
      </c>
    </row>
    <row r="16" spans="1:6" ht="20.100000000000001" customHeight="1" thickBot="1">
      <c r="A16" s="223" t="s">
        <v>98</v>
      </c>
      <c r="B16" s="78">
        <v>39963942</v>
      </c>
      <c r="C16" s="78">
        <f>SUM(C11:C15)</f>
        <v>43504140</v>
      </c>
      <c r="D16" s="223" t="s">
        <v>99</v>
      </c>
      <c r="E16" s="78">
        <v>39663942</v>
      </c>
      <c r="F16" s="224">
        <f>SUM(F11:F15)</f>
        <v>46624643</v>
      </c>
    </row>
    <row r="17" spans="1:6" ht="20.100000000000001" customHeight="1">
      <c r="A17" s="225" t="s">
        <v>152</v>
      </c>
      <c r="B17" s="226">
        <v>0</v>
      </c>
      <c r="C17" s="227">
        <v>45165950</v>
      </c>
      <c r="D17" s="228"/>
      <c r="E17" s="226"/>
      <c r="F17" s="229"/>
    </row>
    <row r="18" spans="1:6" ht="20.100000000000001" customHeight="1">
      <c r="A18" s="219" t="s">
        <v>173</v>
      </c>
      <c r="B18" s="89">
        <v>0</v>
      </c>
      <c r="C18" s="89">
        <v>576006</v>
      </c>
      <c r="D18" s="230" t="s">
        <v>101</v>
      </c>
      <c r="E18" s="89">
        <v>0</v>
      </c>
      <c r="F18" s="231">
        <v>1391113</v>
      </c>
    </row>
    <row r="19" spans="1:6" ht="20.100000000000001" customHeight="1">
      <c r="A19" s="232" t="s">
        <v>102</v>
      </c>
      <c r="B19" s="94">
        <v>0</v>
      </c>
      <c r="C19" s="94">
        <v>45741956</v>
      </c>
      <c r="D19" s="233" t="s">
        <v>92</v>
      </c>
      <c r="E19" s="94">
        <v>0</v>
      </c>
      <c r="F19" s="234">
        <v>1391113</v>
      </c>
    </row>
    <row r="20" spans="1:6" ht="20.100000000000001" customHeight="1" thickBot="1">
      <c r="A20" s="235" t="s">
        <v>103</v>
      </c>
      <c r="B20" s="236">
        <v>39963942</v>
      </c>
      <c r="C20" s="236">
        <v>89246096</v>
      </c>
      <c r="D20" s="235" t="s">
        <v>104</v>
      </c>
      <c r="E20" s="236">
        <v>39663942</v>
      </c>
      <c r="F20" s="237">
        <v>48015756</v>
      </c>
    </row>
    <row r="21" spans="1:6" ht="20.100000000000001" customHeight="1" thickBot="1">
      <c r="A21" s="238" t="s">
        <v>105</v>
      </c>
      <c r="B21" s="239"/>
      <c r="C21" s="239"/>
      <c r="D21" s="238" t="s">
        <v>106</v>
      </c>
      <c r="E21" s="239">
        <v>300000</v>
      </c>
      <c r="F21" s="240">
        <v>41230340</v>
      </c>
    </row>
    <row r="30" spans="1:6">
      <c r="A30" s="408"/>
      <c r="B30" s="408"/>
      <c r="C30" s="408"/>
      <c r="D30" s="408"/>
      <c r="E30" s="408"/>
      <c r="F30" s="408"/>
    </row>
    <row r="33" spans="1:6" ht="20.100000000000001" customHeight="1">
      <c r="A33" s="407" t="s">
        <v>150</v>
      </c>
      <c r="B33" s="407"/>
      <c r="C33" s="407"/>
      <c r="D33" s="407"/>
      <c r="E33" s="407"/>
      <c r="F33" s="407"/>
    </row>
    <row r="35" spans="1:6">
      <c r="F35" s="212" t="s">
        <v>14</v>
      </c>
    </row>
    <row r="37" spans="1:6" ht="13.5" thickBot="1"/>
    <row r="38" spans="1:6" ht="24.75" thickBot="1">
      <c r="A38" s="213" t="s">
        <v>28</v>
      </c>
      <c r="B38" s="214" t="s">
        <v>93</v>
      </c>
      <c r="C38" s="214" t="s">
        <v>149</v>
      </c>
      <c r="D38" s="215" t="s">
        <v>94</v>
      </c>
      <c r="E38" s="214" t="s">
        <v>93</v>
      </c>
      <c r="F38" s="214" t="s">
        <v>149</v>
      </c>
    </row>
    <row r="39" spans="1:6" ht="20.100000000000001" customHeight="1">
      <c r="A39" s="216" t="s">
        <v>107</v>
      </c>
      <c r="B39" s="217"/>
      <c r="C39" s="217">
        <v>16223756</v>
      </c>
      <c r="D39" s="216" t="s">
        <v>21</v>
      </c>
      <c r="E39" s="89">
        <v>0</v>
      </c>
      <c r="F39" s="218">
        <v>852305</v>
      </c>
    </row>
    <row r="40" spans="1:6" ht="20.100000000000001" customHeight="1">
      <c r="A40" s="219" t="s">
        <v>108</v>
      </c>
      <c r="B40" s="220"/>
      <c r="C40" s="220">
        <v>78740</v>
      </c>
      <c r="D40" s="219" t="s">
        <v>22</v>
      </c>
      <c r="E40" s="89">
        <v>0</v>
      </c>
      <c r="F40" s="218">
        <v>22680531</v>
      </c>
    </row>
    <row r="41" spans="1:6" ht="20.100000000000001" customHeight="1">
      <c r="A41" s="219" t="s">
        <v>9</v>
      </c>
      <c r="B41" s="220"/>
      <c r="C41" s="220">
        <v>0</v>
      </c>
      <c r="D41" s="219" t="s">
        <v>109</v>
      </c>
      <c r="E41" s="89">
        <v>300000</v>
      </c>
      <c r="F41" s="218">
        <v>34000000</v>
      </c>
    </row>
    <row r="42" spans="1:6" ht="20.100000000000001" customHeight="1">
      <c r="A42" s="219"/>
      <c r="B42" s="220"/>
      <c r="C42" s="220"/>
      <c r="D42" s="219"/>
      <c r="E42" s="221"/>
      <c r="F42" s="222"/>
    </row>
    <row r="43" spans="1:6" ht="20.100000000000001" customHeight="1" thickBot="1">
      <c r="A43" s="219"/>
      <c r="B43" s="220"/>
      <c r="C43" s="220"/>
      <c r="D43" s="219"/>
      <c r="E43" s="221"/>
      <c r="F43" s="222"/>
    </row>
    <row r="44" spans="1:6" ht="20.100000000000001" customHeight="1" thickBot="1">
      <c r="A44" s="223" t="s">
        <v>98</v>
      </c>
      <c r="B44" s="78"/>
      <c r="C44" s="78">
        <f>SUM(C39:C43)</f>
        <v>16302496</v>
      </c>
      <c r="D44" s="223" t="s">
        <v>99</v>
      </c>
      <c r="E44" s="78">
        <v>300000</v>
      </c>
      <c r="F44" s="224">
        <f>SUM(F39:F43)</f>
        <v>57532836</v>
      </c>
    </row>
    <row r="45" spans="1:6" ht="20.100000000000001" customHeight="1">
      <c r="A45" s="225" t="s">
        <v>100</v>
      </c>
      <c r="B45" s="226"/>
      <c r="C45" s="227">
        <v>0</v>
      </c>
      <c r="D45" s="228"/>
      <c r="E45" s="226"/>
      <c r="F45" s="229"/>
    </row>
    <row r="46" spans="1:6" ht="20.100000000000001" customHeight="1">
      <c r="A46" s="219"/>
      <c r="B46" s="89"/>
      <c r="C46" s="89"/>
      <c r="D46" s="230"/>
      <c r="E46" s="89"/>
      <c r="F46" s="231"/>
    </row>
    <row r="47" spans="1:6" ht="20.100000000000001" customHeight="1" thickBot="1">
      <c r="A47" s="352" t="s">
        <v>102</v>
      </c>
      <c r="B47" s="353"/>
      <c r="C47" s="353">
        <v>0</v>
      </c>
      <c r="D47" s="233"/>
      <c r="E47" s="94"/>
      <c r="F47" s="234"/>
    </row>
    <row r="48" spans="1:6" ht="20.100000000000001" customHeight="1" thickBot="1">
      <c r="A48" s="223" t="s">
        <v>103</v>
      </c>
      <c r="B48" s="78"/>
      <c r="C48" s="78">
        <v>16302496</v>
      </c>
      <c r="D48" s="235" t="s">
        <v>104</v>
      </c>
      <c r="E48" s="236">
        <v>300000</v>
      </c>
      <c r="F48" s="237">
        <v>57532836</v>
      </c>
    </row>
    <row r="49" spans="1:6" ht="20.100000000000001" customHeight="1" thickBot="1">
      <c r="A49" s="238" t="s">
        <v>105</v>
      </c>
      <c r="B49" s="239">
        <v>300000</v>
      </c>
      <c r="C49" s="239">
        <v>41230340</v>
      </c>
      <c r="D49" s="238" t="s">
        <v>106</v>
      </c>
      <c r="E49" s="239"/>
      <c r="F49" s="240"/>
    </row>
  </sheetData>
  <mergeCells count="4">
    <mergeCell ref="D3:F3"/>
    <mergeCell ref="A5:F5"/>
    <mergeCell ref="A30:F30"/>
    <mergeCell ref="A33:F3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50"/>
  <sheetViews>
    <sheetView workbookViewId="0">
      <selection activeCell="F27" sqref="F27"/>
    </sheetView>
  </sheetViews>
  <sheetFormatPr defaultRowHeight="15" customHeight="1"/>
  <cols>
    <col min="1" max="1" width="32.7109375" customWidth="1"/>
    <col min="2" max="2" width="15" customWidth="1"/>
    <col min="3" max="3" width="13.5703125" customWidth="1"/>
    <col min="4" max="4" width="15.28515625" customWidth="1"/>
    <col min="5" max="5" width="13" customWidth="1"/>
    <col min="6" max="6" width="13.42578125" customWidth="1"/>
    <col min="7" max="7" width="14.140625" customWidth="1"/>
  </cols>
  <sheetData>
    <row r="1" spans="1:10" ht="15" customHeight="1">
      <c r="A1" s="376"/>
      <c r="B1" s="376"/>
      <c r="C1" s="376"/>
      <c r="D1" s="376"/>
      <c r="E1" s="376"/>
    </row>
    <row r="2" spans="1:10" ht="15" customHeight="1">
      <c r="A2" s="376" t="s">
        <v>177</v>
      </c>
      <c r="B2" s="417"/>
      <c r="C2" s="417"/>
      <c r="D2" s="417"/>
      <c r="E2" s="417"/>
      <c r="F2" s="417"/>
      <c r="G2" s="417"/>
      <c r="H2" s="417"/>
    </row>
    <row r="3" spans="1:10" ht="15" customHeight="1">
      <c r="A3" s="241"/>
      <c r="B3" s="241"/>
      <c r="C3" s="241"/>
      <c r="D3" s="241"/>
      <c r="E3" s="241"/>
    </row>
    <row r="4" spans="1:10" ht="15" customHeight="1">
      <c r="A4" s="241"/>
      <c r="B4" s="241"/>
      <c r="C4" s="241"/>
      <c r="D4" s="241"/>
      <c r="E4" s="241"/>
    </row>
    <row r="5" spans="1:10" ht="15" customHeight="1">
      <c r="A5" s="387" t="s">
        <v>153</v>
      </c>
      <c r="B5" s="387"/>
      <c r="C5" s="387"/>
      <c r="D5" s="387"/>
      <c r="E5" s="387"/>
      <c r="F5" s="387"/>
      <c r="G5" s="387"/>
    </row>
    <row r="6" spans="1:10" ht="15" customHeight="1">
      <c r="A6" s="241"/>
      <c r="B6" s="241"/>
      <c r="C6" s="241"/>
      <c r="D6" s="241"/>
      <c r="E6" s="241"/>
    </row>
    <row r="7" spans="1:10" ht="15" customHeight="1">
      <c r="A7" s="241"/>
      <c r="B7" s="241"/>
      <c r="C7" s="241"/>
      <c r="D7" s="241"/>
      <c r="E7" s="241"/>
    </row>
    <row r="8" spans="1:10" ht="15" customHeight="1">
      <c r="A8" s="241"/>
      <c r="B8" s="241"/>
      <c r="C8" s="241"/>
      <c r="D8" s="241"/>
      <c r="E8" s="241"/>
    </row>
    <row r="9" spans="1:10" ht="15" customHeight="1">
      <c r="G9" s="242" t="s">
        <v>14</v>
      </c>
    </row>
    <row r="10" spans="1:10" ht="15" customHeight="1" thickBot="1"/>
    <row r="11" spans="1:10" ht="15" customHeight="1" thickBot="1">
      <c r="A11" s="410" t="s">
        <v>2</v>
      </c>
      <c r="B11" s="412" t="s">
        <v>110</v>
      </c>
      <c r="C11" s="413"/>
      <c r="D11" s="412" t="s">
        <v>111</v>
      </c>
      <c r="E11" s="413"/>
      <c r="F11" s="412" t="s">
        <v>112</v>
      </c>
      <c r="G11" s="416"/>
    </row>
    <row r="12" spans="1:10" ht="43.5" customHeight="1" thickBot="1">
      <c r="A12" s="381"/>
      <c r="B12" s="243" t="s">
        <v>93</v>
      </c>
      <c r="C12" s="354" t="s">
        <v>149</v>
      </c>
      <c r="D12" s="243" t="s">
        <v>93</v>
      </c>
      <c r="E12" s="354" t="s">
        <v>149</v>
      </c>
      <c r="F12" s="244" t="s">
        <v>93</v>
      </c>
      <c r="G12" s="271" t="s">
        <v>149</v>
      </c>
      <c r="H12" s="245"/>
      <c r="I12" s="245"/>
      <c r="J12" s="245"/>
    </row>
    <row r="13" spans="1:10" ht="15" customHeight="1">
      <c r="A13" s="246" t="s">
        <v>10</v>
      </c>
      <c r="B13" s="247">
        <v>39963942</v>
      </c>
      <c r="C13" s="248">
        <v>89246096</v>
      </c>
      <c r="D13" s="247">
        <v>0</v>
      </c>
      <c r="E13" s="248">
        <v>16302496</v>
      </c>
      <c r="F13" s="247">
        <v>39963942</v>
      </c>
      <c r="G13" s="248">
        <v>105548592</v>
      </c>
    </row>
    <row r="14" spans="1:10" ht="15" customHeight="1">
      <c r="A14" s="219" t="s">
        <v>24</v>
      </c>
      <c r="B14" s="249">
        <v>39663942</v>
      </c>
      <c r="C14" s="250">
        <v>48015756</v>
      </c>
      <c r="D14" s="249">
        <v>300000</v>
      </c>
      <c r="E14" s="250">
        <v>57532836</v>
      </c>
      <c r="F14" s="249">
        <v>39963942</v>
      </c>
      <c r="G14" s="250">
        <v>105548592</v>
      </c>
    </row>
    <row r="15" spans="1:10" ht="15" customHeight="1">
      <c r="A15" s="251" t="s">
        <v>113</v>
      </c>
      <c r="B15" s="252">
        <v>300000</v>
      </c>
      <c r="C15" s="253">
        <v>41230340</v>
      </c>
      <c r="D15" s="252">
        <v>-300000</v>
      </c>
      <c r="E15" s="253">
        <v>-41230340</v>
      </c>
      <c r="F15" s="252">
        <v>0</v>
      </c>
      <c r="G15" s="253">
        <v>0</v>
      </c>
    </row>
    <row r="16" spans="1:10" ht="15" customHeight="1">
      <c r="A16" s="219" t="s">
        <v>114</v>
      </c>
      <c r="B16" s="249">
        <v>300000</v>
      </c>
      <c r="C16" s="250">
        <v>41230340</v>
      </c>
      <c r="D16" s="249">
        <v>-300000</v>
      </c>
      <c r="E16" s="250">
        <v>-41230340</v>
      </c>
      <c r="F16" s="249">
        <v>0</v>
      </c>
      <c r="G16" s="250">
        <v>0</v>
      </c>
    </row>
    <row r="17" spans="1:8" ht="15" customHeight="1">
      <c r="A17" s="254" t="s">
        <v>115</v>
      </c>
      <c r="B17" s="255"/>
      <c r="C17" s="256"/>
      <c r="D17" s="255"/>
      <c r="E17" s="256"/>
      <c r="F17" s="255"/>
      <c r="G17" s="256"/>
    </row>
    <row r="18" spans="1:8" ht="15" customHeight="1">
      <c r="A18" s="257" t="s">
        <v>116</v>
      </c>
      <c r="B18" s="249"/>
      <c r="C18" s="250"/>
      <c r="D18" s="249"/>
      <c r="E18" s="250"/>
      <c r="F18" s="249"/>
      <c r="G18" s="250"/>
    </row>
    <row r="19" spans="1:8" ht="15" customHeight="1">
      <c r="A19" s="257" t="s">
        <v>117</v>
      </c>
      <c r="B19" s="249"/>
      <c r="C19" s="250"/>
      <c r="D19" s="249"/>
      <c r="E19" s="250"/>
      <c r="F19" s="249"/>
      <c r="G19" s="250"/>
    </row>
    <row r="20" spans="1:8" ht="15" customHeight="1">
      <c r="A20" s="254" t="s">
        <v>118</v>
      </c>
      <c r="B20" s="258"/>
      <c r="C20" s="259"/>
      <c r="D20" s="249"/>
      <c r="E20" s="250"/>
      <c r="F20" s="249"/>
      <c r="G20" s="250"/>
    </row>
    <row r="21" spans="1:8" ht="15" customHeight="1" thickBot="1">
      <c r="A21" s="260" t="s">
        <v>119</v>
      </c>
      <c r="B21" s="261"/>
      <c r="C21" s="262"/>
      <c r="D21" s="261"/>
      <c r="E21" s="263"/>
      <c r="F21" s="261"/>
      <c r="G21" s="263"/>
    </row>
    <row r="22" spans="1:8" ht="39.950000000000003" customHeight="1" thickBot="1">
      <c r="A22" s="264" t="s">
        <v>120</v>
      </c>
      <c r="B22" s="265">
        <v>0</v>
      </c>
      <c r="C22" s="266">
        <v>0</v>
      </c>
      <c r="D22" s="265">
        <v>0</v>
      </c>
      <c r="E22" s="266">
        <v>0</v>
      </c>
      <c r="F22" s="265">
        <v>0</v>
      </c>
      <c r="G22" s="266">
        <v>0</v>
      </c>
    </row>
    <row r="25" spans="1:8" ht="15" customHeight="1">
      <c r="A25" s="409"/>
      <c r="B25" s="409"/>
      <c r="C25" s="409"/>
      <c r="D25" s="409"/>
      <c r="E25" s="409"/>
    </row>
    <row r="28" spans="1:8" ht="15" customHeight="1">
      <c r="A28" s="267"/>
      <c r="C28" s="267"/>
    </row>
    <row r="29" spans="1:8" ht="15" customHeight="1">
      <c r="A29" s="268"/>
      <c r="C29" s="269"/>
    </row>
    <row r="31" spans="1:8" ht="15" customHeight="1">
      <c r="A31" s="376" t="s">
        <v>178</v>
      </c>
      <c r="B31" s="376"/>
      <c r="C31" s="376"/>
      <c r="D31" s="376"/>
      <c r="E31" s="376"/>
      <c r="F31" s="376"/>
      <c r="G31" s="376"/>
      <c r="H31" s="376"/>
    </row>
    <row r="34" spans="1:7" s="211" customFormat="1" ht="14.25" customHeight="1">
      <c r="A34" s="387" t="s">
        <v>121</v>
      </c>
      <c r="B34" s="387"/>
      <c r="C34" s="387"/>
      <c r="D34" s="387"/>
      <c r="E34" s="387"/>
      <c r="F34" s="387"/>
      <c r="G34" s="387"/>
    </row>
    <row r="35" spans="1:7" ht="15" customHeight="1">
      <c r="A35" s="241"/>
      <c r="B35" s="241"/>
      <c r="C35" s="241"/>
      <c r="D35" s="241"/>
      <c r="E35" s="241"/>
    </row>
    <row r="36" spans="1:7" ht="15" customHeight="1">
      <c r="A36" s="241"/>
      <c r="B36" s="241"/>
      <c r="C36" s="241"/>
      <c r="D36" s="241"/>
      <c r="E36" s="241"/>
    </row>
    <row r="37" spans="1:7" ht="15" customHeight="1">
      <c r="A37" s="241"/>
      <c r="B37" s="241"/>
      <c r="C37" s="241"/>
      <c r="D37" s="241"/>
      <c r="E37" s="241"/>
    </row>
    <row r="38" spans="1:7" ht="15" customHeight="1">
      <c r="G38" s="242" t="s">
        <v>14</v>
      </c>
    </row>
    <row r="39" spans="1:7" ht="15" customHeight="1" thickBot="1"/>
    <row r="40" spans="1:7" ht="15" customHeight="1" thickBot="1">
      <c r="A40" s="410" t="s">
        <v>2</v>
      </c>
      <c r="B40" s="412" t="s">
        <v>110</v>
      </c>
      <c r="C40" s="413"/>
      <c r="D40" s="414" t="s">
        <v>111</v>
      </c>
      <c r="E40" s="415"/>
      <c r="F40" s="412" t="s">
        <v>112</v>
      </c>
      <c r="G40" s="416"/>
    </row>
    <row r="41" spans="1:7" ht="42" customHeight="1" thickBot="1">
      <c r="A41" s="411"/>
      <c r="B41" s="243" t="s">
        <v>93</v>
      </c>
      <c r="C41" s="354" t="s">
        <v>149</v>
      </c>
      <c r="D41" s="270" t="s">
        <v>93</v>
      </c>
      <c r="E41" s="355" t="s">
        <v>149</v>
      </c>
      <c r="F41" s="244" t="s">
        <v>93</v>
      </c>
      <c r="G41" s="271" t="s">
        <v>149</v>
      </c>
    </row>
    <row r="42" spans="1:7" ht="15" customHeight="1">
      <c r="A42" s="219" t="s">
        <v>10</v>
      </c>
      <c r="B42" s="247">
        <v>39963942</v>
      </c>
      <c r="C42" s="248">
        <v>89246096</v>
      </c>
      <c r="D42" s="272">
        <v>0</v>
      </c>
      <c r="E42" s="273">
        <v>16302496</v>
      </c>
      <c r="F42" s="247">
        <v>39963942</v>
      </c>
      <c r="G42" s="248">
        <v>105548592</v>
      </c>
    </row>
    <row r="43" spans="1:7" ht="15" customHeight="1">
      <c r="A43" s="219" t="s">
        <v>24</v>
      </c>
      <c r="B43" s="249">
        <v>39663942</v>
      </c>
      <c r="C43" s="250">
        <v>48015756</v>
      </c>
      <c r="D43" s="274">
        <v>300000</v>
      </c>
      <c r="E43" s="275">
        <v>57532836</v>
      </c>
      <c r="F43" s="249">
        <v>39963942</v>
      </c>
      <c r="G43" s="250">
        <v>105548592</v>
      </c>
    </row>
    <row r="44" spans="1:7" ht="15" customHeight="1">
      <c r="A44" s="251" t="s">
        <v>113</v>
      </c>
      <c r="B44" s="252">
        <v>300000</v>
      </c>
      <c r="C44" s="253">
        <v>41230340</v>
      </c>
      <c r="D44" s="276">
        <v>-300000</v>
      </c>
      <c r="E44" s="277">
        <v>-41230340</v>
      </c>
      <c r="F44" s="252">
        <v>0</v>
      </c>
      <c r="G44" s="253">
        <v>0</v>
      </c>
    </row>
    <row r="45" spans="1:7" ht="15" customHeight="1">
      <c r="A45" s="254" t="s">
        <v>122</v>
      </c>
      <c r="B45" s="255"/>
      <c r="C45" s="256"/>
      <c r="D45" s="278"/>
      <c r="E45" s="279"/>
      <c r="F45" s="255"/>
      <c r="G45" s="256"/>
    </row>
    <row r="46" spans="1:7" ht="15" customHeight="1">
      <c r="A46" s="254" t="s">
        <v>123</v>
      </c>
      <c r="B46" s="255"/>
      <c r="C46" s="256"/>
      <c r="D46" s="278"/>
      <c r="E46" s="279"/>
      <c r="F46" s="255"/>
      <c r="G46" s="256"/>
    </row>
    <row r="47" spans="1:7" ht="39.950000000000003" customHeight="1">
      <c r="A47" s="280" t="s">
        <v>120</v>
      </c>
      <c r="B47" s="281"/>
      <c r="C47" s="282"/>
      <c r="D47" s="283"/>
      <c r="E47" s="284"/>
      <c r="F47" s="281"/>
      <c r="G47" s="282"/>
    </row>
    <row r="48" spans="1:7" ht="15" customHeight="1">
      <c r="A48" s="254" t="s">
        <v>124</v>
      </c>
      <c r="B48" s="255"/>
      <c r="C48" s="256"/>
      <c r="D48" s="278"/>
      <c r="E48" s="279"/>
      <c r="F48" s="255"/>
      <c r="G48" s="256"/>
    </row>
    <row r="49" spans="1:7" ht="15" customHeight="1" thickBot="1">
      <c r="A49" s="260" t="s">
        <v>125</v>
      </c>
      <c r="B49" s="285">
        <v>0</v>
      </c>
      <c r="C49" s="286">
        <v>0</v>
      </c>
      <c r="D49" s="287">
        <v>0</v>
      </c>
      <c r="E49" s="288">
        <v>0</v>
      </c>
      <c r="F49" s="285">
        <v>0</v>
      </c>
      <c r="G49" s="286">
        <v>0</v>
      </c>
    </row>
    <row r="50" spans="1:7" ht="15" customHeight="1" thickBot="1">
      <c r="A50" s="223" t="s">
        <v>126</v>
      </c>
      <c r="B50" s="289">
        <v>300000</v>
      </c>
      <c r="C50" s="290">
        <v>41230340</v>
      </c>
      <c r="D50" s="291">
        <v>-300000</v>
      </c>
      <c r="E50" s="292">
        <v>-41230340</v>
      </c>
      <c r="F50" s="289">
        <v>0</v>
      </c>
      <c r="G50" s="290">
        <v>0</v>
      </c>
    </row>
  </sheetData>
  <mergeCells count="14">
    <mergeCell ref="A1:E1"/>
    <mergeCell ref="A2:H2"/>
    <mergeCell ref="A5:G5"/>
    <mergeCell ref="A11:A12"/>
    <mergeCell ref="B11:C11"/>
    <mergeCell ref="D11:E11"/>
    <mergeCell ref="F11:G11"/>
    <mergeCell ref="A25:E25"/>
    <mergeCell ref="A31:H31"/>
    <mergeCell ref="A34:G34"/>
    <mergeCell ref="A40:A41"/>
    <mergeCell ref="B40:C40"/>
    <mergeCell ref="D40:E40"/>
    <mergeCell ref="F40:G40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7"/>
  <sheetViews>
    <sheetView workbookViewId="0">
      <selection activeCell="E7" sqref="E7"/>
    </sheetView>
  </sheetViews>
  <sheetFormatPr defaultRowHeight="12.75"/>
  <cols>
    <col min="1" max="1" width="30.85546875" customWidth="1"/>
    <col min="2" max="2" width="27.42578125" customWidth="1"/>
    <col min="3" max="3" width="27.7109375" customWidth="1"/>
    <col min="4" max="4" width="11.5703125" customWidth="1"/>
    <col min="5" max="5" width="11.140625" customWidth="1"/>
    <col min="6" max="6" width="17.42578125" customWidth="1"/>
  </cols>
  <sheetData>
    <row r="1" spans="1:3" ht="17.25" customHeight="1"/>
    <row r="2" spans="1:3" ht="15" customHeight="1"/>
    <row r="3" spans="1:3">
      <c r="A3" s="376" t="s">
        <v>179</v>
      </c>
      <c r="B3" s="376"/>
      <c r="C3" s="376"/>
    </row>
    <row r="7" spans="1:3" ht="15.75">
      <c r="B7" s="293" t="s">
        <v>127</v>
      </c>
    </row>
    <row r="8" spans="1:3">
      <c r="C8" s="242" t="s">
        <v>14</v>
      </c>
    </row>
    <row r="9" spans="1:3" ht="13.5" thickBot="1">
      <c r="C9" s="65"/>
    </row>
    <row r="10" spans="1:3" s="296" customFormat="1" ht="42" customHeight="1" thickBot="1">
      <c r="A10" s="294" t="s">
        <v>2</v>
      </c>
      <c r="B10" s="294" t="s">
        <v>128</v>
      </c>
      <c r="C10" s="295" t="s">
        <v>149</v>
      </c>
    </row>
    <row r="11" spans="1:3" s="296" customFormat="1" ht="20.100000000000001" customHeight="1">
      <c r="A11" s="424" t="s">
        <v>154</v>
      </c>
      <c r="B11" s="426">
        <v>109719</v>
      </c>
      <c r="C11" s="428">
        <v>1215430</v>
      </c>
    </row>
    <row r="12" spans="1:3" s="296" customFormat="1" ht="20.100000000000001" customHeight="1">
      <c r="A12" s="425"/>
      <c r="B12" s="427"/>
      <c r="C12" s="429"/>
    </row>
    <row r="13" spans="1:3" s="296" customFormat="1" ht="20.100000000000001" customHeight="1">
      <c r="A13" s="425" t="s">
        <v>71</v>
      </c>
      <c r="B13" s="427">
        <v>300000</v>
      </c>
      <c r="C13" s="429">
        <v>34000000</v>
      </c>
    </row>
    <row r="14" spans="1:3" s="296" customFormat="1" ht="20.100000000000001" customHeight="1" thickBot="1">
      <c r="A14" s="430"/>
      <c r="B14" s="431"/>
      <c r="C14" s="432"/>
    </row>
    <row r="15" spans="1:3" s="296" customFormat="1" ht="20.100000000000001" customHeight="1">
      <c r="A15" s="418" t="s">
        <v>72</v>
      </c>
      <c r="B15" s="420">
        <v>409719</v>
      </c>
      <c r="C15" s="422">
        <v>35215430</v>
      </c>
    </row>
    <row r="16" spans="1:3" s="296" customFormat="1" ht="20.100000000000001" customHeight="1" thickBot="1">
      <c r="A16" s="419"/>
      <c r="B16" s="421"/>
      <c r="C16" s="423"/>
    </row>
    <row r="17" spans="1:3" ht="18">
      <c r="A17" s="297"/>
      <c r="B17" s="297"/>
      <c r="C17" s="297"/>
    </row>
  </sheetData>
  <mergeCells count="10">
    <mergeCell ref="A15:A16"/>
    <mergeCell ref="B15:B16"/>
    <mergeCell ref="C15:C16"/>
    <mergeCell ref="A3:C3"/>
    <mergeCell ref="A11:A12"/>
    <mergeCell ref="B11:B12"/>
    <mergeCell ref="C11:C12"/>
    <mergeCell ref="A13:A14"/>
    <mergeCell ref="B13:B14"/>
    <mergeCell ref="C13:C14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9"/>
  <sheetViews>
    <sheetView tabSelected="1" topLeftCell="A11" workbookViewId="0">
      <selection activeCell="E8" sqref="E8"/>
    </sheetView>
  </sheetViews>
  <sheetFormatPr defaultRowHeight="12.75"/>
  <cols>
    <col min="1" max="1" width="48.28515625" customWidth="1"/>
    <col min="2" max="2" width="24.140625" style="298" customWidth="1"/>
    <col min="3" max="3" width="25.85546875" style="298" customWidth="1"/>
    <col min="4" max="5" width="12.85546875" customWidth="1"/>
  </cols>
  <sheetData>
    <row r="1" spans="1:5">
      <c r="B1" s="298" t="s">
        <v>180</v>
      </c>
    </row>
    <row r="2" spans="1:5">
      <c r="A2" s="299"/>
    </row>
    <row r="3" spans="1:5">
      <c r="A3" s="433"/>
      <c r="B3" s="433"/>
    </row>
    <row r="4" spans="1:5" ht="12.75" customHeight="1">
      <c r="A4" s="434" t="s">
        <v>155</v>
      </c>
      <c r="B4" s="434"/>
      <c r="C4" s="434"/>
      <c r="D4" s="434"/>
      <c r="E4" s="300"/>
    </row>
    <row r="5" spans="1:5">
      <c r="A5" s="434"/>
      <c r="B5" s="434"/>
      <c r="C5" s="434"/>
      <c r="D5" s="434"/>
      <c r="E5" s="300"/>
    </row>
    <row r="6" spans="1:5">
      <c r="A6" s="301"/>
      <c r="B6" s="302"/>
      <c r="C6" s="302"/>
      <c r="D6" s="301"/>
      <c r="E6" s="301"/>
    </row>
    <row r="7" spans="1:5" ht="13.5" thickBot="1">
      <c r="C7" s="303" t="s">
        <v>14</v>
      </c>
    </row>
    <row r="8" spans="1:5" s="13" customFormat="1" ht="30" customHeight="1" thickBot="1">
      <c r="A8" s="304" t="s">
        <v>2</v>
      </c>
      <c r="B8" s="305" t="s">
        <v>93</v>
      </c>
      <c r="C8" s="306" t="s">
        <v>149</v>
      </c>
      <c r="D8" s="307"/>
    </row>
    <row r="9" spans="1:5" s="13" customFormat="1" ht="30" customHeight="1">
      <c r="A9" s="357" t="s">
        <v>21</v>
      </c>
      <c r="B9" s="308"/>
      <c r="C9" s="309"/>
      <c r="D9" s="310"/>
    </row>
    <row r="10" spans="1:5" s="13" customFormat="1" ht="30" customHeight="1">
      <c r="A10" s="311" t="s">
        <v>162</v>
      </c>
      <c r="B10" s="312">
        <v>0</v>
      </c>
      <c r="C10" s="312">
        <v>46500</v>
      </c>
      <c r="D10" s="310"/>
    </row>
    <row r="11" spans="1:5" s="13" customFormat="1" ht="30" customHeight="1">
      <c r="A11" s="313" t="s">
        <v>156</v>
      </c>
      <c r="B11" s="312">
        <v>0</v>
      </c>
      <c r="C11" s="312">
        <v>216100</v>
      </c>
      <c r="D11" s="310"/>
    </row>
    <row r="12" spans="1:5" s="13" customFormat="1" ht="30" customHeight="1">
      <c r="A12" s="314" t="s">
        <v>157</v>
      </c>
      <c r="B12" s="315">
        <v>0</v>
      </c>
      <c r="C12" s="315">
        <v>51900</v>
      </c>
      <c r="D12" s="316"/>
    </row>
    <row r="13" spans="1:5" s="13" customFormat="1" ht="30" customHeight="1">
      <c r="A13" s="317" t="s">
        <v>158</v>
      </c>
      <c r="B13" s="318">
        <v>0</v>
      </c>
      <c r="C13" s="318">
        <v>43815</v>
      </c>
      <c r="D13" s="316"/>
    </row>
    <row r="14" spans="1:5" s="13" customFormat="1" ht="30" customHeight="1">
      <c r="A14" s="317" t="s">
        <v>159</v>
      </c>
      <c r="B14" s="318">
        <v>0</v>
      </c>
      <c r="C14" s="318">
        <v>27990</v>
      </c>
      <c r="D14" s="316"/>
    </row>
    <row r="15" spans="1:5" s="13" customFormat="1" ht="30" customHeight="1">
      <c r="A15" s="317" t="s">
        <v>160</v>
      </c>
      <c r="B15" s="318">
        <v>0</v>
      </c>
      <c r="C15" s="318">
        <v>400000</v>
      </c>
      <c r="D15" s="316"/>
    </row>
    <row r="16" spans="1:5" s="13" customFormat="1" ht="30" customHeight="1" thickBot="1">
      <c r="A16" s="373" t="s">
        <v>161</v>
      </c>
      <c r="B16" s="318">
        <v>0</v>
      </c>
      <c r="C16" s="318">
        <v>66000</v>
      </c>
      <c r="D16" s="316"/>
    </row>
    <row r="17" spans="1:4" s="13" customFormat="1" ht="30" customHeight="1" thickBot="1">
      <c r="A17" s="356" t="s">
        <v>129</v>
      </c>
      <c r="B17" s="372">
        <v>0</v>
      </c>
      <c r="C17" s="319">
        <f>SUM(C10:C16)</f>
        <v>852305</v>
      </c>
      <c r="D17" s="320"/>
    </row>
    <row r="18" spans="1:4" s="13" customFormat="1" ht="30" customHeight="1">
      <c r="A18" s="357" t="s">
        <v>130</v>
      </c>
      <c r="B18" s="361"/>
      <c r="C18" s="358"/>
      <c r="D18" s="310"/>
    </row>
    <row r="19" spans="1:4" s="13" customFormat="1" ht="30" customHeight="1">
      <c r="A19" s="311" t="s">
        <v>163</v>
      </c>
      <c r="B19" s="362">
        <v>0</v>
      </c>
      <c r="C19" s="359">
        <v>2325192</v>
      </c>
      <c r="D19" s="310"/>
    </row>
    <row r="20" spans="1:4" s="13" customFormat="1" ht="30" customHeight="1">
      <c r="A20" s="311" t="s">
        <v>164</v>
      </c>
      <c r="B20" s="362">
        <v>0</v>
      </c>
      <c r="C20" s="359">
        <v>223000</v>
      </c>
      <c r="D20" s="310"/>
    </row>
    <row r="21" spans="1:4" s="13" customFormat="1" ht="30" customHeight="1">
      <c r="A21" s="311" t="s">
        <v>165</v>
      </c>
      <c r="B21" s="362">
        <v>0</v>
      </c>
      <c r="C21" s="359">
        <v>10326180</v>
      </c>
      <c r="D21" s="310"/>
    </row>
    <row r="22" spans="1:4" s="13" customFormat="1" ht="30" customHeight="1">
      <c r="A22" s="311" t="s">
        <v>166</v>
      </c>
      <c r="B22" s="362">
        <v>0</v>
      </c>
      <c r="C22" s="359">
        <v>4478960</v>
      </c>
      <c r="D22" s="310"/>
    </row>
    <row r="23" spans="1:4" s="13" customFormat="1" ht="30" customHeight="1">
      <c r="A23" s="311" t="s">
        <v>167</v>
      </c>
      <c r="B23" s="362">
        <v>0</v>
      </c>
      <c r="C23" s="359">
        <v>442629</v>
      </c>
      <c r="D23" s="310"/>
    </row>
    <row r="24" spans="1:4" s="13" customFormat="1" ht="30" customHeight="1">
      <c r="A24" s="311" t="s">
        <v>168</v>
      </c>
      <c r="B24" s="362"/>
      <c r="C24" s="359">
        <v>636270</v>
      </c>
      <c r="D24" s="310"/>
    </row>
    <row r="25" spans="1:4" s="13" customFormat="1" ht="30" customHeight="1">
      <c r="A25" s="311" t="s">
        <v>169</v>
      </c>
      <c r="B25" s="368">
        <v>0</v>
      </c>
      <c r="C25" s="370">
        <v>2971800</v>
      </c>
      <c r="D25" s="310"/>
    </row>
    <row r="26" spans="1:4" s="13" customFormat="1" ht="30" customHeight="1">
      <c r="A26" s="311" t="s">
        <v>170</v>
      </c>
      <c r="B26" s="362">
        <v>0</v>
      </c>
      <c r="C26" s="359">
        <v>135500</v>
      </c>
      <c r="D26" s="310"/>
    </row>
    <row r="27" spans="1:4" s="13" customFormat="1" ht="30" customHeight="1">
      <c r="A27" s="311" t="s">
        <v>171</v>
      </c>
      <c r="B27" s="362">
        <v>0</v>
      </c>
      <c r="C27" s="359">
        <v>209000</v>
      </c>
      <c r="D27" s="310"/>
    </row>
    <row r="28" spans="1:4" s="13" customFormat="1" ht="30" customHeight="1" thickBot="1">
      <c r="A28" s="364" t="s">
        <v>172</v>
      </c>
      <c r="B28" s="363">
        <v>0</v>
      </c>
      <c r="C28" s="360">
        <v>932000</v>
      </c>
      <c r="D28" s="310"/>
    </row>
    <row r="29" spans="1:4" s="13" customFormat="1" ht="30" customHeight="1" thickBot="1">
      <c r="A29" s="356" t="s">
        <v>131</v>
      </c>
      <c r="B29" s="369">
        <v>0</v>
      </c>
      <c r="C29" s="371">
        <f>SUM(C19:C28)</f>
        <v>22680531</v>
      </c>
      <c r="D29" s="310"/>
    </row>
    <row r="30" spans="1:4" s="13" customFormat="1" ht="30" customHeight="1" thickBot="1">
      <c r="A30" s="366" t="s">
        <v>132</v>
      </c>
      <c r="B30" s="365">
        <v>0</v>
      </c>
      <c r="C30" s="367">
        <v>23532836</v>
      </c>
      <c r="D30" s="321"/>
    </row>
    <row r="34" spans="1:5">
      <c r="A34" s="72"/>
      <c r="B34" s="322"/>
      <c r="C34" s="322"/>
      <c r="D34" s="72"/>
      <c r="E34" s="72"/>
    </row>
    <row r="35" spans="1:5">
      <c r="A35" s="72"/>
      <c r="B35" s="322"/>
      <c r="C35" s="322"/>
      <c r="D35" s="72"/>
      <c r="E35" s="72"/>
    </row>
    <row r="36" spans="1:5">
      <c r="A36" s="72"/>
      <c r="B36" s="322"/>
      <c r="C36" s="322"/>
      <c r="D36" s="72"/>
      <c r="E36" s="72"/>
    </row>
    <row r="37" spans="1:5">
      <c r="A37" s="72"/>
      <c r="B37" s="322"/>
      <c r="C37" s="322"/>
      <c r="D37" s="72"/>
      <c r="E37" s="72"/>
    </row>
    <row r="38" spans="1:5">
      <c r="A38" s="72"/>
      <c r="B38" s="322"/>
      <c r="C38" s="322"/>
      <c r="D38" s="72"/>
      <c r="E38" s="72"/>
    </row>
    <row r="39" spans="1:5">
      <c r="A39" s="72"/>
      <c r="B39" s="322"/>
      <c r="C39" s="322"/>
      <c r="D39" s="72"/>
      <c r="E39" s="72"/>
    </row>
  </sheetData>
  <mergeCells count="2">
    <mergeCell ref="A3:B3"/>
    <mergeCell ref="A4:D5"/>
  </mergeCells>
  <pageMargins left="0.53" right="0.25" top="1.1100000000000001" bottom="0" header="1.1100000000000001" footer="0.51181102362204722"/>
  <pageSetup paperSize="9" scale="90" orientation="portrait" horizontalDpi="120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bev.</vt:lpstr>
      <vt:lpstr>kiadei.</vt:lpstr>
      <vt:lpstr>be. kiem.ei.</vt:lpstr>
      <vt:lpstr>felad.kiad.</vt:lpstr>
      <vt:lpstr>műk.felh.mérleg</vt:lpstr>
      <vt:lpstr>hiány belső fin.</vt:lpstr>
      <vt:lpstr>tartalék</vt:lpstr>
      <vt:lpstr>felh.k.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2020-03-03T10:01:39Z</cp:lastPrinted>
  <dcterms:created xsi:type="dcterms:W3CDTF">2020-01-27T12:52:04Z</dcterms:created>
  <dcterms:modified xsi:type="dcterms:W3CDTF">2020-03-03T10:19:28Z</dcterms:modified>
</cp:coreProperties>
</file>