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<sst xmlns="http://schemas.openxmlformats.org/spreadsheetml/2006/main" count="33" uniqueCount="31">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</sst>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162046</v>
      </c>
      <c r="C10" s="26">
        <f aca="true" t="shared" si="0" ref="C10:C17">J10-B10</f>
        <v>180355</v>
      </c>
      <c r="D10" s="27">
        <f aca="true" t="shared" si="1" ref="D10:D17">SUM(B10:C10)</f>
        <v>342401</v>
      </c>
      <c r="E10" s="28">
        <f>60533+403+93+93</f>
        <v>61122</v>
      </c>
      <c r="F10" s="29">
        <f>18259+103+25+25</f>
        <v>18412</v>
      </c>
      <c r="G10" s="29">
        <v>260292</v>
      </c>
      <c r="H10" s="29"/>
      <c r="I10" s="30">
        <f>1810+571+84+110</f>
        <v>2575</v>
      </c>
      <c r="J10" s="31">
        <f aca="true" t="shared" si="2" ref="J10:J17">SUM(E10:I10)</f>
        <v>342401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273616</v>
      </c>
      <c r="D11" s="36">
        <f t="shared" si="1"/>
        <v>284203</v>
      </c>
      <c r="E11" s="37">
        <f>166986+1051+49</f>
        <v>168086</v>
      </c>
      <c r="F11" s="38">
        <f>47618+283+13</f>
        <v>47914</v>
      </c>
      <c r="G11" s="38">
        <f>65821+162</f>
        <v>65983</v>
      </c>
      <c r="H11" s="38"/>
      <c r="I11" s="39">
        <v>2220</v>
      </c>
      <c r="J11" s="40">
        <f t="shared" si="2"/>
        <v>284203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</f>
        <v>210795</v>
      </c>
      <c r="C14" s="35">
        <f t="shared" si="0"/>
        <v>357048</v>
      </c>
      <c r="D14" s="36">
        <f t="shared" si="1"/>
        <v>567843</v>
      </c>
      <c r="E14" s="43">
        <f>273532+993+722+2942+6490</f>
        <v>284679</v>
      </c>
      <c r="F14" s="44">
        <f>76437+268+195+794+1752</f>
        <v>79446</v>
      </c>
      <c r="G14" s="44">
        <f>186341+500+7000+574</f>
        <v>194415</v>
      </c>
      <c r="H14" s="44"/>
      <c r="I14" s="45">
        <f>9143+160</f>
        <v>9303</v>
      </c>
      <c r="J14" s="46">
        <f t="shared" si="2"/>
        <v>567843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56873</v>
      </c>
      <c r="D15" s="36">
        <f t="shared" si="1"/>
        <v>61718</v>
      </c>
      <c r="E15" s="43">
        <f>35905+548+132+474+834</f>
        <v>37893</v>
      </c>
      <c r="F15" s="44">
        <f>9569+148+36+128+226</f>
        <v>10107</v>
      </c>
      <c r="G15" s="44">
        <f>13641</f>
        <v>13641</v>
      </c>
      <c r="H15" s="44"/>
      <c r="I15" s="45">
        <v>77</v>
      </c>
      <c r="J15" s="46">
        <f t="shared" si="2"/>
        <v>61718</v>
      </c>
    </row>
    <row r="16" spans="1:10" s="32" customFormat="1" ht="18" customHeight="1">
      <c r="A16" s="47" t="s">
        <v>28</v>
      </c>
      <c r="B16" s="48">
        <f>10161+1101</f>
        <v>11262</v>
      </c>
      <c r="C16" s="35">
        <f t="shared" si="0"/>
        <v>67110</v>
      </c>
      <c r="D16" s="36">
        <f t="shared" si="1"/>
        <v>78372</v>
      </c>
      <c r="E16" s="43">
        <f>27858-3+67+93+56</f>
        <v>28071</v>
      </c>
      <c r="F16" s="44">
        <f>7526-36+18+23+15</f>
        <v>7546</v>
      </c>
      <c r="G16" s="44">
        <v>34791</v>
      </c>
      <c r="H16" s="44"/>
      <c r="I16" s="45">
        <f>4891+3044+29</f>
        <v>7964</v>
      </c>
      <c r="J16" s="46">
        <f t="shared" si="2"/>
        <v>78372</v>
      </c>
    </row>
    <row r="17" spans="1:10" s="32" customFormat="1" ht="18" customHeight="1" thickBot="1">
      <c r="A17" s="47" t="s">
        <v>29</v>
      </c>
      <c r="B17" s="49">
        <v>11981</v>
      </c>
      <c r="C17" s="50">
        <f t="shared" si="0"/>
        <v>206786</v>
      </c>
      <c r="D17" s="51">
        <f t="shared" si="1"/>
        <v>218767</v>
      </c>
      <c r="E17" s="52">
        <v>106683</v>
      </c>
      <c r="F17" s="53">
        <v>30404</v>
      </c>
      <c r="G17" s="53">
        <v>52317</v>
      </c>
      <c r="H17" s="53">
        <v>23775</v>
      </c>
      <c r="I17" s="54">
        <v>5588</v>
      </c>
      <c r="J17" s="55">
        <f t="shared" si="2"/>
        <v>218767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418951</v>
      </c>
      <c r="C18" s="57">
        <f t="shared" si="3"/>
        <v>1160649</v>
      </c>
      <c r="D18" s="57">
        <f t="shared" si="3"/>
        <v>1579600</v>
      </c>
      <c r="E18" s="57">
        <f t="shared" si="3"/>
        <v>696264</v>
      </c>
      <c r="F18" s="57">
        <f t="shared" si="3"/>
        <v>196522</v>
      </c>
      <c r="G18" s="57">
        <f t="shared" si="3"/>
        <v>633782</v>
      </c>
      <c r="H18" s="57">
        <f t="shared" si="3"/>
        <v>23775</v>
      </c>
      <c r="I18" s="58">
        <f t="shared" si="3"/>
        <v>29257</v>
      </c>
      <c r="J18" s="59">
        <f t="shared" si="3"/>
        <v>1579600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&amp;R25.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2016-08-01T12:51:17Z</dcterms:created>
  <dcterms:modified xsi:type="dcterms:W3CDTF">2016-08-01T12:51:17Z</dcterms:modified>
  <cp:category/>
  <cp:version/>
  <cp:contentType/>
  <cp:contentStatus/>
</cp:coreProperties>
</file>