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120" i="1"/>
  <c r="E120" s="1"/>
  <c r="C120"/>
  <c r="E119"/>
  <c r="E118"/>
  <c r="E116"/>
  <c r="E115"/>
  <c r="E114"/>
  <c r="E113"/>
  <c r="E111"/>
  <c r="E108"/>
  <c r="E106"/>
  <c r="E105"/>
  <c r="E104"/>
  <c r="E102"/>
  <c r="E99"/>
  <c r="E95"/>
  <c r="E92"/>
  <c r="E90"/>
  <c r="E88"/>
  <c r="E87"/>
  <c r="E86"/>
  <c r="E85"/>
  <c r="E83"/>
  <c r="E80"/>
  <c r="E77"/>
  <c r="E76"/>
  <c r="D75"/>
  <c r="C75"/>
  <c r="E75" s="1"/>
  <c r="E69"/>
  <c r="E65"/>
  <c r="E64"/>
  <c r="E63"/>
  <c r="E62"/>
  <c r="E61"/>
  <c r="E59"/>
  <c r="E58"/>
  <c r="E57"/>
  <c r="E53"/>
  <c r="E50"/>
  <c r="E49"/>
  <c r="E48"/>
  <c r="E45"/>
  <c r="E42"/>
  <c r="E41"/>
  <c r="E40"/>
  <c r="E39"/>
  <c r="E35"/>
  <c r="E34"/>
  <c r="E33"/>
  <c r="E32"/>
  <c r="E30"/>
  <c r="E29"/>
  <c r="E28"/>
  <c r="E27"/>
  <c r="E26"/>
  <c r="E25"/>
  <c r="E24"/>
  <c r="E23"/>
  <c r="E22"/>
  <c r="E21"/>
  <c r="E20"/>
  <c r="E19"/>
  <c r="E18"/>
  <c r="E13"/>
  <c r="E12"/>
  <c r="E11"/>
  <c r="E10"/>
  <c r="E9"/>
  <c r="E8"/>
  <c r="E6"/>
  <c r="E4"/>
</calcChain>
</file>

<file path=xl/sharedStrings.xml><?xml version="1.0" encoding="utf-8"?>
<sst xmlns="http://schemas.openxmlformats.org/spreadsheetml/2006/main" count="286" uniqueCount="218">
  <si>
    <t>Adatok Ft-ban</t>
  </si>
  <si>
    <t>#</t>
  </si>
  <si>
    <t>Megnevezés</t>
  </si>
  <si>
    <t>Eredeti előirányzat</t>
  </si>
  <si>
    <t>Módosított előirányzat</t>
  </si>
  <si>
    <t>Változás</t>
  </si>
  <si>
    <t>01</t>
  </si>
  <si>
    <t>Törvény szerinti illetmények, munkabérek (K1101)</t>
  </si>
  <si>
    <t>02</t>
  </si>
  <si>
    <t>Normatív jutalmak (K1102)</t>
  </si>
  <si>
    <t>-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</si>
  <si>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</si>
  <si>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</si>
  <si>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</si>
  <si>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</si>
  <si>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</si>
  <si>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</si>
  <si>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</si>
  <si>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</si>
  <si>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</si>
  <si>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</si>
  <si>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</si>
  <si>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</si>
  <si>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</si>
  <si>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</si>
  <si>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</si>
  <si>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</si>
  <si>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</si>
  <si>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</si>
  <si>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25</t>
  </si>
  <si>
    <t>ebből: egészségügyi hozzájárulás (K2)</t>
  </si>
  <si>
    <t>26</t>
  </si>
  <si>
    <t>ebből: táppénz hozzájárulás (K2)</t>
  </si>
  <si>
    <t>28</t>
  </si>
  <si>
    <t>ebből: munkáltatót terhelő személyi jövedelemadó (K2)</t>
  </si>
  <si>
    <t>29</t>
  </si>
  <si>
    <t>Szakmai anyagok beszerzése (K311)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</si>
  <si>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</si>
  <si>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</si>
  <si>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</si>
  <si>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</si>
  <si>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</si>
  <si>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</si>
  <si>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</si>
  <si>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</si>
  <si>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</si>
  <si>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</si>
  <si>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</si>
  <si>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</si>
  <si>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</si>
  <si>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</si>
  <si>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38</t>
  </si>
  <si>
    <t>Bérleti és lízing díjak (&gt;=39) (K333)</t>
  </si>
  <si>
    <t>40</t>
  </si>
  <si>
    <t>Karbantartási, kisjavítási szolgáltatások (K334)</t>
  </si>
  <si>
    <t>41</t>
  </si>
  <si>
    <t>Közvetített szolgáltatások  (&gt;=42) (K335)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</si>
  <si>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</si>
  <si>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</si>
  <si>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</si>
  <si>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</si>
  <si>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</si>
  <si>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</si>
  <si>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</si>
  <si>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</si>
  <si>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47</t>
  </si>
  <si>
    <t>Kiküldetések kiadásai (K341)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</si>
  <si>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</si>
  <si>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</si>
  <si>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</si>
  <si>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</si>
  <si>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52</t>
  </si>
  <si>
    <t>Kamatkiadások (&gt;=53+54) (K353)</t>
  </si>
  <si>
    <t>53</t>
  </si>
  <si>
    <t>ebből: államháztartáson belül (K353)</t>
  </si>
  <si>
    <t>55</t>
  </si>
  <si>
    <t>Egyéb pénzügyi műveletek kiadásai (&gt;=56+…+58) (K354)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</si>
  <si>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</si>
  <si>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</si>
  <si>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</si>
  <si>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</si>
  <si>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</si>
  <si>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</si>
  <si>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101</t>
  </si>
  <si>
    <t>Egyéb nem intézményi ellátások (&gt;=102+…+120) (K48)</t>
  </si>
  <si>
    <t>117</t>
  </si>
  <si>
    <t>ebből: köztemetés [Szoctv. 48.§] (K48)</t>
  </si>
  <si>
    <t>118</t>
  </si>
  <si>
    <t>ebből: települési támogatás [Szoctv. 45. §], (K48)</t>
  </si>
  <si>
    <t>121</t>
  </si>
  <si>
    <t>Ellátottak pénzbeli juttatásai (=62+63+74+75+83+93+98+101) (K4)</t>
  </si>
  <si>
    <t>124</t>
  </si>
  <si>
    <t>A helyi önkormányzatok előző évi elszámolásából származó kiadások (K5021)</t>
  </si>
  <si>
    <t>125</t>
  </si>
  <si>
    <t>A helyi önkormányzatok törvényi előíráson alapuló befizetései (K5022)</t>
  </si>
  <si>
    <t>126</t>
  </si>
  <si>
    <t>Egyéb elvonások, befizetések (K5023)</t>
  </si>
  <si>
    <t>127</t>
  </si>
  <si>
    <t>Elvonások és befizetések (=124+125+126) (K502)</t>
  </si>
  <si>
    <t>129</t>
  </si>
  <si>
    <t>Működési célú visszatérítendő támogatások, kölcsönök nyújtása államháztartáson belülre (=130+…+139) (K504)</t>
  </si>
  <si>
    <t>140</t>
  </si>
  <si>
    <t>Működési célú visszatérítendő támogatások, kölcsönök törlesztése államháztartáson belülre (=141+…+150) (K505)</t>
  </si>
  <si>
    <t>147</t>
  </si>
  <si>
    <t>ebből: helyi önkormányzatok és költségvetési szerveik (K505)</t>
  </si>
  <si>
    <t>151</t>
  </si>
  <si>
    <t>Egyéb működési célú támogatások államháztartáson belülre (=152+…+161) (K506)</t>
  </si>
  <si>
    <t>152</t>
  </si>
  <si>
    <t>ebből: központi költségvetési szervek (K506)</t>
  </si>
  <si>
    <t>158</t>
  </si>
  <si>
    <t>ebből: helyi önkormányzatok és költségvetési szerveik (K506)</t>
  </si>
  <si>
    <t>159</t>
  </si>
  <si>
    <t>ebből: társulások és költségvetési szerveik (K506)</t>
  </si>
  <si>
    <t>179</t>
  </si>
  <si>
    <t>Egyéb működési célú támogatások államháztartáson kívülre (=180+…+189) (K512)</t>
  </si>
  <si>
    <t>190</t>
  </si>
  <si>
    <t>Tartalékok (K513)</t>
  </si>
  <si>
    <t>191</t>
  </si>
  <si>
    <t>Egyéb működési célú kiadások (=122+127+128+129+140+151+162+164+176+177+178+179+190) (K5)</t>
  </si>
  <si>
    <t>193</t>
  </si>
  <si>
    <t>Ingatlanok beszerzése, létesítése (&gt;=194) (K62)</t>
  </si>
  <si>
    <t>195</t>
  </si>
  <si>
    <t>Informatikai eszközök beszerzése, létesítése (K63)</t>
  </si>
  <si>
    <t>196</t>
  </si>
  <si>
    <t>Egyéb tárgyi eszközök beszerzése, létesítése (K64)</t>
  </si>
  <si>
    <t>197</t>
  </si>
  <si>
    <t>Részesedések beszerzése (K65)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</si>
  <si>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</si>
  <si>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</si>
  <si>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</si>
  <si>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</si>
  <si>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</si>
  <si>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</si>
  <si>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204</t>
  </si>
  <si>
    <t>Felújítási célú előzetesen felszámított általános forgalmi adó (K74)</t>
  </si>
  <si>
    <t>205</t>
  </si>
  <si>
    <t>Felújítások (=201+...+204) (K7)</t>
  </si>
  <si>
    <t>268</t>
  </si>
  <si>
    <t>Költségvetési kiadások (=20+21+61+121+191+200+205+267) (K1-K8)</t>
  </si>
  <si>
    <t>03</t>
  </si>
  <si>
    <t>Likviditási célú hitelek, kölcsönök törlesztése pénzügyi vállalkozásnak (K9112)</t>
  </si>
  <si>
    <t>06</t>
  </si>
  <si>
    <t>Hitel-, kölcsöntörlesztés államháztartáson kívülre (=01+03+04) (K911)</t>
  </si>
  <si>
    <t>Államháztartáson belüli megelőlegezések visszafizetése (K914)</t>
  </si>
  <si>
    <t>Belföldi finanszírozás kiadásai (=06+19+…+25+28) (K91)</t>
  </si>
  <si>
    <t>Finanszírozási kiadások (=29+37+38+39) (K9)</t>
  </si>
  <si>
    <t>Kiadások összesen (=268+40) (K1-K9)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</si>
  <si>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</si>
  <si>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</si>
  <si>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</si>
  <si>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</si>
  <si>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</si>
  <si>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Elszámolásból származó bevételek (B116)</t>
  </si>
  <si>
    <t>07</t>
  </si>
  <si>
    <t>Önkormányzatok működési támogatásai (=01+…+06) (B11)</t>
  </si>
  <si>
    <t>Működési célú visszatérítendő támogatások, kölcsönök igénybevétele államháztartáson belülről (=22+…+31) (B15)</t>
  </si>
  <si>
    <t>ebből: helyi önkormányzatok és költségvetési szerveik (B15)</t>
  </si>
  <si>
    <t>Egyéb működési célú támogatások bevételei államháztartáson belülről (=33+…+42) (B16)</t>
  </si>
  <si>
    <t>ebből: elkülönített állami pénzalapok (B16)</t>
  </si>
  <si>
    <t>Működési célú támogatások államháztartáson belülről (=07+...+10+21+32) (B1)</t>
  </si>
  <si>
    <t>68</t>
  </si>
  <si>
    <t>Egyéb felhalmozási célú támogatások bevételei államháztartáson belülről (=69+…+78) (B25)</t>
  </si>
  <si>
    <t>79</t>
  </si>
  <si>
    <t>Felhalmozási célú támogatások államháztartáson belülről (=44+45+46+57+68) (B2)</t>
  </si>
  <si>
    <t>109</t>
  </si>
  <si>
    <t>Vagyoni tipusú adók (=110+…+116) (B34)</t>
  </si>
  <si>
    <t>110</t>
  </si>
  <si>
    <t>ebből: építményadó  (B34)</t>
  </si>
  <si>
    <t>Értékesítési és forgalmi adók (=118+…+139) (B351)</t>
  </si>
  <si>
    <t>ebből: állandó jeleggel végzett iparűzési tevékenység után fizetett helyi iparűzési adó (B351)</t>
  </si>
  <si>
    <t>145</t>
  </si>
  <si>
    <t>Gépjárműadók (=146+…+149) (B354)</t>
  </si>
  <si>
    <t>ebből: belföldi gépjárművek adójának a helyi önkormányzatot megillető része (B354)</t>
  </si>
  <si>
    <t>150</t>
  </si>
  <si>
    <t>Egyéb áruhasználati és szolgáltatási adók  (=151+…+167) (B355)</t>
  </si>
  <si>
    <t>168</t>
  </si>
  <si>
    <t>Termékek és szolgáltatások adói (=117+140+144+145+150)  (B35)</t>
  </si>
  <si>
    <t>169</t>
  </si>
  <si>
    <t>Egyéb közhatalmi bevételek (&gt;=170+…+184) (B36)</t>
  </si>
  <si>
    <t>181</t>
  </si>
  <si>
    <t>ebből: egyéb bírság (B36)</t>
  </si>
  <si>
    <t>184</t>
  </si>
  <si>
    <t>ebből: egyéb települési adók (B36)</t>
  </si>
  <si>
    <t>185</t>
  </si>
  <si>
    <t>Közhatalmi bevételek (=93+94+104+109+168+169) (B3)</t>
  </si>
  <si>
    <t>187</t>
  </si>
  <si>
    <t>Szolgáltatások ellenértéke (&gt;=188+189) (B402)</t>
  </si>
  <si>
    <t>188</t>
  </si>
  <si>
    <t>ebből:tárgyi eszközök bérbeadásából származó bevétel (B402)</t>
  </si>
  <si>
    <t>Közvetített szolgáltatások ellenértéke  (&gt;=191) (B403)</t>
  </si>
  <si>
    <t>192</t>
  </si>
  <si>
    <t>Tulajdonosi bevételek (&gt;=193+…+198) (B404)</t>
  </si>
  <si>
    <t>Ellátási díjak (B405)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</si>
  <si>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</si>
  <si>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</si>
  <si>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</si>
  <si>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</si>
  <si>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</si>
  <si>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221</t>
  </si>
  <si>
    <t>Működési bevételek (=186+187+190+192+199+…+201+208+216+217+218) (B4)</t>
  </si>
  <si>
    <t>226</t>
  </si>
  <si>
    <t>Egyéb tárgyi eszközök értékesítése (B53)</t>
  </si>
  <si>
    <t>230</t>
  </si>
  <si>
    <t>Felhalmozási bevételek (=222+224+226+227+229) (B5)</t>
  </si>
  <si>
    <t>283</t>
  </si>
  <si>
    <t>Költségvetési bevételek (=43+79+185+221+230+256+282) (B1-B7)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</si>
  <si>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</si>
  <si>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</si>
  <si>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</si>
  <si>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12</t>
  </si>
  <si>
    <t>Előző év költségvetési maradványának igénybevétele (B8131)</t>
  </si>
  <si>
    <t>14</t>
  </si>
  <si>
    <t>Maradvány igénybevétele (=12+13) (B813)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</si>
  <si>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</si>
  <si>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</si>
  <si>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</si>
  <si>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</si>
  <si>
    <t>Bevételek összesen (=283+32) (B1-B8)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</si>
</sst>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top" wrapText="1"/>
    </xf>
    <xf numFmtId="16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3" fontId="4" fillId="0" borderId="1" xfId="0" applyNumberFormat="1" applyFont="1" applyBorder="1"/>
    <xf numFmtId="0" fontId="0" fillId="0" borderId="0" xfId="0" applyAlignment="1">
      <alignment horizontal="center" vertical="center"/>
    </xf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topLeftCell="A22" workbookViewId="0">
      <selection sqref="A1:G121"/>
    </sheetView>
  </sheetViews>
  <sheetFormatPr defaultRowHeight="15"/>
  <cols>
    <col min="3" max="4" width="13.140625" customWidth="1"/>
  </cols>
  <sheetData>
    <row r="1" spans="1:7">
      <c r="A1" s="1"/>
      <c r="B1" s="1"/>
      <c r="C1" s="1"/>
      <c r="E1" s="2" t="s">
        <v>0</v>
      </c>
    </row>
    <row r="2" spans="1:7" ht="6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/>
      <c r="G2" s="4"/>
    </row>
    <row r="3" spans="1:7">
      <c r="A3" s="5">
        <v>2</v>
      </c>
      <c r="B3" s="5">
        <v>3</v>
      </c>
      <c r="C3" s="5">
        <v>4</v>
      </c>
      <c r="D3" s="5">
        <v>5</v>
      </c>
      <c r="E3" s="6"/>
    </row>
    <row r="4" spans="1:7" ht="89.25">
      <c r="A4" s="7" t="s">
        <v>6</v>
      </c>
      <c r="B4" s="8" t="s">
        <v>7</v>
      </c>
      <c r="C4" s="9">
        <v>10834901</v>
      </c>
      <c r="D4" s="9">
        <v>10674901</v>
      </c>
      <c r="E4" s="10">
        <f>(D4/C4)-1</f>
        <v>-1.4767093857156577E-2</v>
      </c>
    </row>
    <row r="5" spans="1:7" ht="38.25">
      <c r="A5" s="7" t="s">
        <v>8</v>
      </c>
      <c r="B5" s="8" t="s">
        <v>9</v>
      </c>
      <c r="C5" s="9">
        <v>120000</v>
      </c>
      <c r="D5" s="9">
        <v>0</v>
      </c>
      <c r="E5" s="10" t="s">
        <v>10</v>
      </c>
    </row>
    <row r="6" spans="1:7" ht="63.75">
      <c r="A6" s="7" t="s">
        <v>11</v>
      </c>
      <c r="B6" s="8" t="s">
        <v>12</v>
      </c>
      <c r="C6" s="9">
        <v>230000</v>
      </c>
      <c r="D6" s="9">
        <v>385000</v>
      </c>
      <c r="E6" s="10">
        <f t="shared" ref="E6:E65" si="0">(D6/C6)-1</f>
        <v>0.67391304347826098</v>
      </c>
    </row>
    <row r="7" spans="1:7" ht="89.25">
      <c r="A7" s="7" t="s">
        <v>13</v>
      </c>
      <c r="B7" s="8" t="s">
        <v>14</v>
      </c>
      <c r="C7" s="9">
        <v>0</v>
      </c>
      <c r="D7" s="9">
        <v>135000</v>
      </c>
      <c r="E7" s="10" t="s">
        <v>10</v>
      </c>
    </row>
    <row r="8" spans="1:7" ht="76.5">
      <c r="A8" s="7" t="s">
        <v>15</v>
      </c>
      <c r="B8" s="8" t="s">
        <v>16</v>
      </c>
      <c r="C8" s="9">
        <v>11184901</v>
      </c>
      <c r="D8" s="9">
        <v>11194901</v>
      </c>
      <c r="E8" s="10">
        <f t="shared" si="0"/>
        <v>8.9406245079870494E-4</v>
      </c>
    </row>
    <row r="9" spans="1:7" ht="76.5">
      <c r="A9" s="7" t="s">
        <v>17</v>
      </c>
      <c r="B9" s="8" t="s">
        <v>18</v>
      </c>
      <c r="C9" s="9">
        <v>4600000</v>
      </c>
      <c r="D9" s="9">
        <v>6090000</v>
      </c>
      <c r="E9" s="10">
        <f t="shared" si="0"/>
        <v>0.32391304347826089</v>
      </c>
    </row>
    <row r="10" spans="1:7" ht="63.75">
      <c r="A10" s="7" t="s">
        <v>19</v>
      </c>
      <c r="B10" s="8" t="s">
        <v>20</v>
      </c>
      <c r="C10" s="9">
        <v>670000</v>
      </c>
      <c r="D10" s="9">
        <v>620000</v>
      </c>
      <c r="E10" s="10">
        <f t="shared" si="0"/>
        <v>-7.4626865671641784E-2</v>
      </c>
    </row>
    <row r="11" spans="1:7" ht="63.75">
      <c r="A11" s="7" t="s">
        <v>21</v>
      </c>
      <c r="B11" s="8" t="s">
        <v>22</v>
      </c>
      <c r="C11" s="9">
        <v>5270000</v>
      </c>
      <c r="D11" s="9">
        <v>6710000</v>
      </c>
      <c r="E11" s="10">
        <f t="shared" si="0"/>
        <v>0.27324478178368117</v>
      </c>
    </row>
    <row r="12" spans="1:7" ht="76.5">
      <c r="A12" s="11" t="s">
        <v>23</v>
      </c>
      <c r="B12" s="12" t="s">
        <v>24</v>
      </c>
      <c r="C12" s="13">
        <v>16454901</v>
      </c>
      <c r="D12" s="13">
        <v>17904901</v>
      </c>
      <c r="E12" s="14">
        <f t="shared" si="0"/>
        <v>8.8119642895450934E-2</v>
      </c>
    </row>
    <row r="13" spans="1:7" ht="140.25">
      <c r="A13" s="11" t="s">
        <v>25</v>
      </c>
      <c r="B13" s="12" t="s">
        <v>26</v>
      </c>
      <c r="C13" s="13">
        <v>2504904</v>
      </c>
      <c r="D13" s="13">
        <v>2744904</v>
      </c>
      <c r="E13" s="14">
        <f t="shared" si="0"/>
        <v>9.5812055072769242E-2</v>
      </c>
    </row>
    <row r="14" spans="1:7" ht="63.75">
      <c r="A14" s="7" t="s">
        <v>27</v>
      </c>
      <c r="B14" s="8" t="s">
        <v>28</v>
      </c>
      <c r="C14" s="9">
        <v>0</v>
      </c>
      <c r="D14" s="9">
        <v>0</v>
      </c>
      <c r="E14" s="10" t="s">
        <v>10</v>
      </c>
    </row>
    <row r="15" spans="1:7" ht="63.75">
      <c r="A15" s="7" t="s">
        <v>29</v>
      </c>
      <c r="B15" s="8" t="s">
        <v>30</v>
      </c>
      <c r="C15" s="9">
        <v>0</v>
      </c>
      <c r="D15" s="9">
        <v>0</v>
      </c>
      <c r="E15" s="10" t="s">
        <v>10</v>
      </c>
    </row>
    <row r="16" spans="1:7" ht="51">
      <c r="A16" s="7" t="s">
        <v>31</v>
      </c>
      <c r="B16" s="8" t="s">
        <v>32</v>
      </c>
      <c r="C16" s="9">
        <v>0</v>
      </c>
      <c r="D16" s="9">
        <v>0</v>
      </c>
      <c r="E16" s="10" t="s">
        <v>10</v>
      </c>
    </row>
    <row r="17" spans="1:5" ht="76.5">
      <c r="A17" s="7" t="s">
        <v>33</v>
      </c>
      <c r="B17" s="8" t="s">
        <v>34</v>
      </c>
      <c r="C17" s="9">
        <v>0</v>
      </c>
      <c r="D17" s="9">
        <v>0</v>
      </c>
      <c r="E17" s="10" t="s">
        <v>10</v>
      </c>
    </row>
    <row r="18" spans="1:5" ht="51">
      <c r="A18" s="7" t="s">
        <v>35</v>
      </c>
      <c r="B18" s="8" t="s">
        <v>36</v>
      </c>
      <c r="C18" s="9">
        <v>2800</v>
      </c>
      <c r="D18" s="9">
        <v>21120</v>
      </c>
      <c r="E18" s="10">
        <f t="shared" si="0"/>
        <v>6.5428571428571427</v>
      </c>
    </row>
    <row r="19" spans="1:5" ht="63.75">
      <c r="A19" s="7" t="s">
        <v>37</v>
      </c>
      <c r="B19" s="8" t="s">
        <v>38</v>
      </c>
      <c r="C19" s="9">
        <v>3715007</v>
      </c>
      <c r="D19" s="9">
        <v>4196687</v>
      </c>
      <c r="E19" s="10">
        <f t="shared" si="0"/>
        <v>0.12965789835658459</v>
      </c>
    </row>
    <row r="20" spans="1:5" ht="51">
      <c r="A20" s="7" t="s">
        <v>39</v>
      </c>
      <c r="B20" s="8" t="s">
        <v>40</v>
      </c>
      <c r="C20" s="9">
        <v>3717807</v>
      </c>
      <c r="D20" s="9">
        <v>4217807</v>
      </c>
      <c r="E20" s="10">
        <f t="shared" si="0"/>
        <v>0.13448788492786212</v>
      </c>
    </row>
    <row r="21" spans="1:5" ht="89.25">
      <c r="A21" s="7" t="s">
        <v>41</v>
      </c>
      <c r="B21" s="8" t="s">
        <v>42</v>
      </c>
      <c r="C21" s="9">
        <v>151000</v>
      </c>
      <c r="D21" s="9">
        <v>581000</v>
      </c>
      <c r="E21" s="10">
        <f t="shared" si="0"/>
        <v>2.8476821192052979</v>
      </c>
    </row>
    <row r="22" spans="1:5" ht="76.5">
      <c r="A22" s="7" t="s">
        <v>43</v>
      </c>
      <c r="B22" s="8" t="s">
        <v>44</v>
      </c>
      <c r="C22" s="9">
        <v>400000</v>
      </c>
      <c r="D22" s="9">
        <v>770000</v>
      </c>
      <c r="E22" s="10">
        <f t="shared" si="0"/>
        <v>0.92500000000000004</v>
      </c>
    </row>
    <row r="23" spans="1:5" ht="76.5">
      <c r="A23" s="7" t="s">
        <v>45</v>
      </c>
      <c r="B23" s="8" t="s">
        <v>46</v>
      </c>
      <c r="C23" s="9">
        <v>551000</v>
      </c>
      <c r="D23" s="9">
        <v>1351000</v>
      </c>
      <c r="E23" s="10">
        <f t="shared" si="0"/>
        <v>1.4519056261343013</v>
      </c>
    </row>
    <row r="24" spans="1:5" ht="38.25">
      <c r="A24" s="7" t="s">
        <v>47</v>
      </c>
      <c r="B24" s="8" t="s">
        <v>48</v>
      </c>
      <c r="C24" s="9">
        <v>985000</v>
      </c>
      <c r="D24" s="9">
        <v>1946881</v>
      </c>
      <c r="E24" s="10">
        <f t="shared" si="0"/>
        <v>0.97652893401015239</v>
      </c>
    </row>
    <row r="25" spans="1:5" ht="38.25">
      <c r="A25" s="7" t="s">
        <v>49</v>
      </c>
      <c r="B25" s="8" t="s">
        <v>50</v>
      </c>
      <c r="C25" s="9">
        <v>1660000</v>
      </c>
      <c r="D25" s="9">
        <v>1510000</v>
      </c>
      <c r="E25" s="10">
        <f t="shared" si="0"/>
        <v>-9.0361445783132543E-2</v>
      </c>
    </row>
    <row r="26" spans="1:5" ht="63.75">
      <c r="A26" s="7" t="s">
        <v>51</v>
      </c>
      <c r="B26" s="8" t="s">
        <v>52</v>
      </c>
      <c r="C26" s="9">
        <v>550000</v>
      </c>
      <c r="D26" s="9">
        <v>710000</v>
      </c>
      <c r="E26" s="10">
        <f t="shared" si="0"/>
        <v>0.29090909090909101</v>
      </c>
    </row>
    <row r="27" spans="1:5" ht="76.5">
      <c r="A27" s="7" t="s">
        <v>53</v>
      </c>
      <c r="B27" s="8" t="s">
        <v>54</v>
      </c>
      <c r="C27" s="9">
        <v>140000</v>
      </c>
      <c r="D27" s="9">
        <v>140000</v>
      </c>
      <c r="E27" s="10">
        <f t="shared" si="0"/>
        <v>0</v>
      </c>
    </row>
    <row r="28" spans="1:5" ht="76.5">
      <c r="A28" s="7" t="s">
        <v>55</v>
      </c>
      <c r="B28" s="8" t="s">
        <v>56</v>
      </c>
      <c r="C28" s="9">
        <v>670000</v>
      </c>
      <c r="D28" s="9">
        <v>520000</v>
      </c>
      <c r="E28" s="10">
        <f t="shared" si="0"/>
        <v>-0.22388059701492535</v>
      </c>
    </row>
    <row r="29" spans="1:5" ht="89.25">
      <c r="A29" s="7" t="s">
        <v>57</v>
      </c>
      <c r="B29" s="8" t="s">
        <v>58</v>
      </c>
      <c r="C29" s="9">
        <v>700000</v>
      </c>
      <c r="D29" s="9">
        <v>609750</v>
      </c>
      <c r="E29" s="10">
        <f t="shared" si="0"/>
        <v>-0.12892857142857139</v>
      </c>
    </row>
    <row r="30" spans="1:5" ht="51">
      <c r="A30" s="7" t="s">
        <v>59</v>
      </c>
      <c r="B30" s="8" t="s">
        <v>60</v>
      </c>
      <c r="C30" s="9">
        <v>3680310</v>
      </c>
      <c r="D30" s="9">
        <v>1976588</v>
      </c>
      <c r="E30" s="10">
        <f t="shared" si="0"/>
        <v>-0.46292893805141411</v>
      </c>
    </row>
    <row r="31" spans="1:5" ht="51">
      <c r="A31" s="7" t="s">
        <v>61</v>
      </c>
      <c r="B31" s="8" t="s">
        <v>62</v>
      </c>
      <c r="C31" s="9">
        <v>0</v>
      </c>
      <c r="D31" s="9">
        <v>0</v>
      </c>
      <c r="E31" s="10" t="s">
        <v>10</v>
      </c>
    </row>
    <row r="32" spans="1:5" ht="89.25">
      <c r="A32" s="7" t="s">
        <v>63</v>
      </c>
      <c r="B32" s="8" t="s">
        <v>64</v>
      </c>
      <c r="C32" s="9">
        <v>8385310</v>
      </c>
      <c r="D32" s="9">
        <v>7413219</v>
      </c>
      <c r="E32" s="10">
        <f t="shared" si="0"/>
        <v>-0.11592785478414036</v>
      </c>
    </row>
    <row r="33" spans="1:5" ht="51">
      <c r="A33" s="7" t="s">
        <v>65</v>
      </c>
      <c r="B33" s="8" t="s">
        <v>66</v>
      </c>
      <c r="C33" s="9">
        <v>75025</v>
      </c>
      <c r="D33" s="9">
        <v>25</v>
      </c>
      <c r="E33" s="10">
        <f t="shared" si="0"/>
        <v>-0.99966677774075308</v>
      </c>
    </row>
    <row r="34" spans="1:5" ht="114.75">
      <c r="A34" s="7" t="s">
        <v>67</v>
      </c>
      <c r="B34" s="8" t="s">
        <v>68</v>
      </c>
      <c r="C34" s="9">
        <v>75025</v>
      </c>
      <c r="D34" s="9">
        <v>25</v>
      </c>
      <c r="E34" s="10">
        <f t="shared" si="0"/>
        <v>-0.99966677774075308</v>
      </c>
    </row>
    <row r="35" spans="1:5" ht="127.5">
      <c r="A35" s="7" t="s">
        <v>69</v>
      </c>
      <c r="B35" s="8" t="s">
        <v>70</v>
      </c>
      <c r="C35" s="9">
        <v>2980000</v>
      </c>
      <c r="D35" s="9">
        <v>2535000</v>
      </c>
      <c r="E35" s="10">
        <f t="shared" si="0"/>
        <v>-0.14932885906040272</v>
      </c>
    </row>
    <row r="36" spans="1:5" ht="51">
      <c r="A36" s="7" t="s">
        <v>71</v>
      </c>
      <c r="B36" s="8" t="s">
        <v>72</v>
      </c>
      <c r="C36" s="9">
        <v>0</v>
      </c>
      <c r="D36" s="9">
        <v>80000</v>
      </c>
      <c r="E36" s="10" t="s">
        <v>10</v>
      </c>
    </row>
    <row r="37" spans="1:5" ht="63.75">
      <c r="A37" s="7" t="s">
        <v>73</v>
      </c>
      <c r="B37" s="8" t="s">
        <v>74</v>
      </c>
      <c r="C37" s="9">
        <v>0</v>
      </c>
      <c r="D37" s="9">
        <v>0</v>
      </c>
      <c r="E37" s="10" t="s">
        <v>10</v>
      </c>
    </row>
    <row r="38" spans="1:5" ht="102">
      <c r="A38" s="7" t="s">
        <v>75</v>
      </c>
      <c r="B38" s="8" t="s">
        <v>76</v>
      </c>
      <c r="C38" s="9">
        <v>0</v>
      </c>
      <c r="D38" s="9">
        <v>120</v>
      </c>
      <c r="E38" s="10" t="s">
        <v>10</v>
      </c>
    </row>
    <row r="39" spans="1:5" ht="51">
      <c r="A39" s="7" t="s">
        <v>77</v>
      </c>
      <c r="B39" s="8" t="s">
        <v>78</v>
      </c>
      <c r="C39" s="9">
        <v>50000</v>
      </c>
      <c r="D39" s="9">
        <v>50000</v>
      </c>
      <c r="E39" s="10">
        <f t="shared" si="0"/>
        <v>0</v>
      </c>
    </row>
    <row r="40" spans="1:5" ht="114.75">
      <c r="A40" s="7" t="s">
        <v>79</v>
      </c>
      <c r="B40" s="8" t="s">
        <v>80</v>
      </c>
      <c r="C40" s="9">
        <v>3030000</v>
      </c>
      <c r="D40" s="9">
        <v>2665120</v>
      </c>
      <c r="E40" s="10">
        <f t="shared" si="0"/>
        <v>-0.12042244224422438</v>
      </c>
    </row>
    <row r="41" spans="1:5" ht="63.75">
      <c r="A41" s="11" t="s">
        <v>81</v>
      </c>
      <c r="B41" s="12" t="s">
        <v>82</v>
      </c>
      <c r="C41" s="13">
        <v>15759142</v>
      </c>
      <c r="D41" s="13">
        <v>15647171</v>
      </c>
      <c r="E41" s="14">
        <f t="shared" si="0"/>
        <v>-7.1051456989219552E-3</v>
      </c>
    </row>
    <row r="42" spans="1:5" ht="102">
      <c r="A42" s="7" t="s">
        <v>83</v>
      </c>
      <c r="B42" s="8" t="s">
        <v>84</v>
      </c>
      <c r="C42" s="9">
        <v>4243517</v>
      </c>
      <c r="D42" s="9">
        <v>4203517</v>
      </c>
      <c r="E42" s="10">
        <f t="shared" si="0"/>
        <v>-9.4261434560058976E-3</v>
      </c>
    </row>
    <row r="43" spans="1:5" ht="76.5">
      <c r="A43" s="7" t="s">
        <v>85</v>
      </c>
      <c r="B43" s="8" t="s">
        <v>86</v>
      </c>
      <c r="C43" s="9">
        <v>0</v>
      </c>
      <c r="D43" s="9">
        <v>0</v>
      </c>
      <c r="E43" s="10" t="s">
        <v>10</v>
      </c>
    </row>
    <row r="44" spans="1:5" ht="89.25">
      <c r="A44" s="7" t="s">
        <v>87</v>
      </c>
      <c r="B44" s="8" t="s">
        <v>88</v>
      </c>
      <c r="C44" s="9">
        <v>0</v>
      </c>
      <c r="D44" s="9">
        <v>0</v>
      </c>
      <c r="E44" s="10" t="s">
        <v>10</v>
      </c>
    </row>
    <row r="45" spans="1:5" ht="127.5">
      <c r="A45" s="11" t="s">
        <v>89</v>
      </c>
      <c r="B45" s="12" t="s">
        <v>90</v>
      </c>
      <c r="C45" s="13">
        <v>4243517</v>
      </c>
      <c r="D45" s="13">
        <v>4203517</v>
      </c>
      <c r="E45" s="14">
        <f t="shared" si="0"/>
        <v>-9.4261434560058976E-3</v>
      </c>
    </row>
    <row r="46" spans="1:5" ht="114.75">
      <c r="A46" s="7" t="s">
        <v>91</v>
      </c>
      <c r="B46" s="8" t="s">
        <v>92</v>
      </c>
      <c r="C46" s="9">
        <v>0</v>
      </c>
      <c r="D46" s="9">
        <v>23852</v>
      </c>
      <c r="E46" s="10" t="s">
        <v>10</v>
      </c>
    </row>
    <row r="47" spans="1:5" ht="114.75">
      <c r="A47" s="7" t="s">
        <v>93</v>
      </c>
      <c r="B47" s="8" t="s">
        <v>94</v>
      </c>
      <c r="C47" s="9">
        <v>0</v>
      </c>
      <c r="D47" s="9">
        <v>10445078</v>
      </c>
      <c r="E47" s="10" t="s">
        <v>10</v>
      </c>
    </row>
    <row r="48" spans="1:5" ht="76.5">
      <c r="A48" s="7" t="s">
        <v>95</v>
      </c>
      <c r="B48" s="8" t="s">
        <v>96</v>
      </c>
      <c r="C48" s="9">
        <v>10445078</v>
      </c>
      <c r="D48" s="9">
        <v>0</v>
      </c>
      <c r="E48" s="10">
        <f t="shared" si="0"/>
        <v>-1</v>
      </c>
    </row>
    <row r="49" spans="1:5" ht="89.25">
      <c r="A49" s="7" t="s">
        <v>97</v>
      </c>
      <c r="B49" s="8" t="s">
        <v>98</v>
      </c>
      <c r="C49" s="9">
        <v>10445078</v>
      </c>
      <c r="D49" s="9">
        <v>10468930</v>
      </c>
      <c r="E49" s="10">
        <f t="shared" si="0"/>
        <v>2.2835636076627974E-3</v>
      </c>
    </row>
    <row r="50" spans="1:5" ht="191.25">
      <c r="A50" s="7" t="s">
        <v>99</v>
      </c>
      <c r="B50" s="8" t="s">
        <v>100</v>
      </c>
      <c r="C50" s="9">
        <v>132000</v>
      </c>
      <c r="D50" s="9">
        <v>132000</v>
      </c>
      <c r="E50" s="10">
        <f t="shared" si="0"/>
        <v>0</v>
      </c>
    </row>
    <row r="51" spans="1:5" ht="204">
      <c r="A51" s="7" t="s">
        <v>101</v>
      </c>
      <c r="B51" s="8" t="s">
        <v>102</v>
      </c>
      <c r="C51" s="9">
        <v>0</v>
      </c>
      <c r="D51" s="9">
        <v>5000000</v>
      </c>
      <c r="E51" s="10" t="s">
        <v>10</v>
      </c>
    </row>
    <row r="52" spans="1:5" ht="102">
      <c r="A52" s="7" t="s">
        <v>103</v>
      </c>
      <c r="B52" s="8" t="s">
        <v>104</v>
      </c>
      <c r="C52" s="9">
        <v>0</v>
      </c>
      <c r="D52" s="9">
        <v>0</v>
      </c>
      <c r="E52" s="10" t="s">
        <v>10</v>
      </c>
    </row>
    <row r="53" spans="1:5" ht="140.25">
      <c r="A53" s="7" t="s">
        <v>105</v>
      </c>
      <c r="B53" s="8" t="s">
        <v>106</v>
      </c>
      <c r="C53" s="9">
        <v>950416</v>
      </c>
      <c r="D53" s="9">
        <v>1245560</v>
      </c>
      <c r="E53" s="10">
        <f t="shared" si="0"/>
        <v>0.31054191006885401</v>
      </c>
    </row>
    <row r="54" spans="1:5" ht="76.5">
      <c r="A54" s="7" t="s">
        <v>107</v>
      </c>
      <c r="B54" s="8" t="s">
        <v>108</v>
      </c>
      <c r="C54" s="9">
        <v>0</v>
      </c>
      <c r="D54" s="9">
        <v>0</v>
      </c>
      <c r="E54" s="10" t="s">
        <v>10</v>
      </c>
    </row>
    <row r="55" spans="1:5" ht="102">
      <c r="A55" s="7" t="s">
        <v>109</v>
      </c>
      <c r="B55" s="8" t="s">
        <v>110</v>
      </c>
      <c r="C55" s="9">
        <v>0</v>
      </c>
      <c r="D55" s="9">
        <v>0</v>
      </c>
      <c r="E55" s="10" t="s">
        <v>10</v>
      </c>
    </row>
    <row r="56" spans="1:5" ht="89.25">
      <c r="A56" s="7" t="s">
        <v>111</v>
      </c>
      <c r="B56" s="8" t="s">
        <v>112</v>
      </c>
      <c r="C56" s="9">
        <v>0</v>
      </c>
      <c r="D56" s="9">
        <v>0</v>
      </c>
      <c r="E56" s="10" t="s">
        <v>10</v>
      </c>
    </row>
    <row r="57" spans="1:5" ht="140.25">
      <c r="A57" s="7" t="s">
        <v>113</v>
      </c>
      <c r="B57" s="8" t="s">
        <v>114</v>
      </c>
      <c r="C57" s="9">
        <v>300000</v>
      </c>
      <c r="D57" s="9">
        <v>94856</v>
      </c>
      <c r="E57" s="10">
        <f t="shared" si="0"/>
        <v>-0.68381333333333338</v>
      </c>
    </row>
    <row r="58" spans="1:5" ht="25.5">
      <c r="A58" s="7" t="s">
        <v>115</v>
      </c>
      <c r="B58" s="8" t="s">
        <v>116</v>
      </c>
      <c r="C58" s="9">
        <v>100000</v>
      </c>
      <c r="D58" s="9">
        <v>100000</v>
      </c>
      <c r="E58" s="10">
        <f t="shared" si="0"/>
        <v>0</v>
      </c>
    </row>
    <row r="59" spans="1:5" ht="153">
      <c r="A59" s="11" t="s">
        <v>117</v>
      </c>
      <c r="B59" s="12" t="s">
        <v>118</v>
      </c>
      <c r="C59" s="13">
        <v>11927494</v>
      </c>
      <c r="D59" s="13">
        <v>17041346</v>
      </c>
      <c r="E59" s="14">
        <f t="shared" si="0"/>
        <v>0.4287448813640149</v>
      </c>
    </row>
    <row r="60" spans="1:5" ht="89.25">
      <c r="A60" s="7" t="s">
        <v>119</v>
      </c>
      <c r="B60" s="8" t="s">
        <v>120</v>
      </c>
      <c r="C60" s="9">
        <v>0</v>
      </c>
      <c r="D60" s="9">
        <v>400000</v>
      </c>
      <c r="E60" s="10" t="s">
        <v>10</v>
      </c>
    </row>
    <row r="61" spans="1:5" ht="89.25">
      <c r="A61" s="7" t="s">
        <v>121</v>
      </c>
      <c r="B61" s="8" t="s">
        <v>122</v>
      </c>
      <c r="C61" s="9">
        <v>100000</v>
      </c>
      <c r="D61" s="9">
        <v>0</v>
      </c>
      <c r="E61" s="10">
        <f t="shared" si="0"/>
        <v>-1</v>
      </c>
    </row>
    <row r="62" spans="1:5" ht="89.25">
      <c r="A62" s="7" t="s">
        <v>123</v>
      </c>
      <c r="B62" s="8" t="s">
        <v>124</v>
      </c>
      <c r="C62" s="9">
        <v>5780000</v>
      </c>
      <c r="D62" s="9">
        <v>475000</v>
      </c>
      <c r="E62" s="10">
        <f t="shared" si="0"/>
        <v>-0.91782006920415227</v>
      </c>
    </row>
    <row r="63" spans="1:5" ht="51">
      <c r="A63" s="7" t="s">
        <v>125</v>
      </c>
      <c r="B63" s="8" t="s">
        <v>126</v>
      </c>
      <c r="C63" s="9">
        <v>900000</v>
      </c>
      <c r="D63" s="9">
        <v>0</v>
      </c>
      <c r="E63" s="10">
        <f t="shared" si="0"/>
        <v>-1</v>
      </c>
    </row>
    <row r="64" spans="1:5" ht="114.75">
      <c r="A64" s="7" t="s">
        <v>127</v>
      </c>
      <c r="B64" s="8" t="s">
        <v>128</v>
      </c>
      <c r="C64" s="9">
        <v>1617638</v>
      </c>
      <c r="D64" s="9">
        <v>1559588</v>
      </c>
      <c r="E64" s="10">
        <f t="shared" si="0"/>
        <v>-3.5885655505125347E-2</v>
      </c>
    </row>
    <row r="65" spans="1:5" ht="76.5">
      <c r="A65" s="11" t="s">
        <v>129</v>
      </c>
      <c r="B65" s="12" t="s">
        <v>130</v>
      </c>
      <c r="C65" s="13">
        <v>8397638</v>
      </c>
      <c r="D65" s="13">
        <v>2434588</v>
      </c>
      <c r="E65" s="14">
        <f t="shared" si="0"/>
        <v>-0.71008657434388101</v>
      </c>
    </row>
    <row r="66" spans="1:5" ht="51">
      <c r="A66" s="7" t="s">
        <v>131</v>
      </c>
      <c r="B66" s="8" t="s">
        <v>132</v>
      </c>
      <c r="C66" s="9">
        <v>0</v>
      </c>
      <c r="D66" s="9">
        <v>3097660</v>
      </c>
      <c r="E66" s="10" t="s">
        <v>10</v>
      </c>
    </row>
    <row r="67" spans="1:5" ht="114.75">
      <c r="A67" s="7" t="s">
        <v>133</v>
      </c>
      <c r="B67" s="8" t="s">
        <v>134</v>
      </c>
      <c r="C67" s="9">
        <v>0</v>
      </c>
      <c r="D67" s="9">
        <v>836368</v>
      </c>
      <c r="E67" s="10" t="s">
        <v>10</v>
      </c>
    </row>
    <row r="68" spans="1:5" ht="63.75">
      <c r="A68" s="11" t="s">
        <v>135</v>
      </c>
      <c r="B68" s="12" t="s">
        <v>136</v>
      </c>
      <c r="C68" s="13">
        <v>0</v>
      </c>
      <c r="D68" s="13">
        <v>3934028</v>
      </c>
      <c r="E68" s="14" t="s">
        <v>10</v>
      </c>
    </row>
    <row r="69" spans="1:5" ht="114.75">
      <c r="A69" s="11" t="s">
        <v>137</v>
      </c>
      <c r="B69" s="12" t="s">
        <v>138</v>
      </c>
      <c r="C69" s="13">
        <v>59287596</v>
      </c>
      <c r="D69" s="13">
        <v>63910455</v>
      </c>
      <c r="E69" s="14">
        <f t="shared" ref="E69:E120" si="1">(D69/C69)-1</f>
        <v>7.7973460080924761E-2</v>
      </c>
    </row>
    <row r="70" spans="1:5" ht="140.25">
      <c r="A70" s="7" t="s">
        <v>139</v>
      </c>
      <c r="B70" s="8" t="s">
        <v>140</v>
      </c>
      <c r="C70" s="9">
        <v>0</v>
      </c>
      <c r="D70" s="9">
        <v>5000000</v>
      </c>
      <c r="E70" s="10" t="s">
        <v>10</v>
      </c>
    </row>
    <row r="71" spans="1:5" ht="114.75">
      <c r="A71" s="7" t="s">
        <v>141</v>
      </c>
      <c r="B71" s="8" t="s">
        <v>142</v>
      </c>
      <c r="C71" s="9">
        <v>0</v>
      </c>
      <c r="D71" s="9">
        <v>5000000</v>
      </c>
      <c r="E71" s="10" t="s">
        <v>10</v>
      </c>
    </row>
    <row r="72" spans="1:5" ht="102">
      <c r="A72" s="7" t="s">
        <v>25</v>
      </c>
      <c r="B72" s="8" t="s">
        <v>143</v>
      </c>
      <c r="C72" s="9">
        <v>0</v>
      </c>
      <c r="D72" s="9">
        <v>68246</v>
      </c>
      <c r="E72" s="10" t="s">
        <v>10</v>
      </c>
    </row>
    <row r="73" spans="1:5" ht="89.25">
      <c r="A73" s="7" t="s">
        <v>35</v>
      </c>
      <c r="B73" s="8" t="s">
        <v>144</v>
      </c>
      <c r="C73" s="9">
        <v>0</v>
      </c>
      <c r="D73" s="9">
        <v>5068246</v>
      </c>
      <c r="E73" s="10" t="s">
        <v>10</v>
      </c>
    </row>
    <row r="74" spans="1:5" ht="76.5">
      <c r="A74" s="11" t="s">
        <v>53</v>
      </c>
      <c r="B74" s="12" t="s">
        <v>145</v>
      </c>
      <c r="C74" s="13">
        <v>0</v>
      </c>
      <c r="D74" s="13">
        <v>5068246</v>
      </c>
      <c r="E74" s="14" t="s">
        <v>10</v>
      </c>
    </row>
    <row r="75" spans="1:5" ht="63.75">
      <c r="A75" s="11"/>
      <c r="B75" s="12" t="s">
        <v>146</v>
      </c>
      <c r="C75" s="13">
        <f>C69+C74</f>
        <v>59287596</v>
      </c>
      <c r="D75" s="13">
        <f t="shared" ref="D75" si="2">D69+D74</f>
        <v>68978701</v>
      </c>
      <c r="E75" s="14">
        <f t="shared" si="1"/>
        <v>0.16345923353006242</v>
      </c>
    </row>
    <row r="76" spans="1:5" ht="165.75">
      <c r="A76" s="7" t="s">
        <v>139</v>
      </c>
      <c r="B76" s="8" t="s">
        <v>147</v>
      </c>
      <c r="C76" s="9">
        <v>506150</v>
      </c>
      <c r="D76" s="9">
        <v>506513</v>
      </c>
      <c r="E76" s="10">
        <f t="shared" si="1"/>
        <v>7.1717870196574829E-4</v>
      </c>
    </row>
    <row r="77" spans="1:5" ht="114.75">
      <c r="A77" s="7" t="s">
        <v>148</v>
      </c>
      <c r="B77" s="8" t="s">
        <v>149</v>
      </c>
      <c r="C77" s="9">
        <v>1200000</v>
      </c>
      <c r="D77" s="9">
        <v>1200000</v>
      </c>
      <c r="E77" s="10">
        <f t="shared" si="1"/>
        <v>0</v>
      </c>
    </row>
    <row r="78" spans="1:5" ht="140.25">
      <c r="A78" s="7" t="s">
        <v>150</v>
      </c>
      <c r="B78" s="8" t="s">
        <v>151</v>
      </c>
      <c r="C78" s="9">
        <v>0</v>
      </c>
      <c r="D78" s="9">
        <v>516814</v>
      </c>
      <c r="E78" s="10" t="s">
        <v>10</v>
      </c>
    </row>
    <row r="79" spans="1:5" ht="63.75">
      <c r="A79" s="7" t="s">
        <v>141</v>
      </c>
      <c r="B79" s="8" t="s">
        <v>152</v>
      </c>
      <c r="C79" s="9">
        <v>0</v>
      </c>
      <c r="D79" s="9">
        <v>57355</v>
      </c>
      <c r="E79" s="10" t="s">
        <v>10</v>
      </c>
    </row>
    <row r="80" spans="1:5" ht="89.25">
      <c r="A80" s="7" t="s">
        <v>153</v>
      </c>
      <c r="B80" s="8" t="s">
        <v>154</v>
      </c>
      <c r="C80" s="9">
        <v>1706150</v>
      </c>
      <c r="D80" s="9">
        <v>2280682</v>
      </c>
      <c r="E80" s="10">
        <f t="shared" si="1"/>
        <v>0.33674178706444335</v>
      </c>
    </row>
    <row r="81" spans="1:5" ht="191.25">
      <c r="A81" s="7" t="s">
        <v>25</v>
      </c>
      <c r="B81" s="8" t="s">
        <v>155</v>
      </c>
      <c r="C81" s="9">
        <v>0</v>
      </c>
      <c r="D81" s="9">
        <v>5000000</v>
      </c>
      <c r="E81" s="10" t="s">
        <v>10</v>
      </c>
    </row>
    <row r="82" spans="1:5" ht="102">
      <c r="A82" s="7" t="s">
        <v>33</v>
      </c>
      <c r="B82" s="8" t="s">
        <v>156</v>
      </c>
      <c r="C82" s="9">
        <v>0</v>
      </c>
      <c r="D82" s="9">
        <v>0</v>
      </c>
      <c r="E82" s="10" t="s">
        <v>10</v>
      </c>
    </row>
    <row r="83" spans="1:5" ht="140.25">
      <c r="A83" s="7" t="s">
        <v>39</v>
      </c>
      <c r="B83" s="8" t="s">
        <v>157</v>
      </c>
      <c r="C83" s="9">
        <v>10782339</v>
      </c>
      <c r="D83" s="9">
        <v>14619146</v>
      </c>
      <c r="E83" s="10">
        <f t="shared" si="1"/>
        <v>0.35584180760779272</v>
      </c>
    </row>
    <row r="84" spans="1:5" ht="63.75">
      <c r="A84" s="7" t="s">
        <v>51</v>
      </c>
      <c r="B84" s="8" t="s">
        <v>158</v>
      </c>
      <c r="C84" s="9">
        <v>0</v>
      </c>
      <c r="D84" s="9">
        <v>0</v>
      </c>
      <c r="E84" s="10" t="s">
        <v>10</v>
      </c>
    </row>
    <row r="85" spans="1:5" ht="140.25">
      <c r="A85" s="11" t="s">
        <v>57</v>
      </c>
      <c r="B85" s="12" t="s">
        <v>159</v>
      </c>
      <c r="C85" s="13">
        <v>12488489</v>
      </c>
      <c r="D85" s="13">
        <v>21899828</v>
      </c>
      <c r="E85" s="14">
        <f t="shared" si="1"/>
        <v>0.75360109617744797</v>
      </c>
    </row>
    <row r="86" spans="1:5" ht="140.25">
      <c r="A86" s="7" t="s">
        <v>160</v>
      </c>
      <c r="B86" s="8" t="s">
        <v>161</v>
      </c>
      <c r="C86" s="9">
        <v>2551007</v>
      </c>
      <c r="D86" s="9">
        <v>2551007</v>
      </c>
      <c r="E86" s="10">
        <f t="shared" si="1"/>
        <v>0</v>
      </c>
    </row>
    <row r="87" spans="1:5" ht="153">
      <c r="A87" s="11" t="s">
        <v>162</v>
      </c>
      <c r="B87" s="12" t="s">
        <v>163</v>
      </c>
      <c r="C87" s="13">
        <v>2551007</v>
      </c>
      <c r="D87" s="13">
        <v>2551007</v>
      </c>
      <c r="E87" s="14">
        <f t="shared" si="1"/>
        <v>0</v>
      </c>
    </row>
    <row r="88" spans="1:5" ht="76.5">
      <c r="A88" s="7" t="s">
        <v>164</v>
      </c>
      <c r="B88" s="8" t="s">
        <v>165</v>
      </c>
      <c r="C88" s="9">
        <v>1300000</v>
      </c>
      <c r="D88" s="9">
        <v>1300000</v>
      </c>
      <c r="E88" s="10">
        <f t="shared" si="1"/>
        <v>0</v>
      </c>
    </row>
    <row r="89" spans="1:5" ht="51">
      <c r="A89" s="7" t="s">
        <v>166</v>
      </c>
      <c r="B89" s="8" t="s">
        <v>167</v>
      </c>
      <c r="C89" s="9">
        <v>0</v>
      </c>
      <c r="D89" s="9">
        <v>0</v>
      </c>
      <c r="E89" s="10" t="s">
        <v>10</v>
      </c>
    </row>
    <row r="90" spans="1:5" ht="89.25">
      <c r="A90" s="7" t="s">
        <v>85</v>
      </c>
      <c r="B90" s="8" t="s">
        <v>168</v>
      </c>
      <c r="C90" s="9">
        <v>35000000</v>
      </c>
      <c r="D90" s="9">
        <v>35000000</v>
      </c>
      <c r="E90" s="10">
        <f t="shared" si="1"/>
        <v>0</v>
      </c>
    </row>
    <row r="91" spans="1:5" ht="153">
      <c r="A91" s="7" t="s">
        <v>91</v>
      </c>
      <c r="B91" s="8" t="s">
        <v>169</v>
      </c>
      <c r="C91" s="9">
        <v>0</v>
      </c>
      <c r="D91" s="9">
        <v>0</v>
      </c>
      <c r="E91" s="10" t="s">
        <v>10</v>
      </c>
    </row>
    <row r="92" spans="1:5" ht="63.75">
      <c r="A92" s="7" t="s">
        <v>170</v>
      </c>
      <c r="B92" s="8" t="s">
        <v>171</v>
      </c>
      <c r="C92" s="9">
        <v>400000</v>
      </c>
      <c r="D92" s="9">
        <v>400000</v>
      </c>
      <c r="E92" s="10">
        <f t="shared" si="1"/>
        <v>0</v>
      </c>
    </row>
    <row r="93" spans="1:5" ht="140.25">
      <c r="A93" s="7" t="s">
        <v>103</v>
      </c>
      <c r="B93" s="8" t="s">
        <v>172</v>
      </c>
      <c r="C93" s="9">
        <v>0</v>
      </c>
      <c r="D93" s="9">
        <v>0</v>
      </c>
      <c r="E93" s="10" t="s">
        <v>10</v>
      </c>
    </row>
    <row r="94" spans="1:5" ht="102">
      <c r="A94" s="7" t="s">
        <v>173</v>
      </c>
      <c r="B94" s="8" t="s">
        <v>174</v>
      </c>
      <c r="C94" s="9">
        <v>0</v>
      </c>
      <c r="D94" s="9">
        <v>0</v>
      </c>
      <c r="E94" s="10" t="s">
        <v>10</v>
      </c>
    </row>
    <row r="95" spans="1:5" ht="102">
      <c r="A95" s="7" t="s">
        <v>175</v>
      </c>
      <c r="B95" s="8" t="s">
        <v>176</v>
      </c>
      <c r="C95" s="9">
        <v>35400000</v>
      </c>
      <c r="D95" s="9">
        <v>35400000</v>
      </c>
      <c r="E95" s="10">
        <f t="shared" si="1"/>
        <v>0</v>
      </c>
    </row>
    <row r="96" spans="1:5" ht="89.25">
      <c r="A96" s="7" t="s">
        <v>177</v>
      </c>
      <c r="B96" s="8" t="s">
        <v>178</v>
      </c>
      <c r="C96" s="9">
        <v>0</v>
      </c>
      <c r="D96" s="9">
        <v>0</v>
      </c>
      <c r="E96" s="10" t="s">
        <v>10</v>
      </c>
    </row>
    <row r="97" spans="1:5" ht="51">
      <c r="A97" s="7" t="s">
        <v>179</v>
      </c>
      <c r="B97" s="8" t="s">
        <v>180</v>
      </c>
      <c r="C97" s="9">
        <v>0</v>
      </c>
      <c r="D97" s="9">
        <v>0</v>
      </c>
      <c r="E97" s="10" t="s">
        <v>10</v>
      </c>
    </row>
    <row r="98" spans="1:5" ht="63.75">
      <c r="A98" s="7" t="s">
        <v>181</v>
      </c>
      <c r="B98" s="8" t="s">
        <v>182</v>
      </c>
      <c r="C98" s="9">
        <v>0</v>
      </c>
      <c r="D98" s="9">
        <v>0</v>
      </c>
      <c r="E98" s="10" t="s">
        <v>10</v>
      </c>
    </row>
    <row r="99" spans="1:5" ht="102">
      <c r="A99" s="11" t="s">
        <v>183</v>
      </c>
      <c r="B99" s="12" t="s">
        <v>184</v>
      </c>
      <c r="C99" s="13">
        <v>36700000</v>
      </c>
      <c r="D99" s="13">
        <v>36700000</v>
      </c>
      <c r="E99" s="14">
        <f t="shared" si="1"/>
        <v>0</v>
      </c>
    </row>
    <row r="100" spans="1:5" ht="89.25">
      <c r="A100" s="7" t="s">
        <v>185</v>
      </c>
      <c r="B100" s="8" t="s">
        <v>186</v>
      </c>
      <c r="C100" s="9">
        <v>0</v>
      </c>
      <c r="D100" s="9">
        <v>0</v>
      </c>
      <c r="E100" s="10" t="s">
        <v>10</v>
      </c>
    </row>
    <row r="101" spans="1:5" ht="102">
      <c r="A101" s="7" t="s">
        <v>187</v>
      </c>
      <c r="B101" s="8" t="s">
        <v>188</v>
      </c>
      <c r="C101" s="9">
        <v>0</v>
      </c>
      <c r="D101" s="9">
        <v>0</v>
      </c>
      <c r="E101" s="10" t="s">
        <v>10</v>
      </c>
    </row>
    <row r="102" spans="1:5" ht="102">
      <c r="A102" s="7" t="s">
        <v>115</v>
      </c>
      <c r="B102" s="8" t="s">
        <v>189</v>
      </c>
      <c r="C102" s="9">
        <v>650000</v>
      </c>
      <c r="D102" s="9">
        <v>650000</v>
      </c>
      <c r="E102" s="10">
        <f t="shared" si="1"/>
        <v>0</v>
      </c>
    </row>
    <row r="103" spans="1:5" ht="76.5">
      <c r="A103" s="7" t="s">
        <v>190</v>
      </c>
      <c r="B103" s="8" t="s">
        <v>191</v>
      </c>
      <c r="C103" s="9">
        <v>0</v>
      </c>
      <c r="D103" s="9">
        <v>0</v>
      </c>
      <c r="E103" s="10" t="s">
        <v>10</v>
      </c>
    </row>
    <row r="104" spans="1:5" ht="38.25">
      <c r="A104" s="7" t="s">
        <v>127</v>
      </c>
      <c r="B104" s="8" t="s">
        <v>192</v>
      </c>
      <c r="C104" s="9">
        <v>982720</v>
      </c>
      <c r="D104" s="9">
        <v>982720</v>
      </c>
      <c r="E104" s="10">
        <f t="shared" si="1"/>
        <v>0</v>
      </c>
    </row>
    <row r="105" spans="1:5" ht="140.25">
      <c r="A105" s="7" t="s">
        <v>135</v>
      </c>
      <c r="B105" s="8" t="s">
        <v>193</v>
      </c>
      <c r="C105" s="9">
        <v>60000</v>
      </c>
      <c r="D105" s="9">
        <v>60000</v>
      </c>
      <c r="E105" s="10">
        <f t="shared" si="1"/>
        <v>0</v>
      </c>
    </row>
    <row r="106" spans="1:5" ht="102">
      <c r="A106" s="7" t="s">
        <v>194</v>
      </c>
      <c r="B106" s="8" t="s">
        <v>195</v>
      </c>
      <c r="C106" s="9">
        <v>60000</v>
      </c>
      <c r="D106" s="9">
        <v>60000</v>
      </c>
      <c r="E106" s="10">
        <f t="shared" si="1"/>
        <v>0</v>
      </c>
    </row>
    <row r="107" spans="1:5" ht="76.5">
      <c r="A107" s="7" t="s">
        <v>196</v>
      </c>
      <c r="B107" s="8" t="s">
        <v>197</v>
      </c>
      <c r="C107" s="9">
        <v>0</v>
      </c>
      <c r="D107" s="9">
        <v>0</v>
      </c>
      <c r="E107" s="10" t="s">
        <v>10</v>
      </c>
    </row>
    <row r="108" spans="1:5" ht="140.25">
      <c r="A108" s="11" t="s">
        <v>198</v>
      </c>
      <c r="B108" s="12" t="s">
        <v>199</v>
      </c>
      <c r="C108" s="13">
        <v>1692720</v>
      </c>
      <c r="D108" s="13">
        <v>1692720</v>
      </c>
      <c r="E108" s="14">
        <f t="shared" si="1"/>
        <v>0</v>
      </c>
    </row>
    <row r="109" spans="1:5" ht="63.75">
      <c r="A109" s="7" t="s">
        <v>200</v>
      </c>
      <c r="B109" s="8" t="s">
        <v>201</v>
      </c>
      <c r="C109" s="9">
        <v>0</v>
      </c>
      <c r="D109" s="9">
        <v>0</v>
      </c>
      <c r="E109" s="10" t="s">
        <v>10</v>
      </c>
    </row>
    <row r="110" spans="1:5" ht="102">
      <c r="A110" s="11" t="s">
        <v>202</v>
      </c>
      <c r="B110" s="12" t="s">
        <v>203</v>
      </c>
      <c r="C110" s="13">
        <v>0</v>
      </c>
      <c r="D110" s="13">
        <v>0</v>
      </c>
      <c r="E110" s="10" t="s">
        <v>10</v>
      </c>
    </row>
    <row r="111" spans="1:5" ht="114.75">
      <c r="A111" s="11" t="s">
        <v>204</v>
      </c>
      <c r="B111" s="12" t="s">
        <v>205</v>
      </c>
      <c r="C111" s="13">
        <v>53432216</v>
      </c>
      <c r="D111" s="13">
        <v>62843555</v>
      </c>
      <c r="E111" s="14">
        <f t="shared" si="1"/>
        <v>0.17613604122277082</v>
      </c>
    </row>
    <row r="112" spans="1:5" ht="114.75">
      <c r="A112" s="7" t="s">
        <v>8</v>
      </c>
      <c r="B112" s="8" t="s">
        <v>206</v>
      </c>
      <c r="C112" s="9">
        <v>0</v>
      </c>
      <c r="D112" s="9">
        <v>5000000</v>
      </c>
      <c r="E112" s="10" t="s">
        <v>10</v>
      </c>
    </row>
    <row r="113" spans="1:5" ht="114.75">
      <c r="A113" s="7" t="s">
        <v>139</v>
      </c>
      <c r="B113" s="8" t="s">
        <v>207</v>
      </c>
      <c r="C113" s="9">
        <v>5000000</v>
      </c>
      <c r="D113" s="9">
        <v>0</v>
      </c>
      <c r="E113" s="10">
        <f t="shared" si="1"/>
        <v>-1</v>
      </c>
    </row>
    <row r="114" spans="1:5" ht="114.75">
      <c r="A114" s="7" t="s">
        <v>148</v>
      </c>
      <c r="B114" s="8" t="s">
        <v>208</v>
      </c>
      <c r="C114" s="9">
        <v>5000000</v>
      </c>
      <c r="D114" s="9">
        <v>5000000</v>
      </c>
      <c r="E114" s="10">
        <f t="shared" si="1"/>
        <v>0</v>
      </c>
    </row>
    <row r="115" spans="1:5" ht="102">
      <c r="A115" s="7" t="s">
        <v>209</v>
      </c>
      <c r="B115" s="8" t="s">
        <v>210</v>
      </c>
      <c r="C115" s="9">
        <v>855380</v>
      </c>
      <c r="D115" s="9">
        <v>1135146</v>
      </c>
      <c r="E115" s="10">
        <f t="shared" si="1"/>
        <v>0.32706633309172539</v>
      </c>
    </row>
    <row r="116" spans="1:5" ht="76.5">
      <c r="A116" s="7" t="s">
        <v>211</v>
      </c>
      <c r="B116" s="8" t="s">
        <v>212</v>
      </c>
      <c r="C116" s="9">
        <v>855380</v>
      </c>
      <c r="D116" s="9">
        <v>1135146</v>
      </c>
      <c r="E116" s="10">
        <f t="shared" si="1"/>
        <v>0.32706633309172539</v>
      </c>
    </row>
    <row r="117" spans="1:5" ht="76.5">
      <c r="A117" s="7" t="s">
        <v>15</v>
      </c>
      <c r="B117" s="8" t="s">
        <v>213</v>
      </c>
      <c r="C117" s="9">
        <v>0</v>
      </c>
      <c r="D117" s="9">
        <v>0</v>
      </c>
      <c r="E117" s="10" t="s">
        <v>10</v>
      </c>
    </row>
    <row r="118" spans="1:5" ht="102">
      <c r="A118" s="7" t="s">
        <v>214</v>
      </c>
      <c r="B118" s="8" t="s">
        <v>215</v>
      </c>
      <c r="C118" s="9">
        <v>5855380</v>
      </c>
      <c r="D118" s="9">
        <v>6135146</v>
      </c>
      <c r="E118" s="10">
        <f t="shared" si="1"/>
        <v>4.7779307235397139E-2</v>
      </c>
    </row>
    <row r="119" spans="1:5" ht="89.25">
      <c r="A119" s="11" t="s">
        <v>39</v>
      </c>
      <c r="B119" s="12" t="s">
        <v>216</v>
      </c>
      <c r="C119" s="13">
        <v>5855380</v>
      </c>
      <c r="D119" s="13">
        <v>6135146</v>
      </c>
      <c r="E119" s="14">
        <f t="shared" si="1"/>
        <v>4.7779307235397139E-2</v>
      </c>
    </row>
    <row r="120" spans="1:5" ht="63.75">
      <c r="A120" s="1"/>
      <c r="B120" s="15" t="s">
        <v>217</v>
      </c>
      <c r="C120" s="16">
        <f>C111+C119</f>
        <v>59287596</v>
      </c>
      <c r="D120" s="16">
        <f>D111+D119</f>
        <v>68978701</v>
      </c>
      <c r="E120" s="14">
        <f t="shared" si="1"/>
        <v>0.16345923353006242</v>
      </c>
    </row>
    <row r="121" spans="1:5">
      <c r="E121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2018-05-31T06:00:26Z</dcterms:created>
  <dcterms:modified xsi:type="dcterms:W3CDTF">2018-05-31T06:00:35Z</dcterms:modified>
</cp:coreProperties>
</file>