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<sst xmlns="http://schemas.openxmlformats.org/spreadsheetml/2006/main" count="33" uniqueCount="29">
  <si>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</si>
  <si>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</si>
  <si>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</si>
  <si>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</si>
  <si>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</si>
  <si>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</si>
  <si>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</si>
  <si>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</si>
  <si>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</si>
  <si>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</si>
  <si>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</si>
  <si>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</si>
  <si>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</si>
  <si>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</si>
  <si>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</si>
  <si>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</si>
  <si>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</si>
  <si>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</si>
  <si>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</si>
  <si>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</si>
  <si>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</si>
  <si>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</si>
  <si>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</si>
  <si>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</si>
  <si>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</si>
  <si>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</si>
  <si>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</si>
  <si>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B3 Közhatalmi bevételek</t>
  </si>
  <si>
    <t>3. melléklet a 3/2018.(V.24.)önkormányzati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</si>
</sst>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9" fontId="0" fillId="0" borderId="11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 vertical="top" wrapText="1"/>
    </xf>
    <xf numFmtId="3" fontId="0" fillId="0" borderId="32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 vertical="top" wrapText="1"/>
    </xf>
    <xf numFmtId="9" fontId="0" fillId="0" borderId="28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1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23</v>
      </c>
      <c r="H8" s="36" t="s">
        <v>24</v>
      </c>
      <c r="I8" s="36" t="s">
        <v>25</v>
      </c>
      <c r="J8" s="36" t="s">
        <v>26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51">
        <v>11899907</v>
      </c>
      <c r="H9" s="51">
        <v>16519597</v>
      </c>
      <c r="I9" s="51">
        <v>16472722</v>
      </c>
      <c r="J9" s="46">
        <v>1.01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52">
        <v>0</v>
      </c>
      <c r="H10" s="52">
        <v>500000</v>
      </c>
      <c r="I10" s="52">
        <v>500000</v>
      </c>
      <c r="J10" s="47">
        <f aca="true" t="shared" si="0" ref="J10:J19">I10/H10</f>
        <v>1</v>
      </c>
      <c r="K10" s="29"/>
    </row>
    <row r="11" spans="1:11" ht="12.75">
      <c r="A11" s="43" t="s">
        <v>27</v>
      </c>
      <c r="B11" s="3"/>
      <c r="C11" s="3"/>
      <c r="D11" s="3"/>
      <c r="E11" s="3"/>
      <c r="F11" s="16"/>
      <c r="G11" s="52">
        <v>1980176</v>
      </c>
      <c r="H11" s="52">
        <v>2180176</v>
      </c>
      <c r="I11" s="52">
        <v>1821178</v>
      </c>
      <c r="J11" s="47">
        <f t="shared" si="0"/>
        <v>0.8353353123784502</v>
      </c>
      <c r="K11" s="29"/>
    </row>
    <row r="12" spans="1:11" ht="12.75">
      <c r="A12" s="12" t="s">
        <v>5</v>
      </c>
      <c r="B12" s="3"/>
      <c r="C12" s="3"/>
      <c r="D12" s="3"/>
      <c r="E12" s="3"/>
      <c r="F12" s="16"/>
      <c r="G12" s="52">
        <v>916886</v>
      </c>
      <c r="H12" s="52">
        <v>917886</v>
      </c>
      <c r="I12" s="52">
        <v>530121</v>
      </c>
      <c r="J12" s="47">
        <f t="shared" si="0"/>
        <v>0.5775455775553827</v>
      </c>
      <c r="K12" s="30"/>
    </row>
    <row r="13" spans="1:11" ht="12.75">
      <c r="A13" s="12" t="s">
        <v>6</v>
      </c>
      <c r="B13" s="3"/>
      <c r="C13" s="3"/>
      <c r="D13" s="3"/>
      <c r="E13" s="3"/>
      <c r="F13" s="16"/>
      <c r="G13" s="49"/>
      <c r="H13" s="49"/>
      <c r="I13" s="49"/>
      <c r="J13" s="47">
        <v>0</v>
      </c>
      <c r="K13" s="30"/>
    </row>
    <row r="14" spans="1:11" ht="12.75">
      <c r="A14" s="12" t="s">
        <v>7</v>
      </c>
      <c r="B14" s="3"/>
      <c r="C14" s="3"/>
      <c r="D14" s="3"/>
      <c r="E14" s="3"/>
      <c r="F14" s="16"/>
      <c r="G14" s="52">
        <v>422000</v>
      </c>
      <c r="H14" s="52">
        <v>627000</v>
      </c>
      <c r="I14" s="52">
        <v>627000</v>
      </c>
      <c r="J14" s="47">
        <f t="shared" si="0"/>
        <v>1</v>
      </c>
      <c r="K14" s="31"/>
    </row>
    <row r="15" spans="1:11" ht="12.75">
      <c r="A15" s="12" t="s">
        <v>8</v>
      </c>
      <c r="B15" s="3"/>
      <c r="C15" s="3"/>
      <c r="D15" s="3"/>
      <c r="E15" s="3"/>
      <c r="F15" s="16"/>
      <c r="G15" s="49"/>
      <c r="H15" s="49"/>
      <c r="I15" s="49"/>
      <c r="J15" s="47">
        <v>0</v>
      </c>
      <c r="K15" s="31"/>
    </row>
    <row r="16" spans="1:11" ht="13.5" thickBot="1">
      <c r="A16" s="13"/>
      <c r="B16" s="7"/>
      <c r="C16" s="7"/>
      <c r="D16" s="7"/>
      <c r="E16" s="8"/>
      <c r="F16" s="17"/>
      <c r="G16" s="50"/>
      <c r="H16" s="50"/>
      <c r="I16" s="50"/>
      <c r="J16" s="48"/>
      <c r="K16" s="32"/>
    </row>
    <row r="17" spans="1:13" ht="16.5" thickBot="1">
      <c r="A17" s="11" t="s">
        <v>9</v>
      </c>
      <c r="B17" s="5"/>
      <c r="C17" s="5"/>
      <c r="D17" s="5"/>
      <c r="E17" s="5"/>
      <c r="F17" s="18"/>
      <c r="G17" s="54">
        <f>SUM(G9:G16)</f>
        <v>15218969</v>
      </c>
      <c r="H17" s="54">
        <f>SUM(H9:H16)</f>
        <v>20744659</v>
      </c>
      <c r="I17" s="55">
        <f>SUM(I9:I16)</f>
        <v>19951021</v>
      </c>
      <c r="J17" s="56">
        <f t="shared" si="0"/>
        <v>0.9617425381636786</v>
      </c>
      <c r="K17" s="35"/>
      <c r="M17" s="22"/>
    </row>
    <row r="18" spans="1:11" ht="16.5" thickBot="1">
      <c r="A18" s="14" t="s">
        <v>11</v>
      </c>
      <c r="B18" s="9"/>
      <c r="C18" s="9"/>
      <c r="D18" s="9"/>
      <c r="E18" s="9"/>
      <c r="F18" s="19"/>
      <c r="G18" s="57">
        <v>6351879</v>
      </c>
      <c r="H18" s="57">
        <v>7262040</v>
      </c>
      <c r="I18" s="57">
        <v>7262040</v>
      </c>
      <c r="J18" s="58">
        <f t="shared" si="0"/>
        <v>1</v>
      </c>
      <c r="K18" s="33"/>
    </row>
    <row r="19" spans="1:12" ht="16.5" thickBot="1">
      <c r="A19" s="11" t="s">
        <v>12</v>
      </c>
      <c r="B19" s="5"/>
      <c r="C19" s="5"/>
      <c r="D19" s="5"/>
      <c r="E19" s="5"/>
      <c r="F19" s="18"/>
      <c r="G19" s="44">
        <f>G17+G18</f>
        <v>21570848</v>
      </c>
      <c r="H19" s="44">
        <f>H17+H18</f>
        <v>28006699</v>
      </c>
      <c r="I19" s="45">
        <f>I17+I18</f>
        <v>27213061</v>
      </c>
      <c r="J19" s="42">
        <f t="shared" si="0"/>
        <v>0.9716625654455029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59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23</v>
      </c>
      <c r="H21" s="38" t="s">
        <v>24</v>
      </c>
      <c r="I21" s="41" t="s">
        <v>25</v>
      </c>
      <c r="J21" s="40" t="s">
        <v>26</v>
      </c>
      <c r="K21" s="39"/>
      <c r="L21" s="10"/>
    </row>
    <row r="22" spans="1:12" ht="12.75">
      <c r="A22" s="26" t="s">
        <v>14</v>
      </c>
      <c r="B22" s="4"/>
      <c r="C22" s="4"/>
      <c r="D22" s="4"/>
      <c r="E22" s="4"/>
      <c r="F22" s="4"/>
      <c r="G22" s="51">
        <v>6111750</v>
      </c>
      <c r="H22" s="51">
        <v>5327743</v>
      </c>
      <c r="I22" s="51">
        <v>5327743</v>
      </c>
      <c r="J22" s="46">
        <f>I22/H22</f>
        <v>1</v>
      </c>
      <c r="K22" s="28"/>
      <c r="L22" s="10"/>
    </row>
    <row r="23" spans="1:12" ht="12.75">
      <c r="A23" s="12" t="s">
        <v>15</v>
      </c>
      <c r="B23" s="3"/>
      <c r="C23" s="3"/>
      <c r="D23" s="3"/>
      <c r="E23" s="3"/>
      <c r="F23" s="3"/>
      <c r="G23" s="52">
        <v>1263871</v>
      </c>
      <c r="H23" s="52">
        <v>1142765</v>
      </c>
      <c r="I23" s="52">
        <v>1142765</v>
      </c>
      <c r="J23" s="47">
        <f aca="true" t="shared" si="1" ref="J23:J32">I23/H23</f>
        <v>1</v>
      </c>
      <c r="K23" s="30"/>
      <c r="L23" s="9"/>
    </row>
    <row r="24" spans="1:11" ht="12.75">
      <c r="A24" s="12" t="s">
        <v>16</v>
      </c>
      <c r="B24" s="3"/>
      <c r="C24" s="3"/>
      <c r="D24" s="3"/>
      <c r="E24" s="3"/>
      <c r="F24" s="3"/>
      <c r="G24" s="52">
        <v>4783104</v>
      </c>
      <c r="H24" s="52">
        <v>6589308</v>
      </c>
      <c r="I24" s="52">
        <v>5774747</v>
      </c>
      <c r="J24" s="47">
        <f t="shared" si="1"/>
        <v>0.8763814045420247</v>
      </c>
      <c r="K24" s="29"/>
    </row>
    <row r="25" spans="1:11" ht="12.75">
      <c r="A25" s="12" t="s">
        <v>17</v>
      </c>
      <c r="B25" s="3"/>
      <c r="C25" s="3"/>
      <c r="D25" s="3"/>
      <c r="E25" s="3"/>
      <c r="F25" s="3"/>
      <c r="G25" s="52">
        <v>1756000</v>
      </c>
      <c r="H25" s="52">
        <v>2150476</v>
      </c>
      <c r="I25" s="52">
        <v>2150476</v>
      </c>
      <c r="J25" s="47">
        <f t="shared" si="1"/>
        <v>1</v>
      </c>
      <c r="K25" s="29"/>
    </row>
    <row r="26" spans="1:11" ht="12.75">
      <c r="A26" s="12" t="s">
        <v>18</v>
      </c>
      <c r="B26" s="3"/>
      <c r="C26" s="3"/>
      <c r="D26" s="3"/>
      <c r="E26" s="3"/>
      <c r="F26" s="3"/>
      <c r="G26" s="52">
        <v>5712706</v>
      </c>
      <c r="H26" s="52">
        <v>10407990</v>
      </c>
      <c r="I26" s="52">
        <v>3824468</v>
      </c>
      <c r="J26" s="47">
        <f t="shared" si="1"/>
        <v>0.36745500331956504</v>
      </c>
      <c r="K26" s="29"/>
    </row>
    <row r="27" spans="1:11" ht="12.75">
      <c r="A27" s="12" t="s">
        <v>19</v>
      </c>
      <c r="B27" s="3"/>
      <c r="C27" s="3"/>
      <c r="D27" s="3"/>
      <c r="E27" s="3"/>
      <c r="F27" s="3"/>
      <c r="G27" s="53"/>
      <c r="H27" s="53"/>
      <c r="I27" s="53"/>
      <c r="J27" s="47">
        <v>0</v>
      </c>
      <c r="K27" s="30"/>
    </row>
    <row r="28" spans="1:11" ht="12.75">
      <c r="A28" s="12" t="s">
        <v>20</v>
      </c>
      <c r="B28" s="3"/>
      <c r="C28" s="3"/>
      <c r="D28" s="3"/>
      <c r="E28" s="3"/>
      <c r="F28" s="3"/>
      <c r="G28" s="52">
        <v>1500000</v>
      </c>
      <c r="H28" s="52">
        <v>1945000</v>
      </c>
      <c r="I28" s="52">
        <v>1939266</v>
      </c>
      <c r="J28" s="47">
        <f>I28/H28</f>
        <v>0.9970519280205655</v>
      </c>
      <c r="K28" s="31"/>
    </row>
    <row r="29" spans="1:11" ht="13.5" thickBot="1">
      <c r="A29" s="27" t="s">
        <v>21</v>
      </c>
      <c r="B29" s="8"/>
      <c r="C29" s="8"/>
      <c r="D29" s="8"/>
      <c r="E29" s="8"/>
      <c r="F29" s="8"/>
      <c r="G29" s="50"/>
      <c r="H29" s="50"/>
      <c r="I29" s="50"/>
      <c r="J29" s="48">
        <v>0</v>
      </c>
      <c r="K29" s="32"/>
    </row>
    <row r="30" spans="1:11" ht="16.5" thickBot="1">
      <c r="A30" s="11" t="s">
        <v>10</v>
      </c>
      <c r="B30" s="5"/>
      <c r="C30" s="5"/>
      <c r="D30" s="5"/>
      <c r="E30" s="5"/>
      <c r="F30" s="5"/>
      <c r="G30" s="54">
        <f>SUM(G22:G29)</f>
        <v>21127431</v>
      </c>
      <c r="H30" s="54">
        <f>SUM(H22:H29)</f>
        <v>27563282</v>
      </c>
      <c r="I30" s="55">
        <f>SUM(I22:I29)</f>
        <v>20159465</v>
      </c>
      <c r="J30" s="56">
        <f t="shared" si="1"/>
        <v>0.731388410132001</v>
      </c>
      <c r="K30" s="35"/>
    </row>
    <row r="31" spans="1:11" ht="13.5" thickBot="1">
      <c r="A31" s="14" t="s">
        <v>22</v>
      </c>
      <c r="B31" s="9"/>
      <c r="C31" s="9"/>
      <c r="D31" s="9"/>
      <c r="E31" s="9"/>
      <c r="F31" s="9"/>
      <c r="G31" s="57">
        <v>443417</v>
      </c>
      <c r="H31" s="57">
        <v>443417</v>
      </c>
      <c r="I31" s="57">
        <v>443417</v>
      </c>
      <c r="J31" s="58">
        <f t="shared" si="1"/>
        <v>1</v>
      </c>
      <c r="K31" s="34"/>
    </row>
    <row r="32" spans="1:11" ht="16.5" thickBot="1">
      <c r="A32" s="11" t="s">
        <v>13</v>
      </c>
      <c r="B32" s="5"/>
      <c r="C32" s="5"/>
      <c r="D32" s="5"/>
      <c r="E32" s="5"/>
      <c r="F32" s="5"/>
      <c r="G32" s="44">
        <f>G30+G31</f>
        <v>21570848</v>
      </c>
      <c r="H32" s="44">
        <f>H30+H31</f>
        <v>28006699</v>
      </c>
      <c r="I32" s="45">
        <f>I30+I31</f>
        <v>20602882</v>
      </c>
      <c r="J32" s="42">
        <f t="shared" si="1"/>
        <v>0.7356412121257132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2018-05-29T08:49:19Z</dcterms:modified>
  <cp:category/>
  <cp:version/>
  <cp:contentType/>
  <cp:contentStatus/>
</cp:coreProperties>
</file>