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I26" i="1" l="1"/>
  <c r="AK11" i="1"/>
  <c r="AK12" i="1"/>
  <c r="AK13" i="1"/>
  <c r="AK14" i="1"/>
  <c r="AK16" i="1"/>
  <c r="AK17" i="1"/>
  <c r="AK18" i="1"/>
  <c r="AK19" i="1"/>
  <c r="AK21" i="1"/>
  <c r="AK22" i="1"/>
  <c r="AK23" i="1"/>
  <c r="AK24" i="1"/>
  <c r="AK25" i="1"/>
  <c r="AK27" i="1"/>
  <c r="AK28" i="1"/>
  <c r="AK29" i="1"/>
  <c r="AK31" i="1"/>
  <c r="AK32" i="1"/>
  <c r="AK33" i="1"/>
  <c r="AK34" i="1"/>
  <c r="AK35" i="1"/>
  <c r="AK37" i="1"/>
  <c r="AK40" i="1"/>
  <c r="AK41" i="1"/>
  <c r="AK42" i="1"/>
  <c r="AK43" i="1"/>
  <c r="AK45" i="1"/>
  <c r="AK46" i="1"/>
  <c r="AK47" i="1"/>
  <c r="AK49" i="1"/>
  <c r="AK50" i="1"/>
  <c r="AK52" i="1"/>
  <c r="AK53" i="1"/>
  <c r="AK54" i="1"/>
  <c r="AK55" i="1"/>
  <c r="AK56" i="1"/>
  <c r="AH11" i="1"/>
  <c r="AH12" i="1"/>
  <c r="AH13" i="1"/>
  <c r="AH14" i="1"/>
  <c r="AH16" i="1"/>
  <c r="AH17" i="1"/>
  <c r="AH18" i="1"/>
  <c r="AH19" i="1"/>
  <c r="AH21" i="1"/>
  <c r="AH22" i="1"/>
  <c r="AH23" i="1"/>
  <c r="AH24" i="1"/>
  <c r="AH25" i="1"/>
  <c r="AH27" i="1"/>
  <c r="AH28" i="1"/>
  <c r="AH29" i="1"/>
  <c r="AH31" i="1"/>
  <c r="AH32" i="1"/>
  <c r="AH33" i="1"/>
  <c r="AH34" i="1"/>
  <c r="AH35" i="1"/>
  <c r="AH37" i="1"/>
  <c r="AH40" i="1"/>
  <c r="AH41" i="1"/>
  <c r="AH42" i="1"/>
  <c r="AH43" i="1"/>
  <c r="AH45" i="1"/>
  <c r="AH46" i="1"/>
  <c r="AH47" i="1"/>
  <c r="AH49" i="1"/>
  <c r="AH50" i="1"/>
  <c r="AH52" i="1"/>
  <c r="AH53" i="1"/>
  <c r="AH54" i="1"/>
  <c r="AH55" i="1"/>
  <c r="AH56" i="1"/>
  <c r="AE11" i="1"/>
  <c r="AE12" i="1"/>
  <c r="AE13" i="1"/>
  <c r="AE14" i="1"/>
  <c r="AE16" i="1"/>
  <c r="AE17" i="1"/>
  <c r="AE18" i="1"/>
  <c r="AE19" i="1"/>
  <c r="AE21" i="1"/>
  <c r="AE22" i="1"/>
  <c r="AE23" i="1"/>
  <c r="AE24" i="1"/>
  <c r="AE25" i="1"/>
  <c r="AE27" i="1"/>
  <c r="AE28" i="1"/>
  <c r="AE29" i="1"/>
  <c r="AE31" i="1"/>
  <c r="AE32" i="1"/>
  <c r="AE33" i="1"/>
  <c r="AE34" i="1"/>
  <c r="AE35" i="1"/>
  <c r="AE37" i="1"/>
  <c r="AE40" i="1"/>
  <c r="AE41" i="1"/>
  <c r="AE42" i="1"/>
  <c r="AE43" i="1"/>
  <c r="AE45" i="1"/>
  <c r="AE46" i="1"/>
  <c r="AE47" i="1"/>
  <c r="AE49" i="1"/>
  <c r="AE50" i="1"/>
  <c r="AE52" i="1"/>
  <c r="AE53" i="1"/>
  <c r="AE54" i="1"/>
  <c r="AE55" i="1"/>
  <c r="AE56" i="1"/>
  <c r="AB11" i="1"/>
  <c r="AB12" i="1"/>
  <c r="AB13" i="1"/>
  <c r="AB14" i="1"/>
  <c r="AB16" i="1"/>
  <c r="AB17" i="1"/>
  <c r="AB18" i="1"/>
  <c r="AB19" i="1"/>
  <c r="AB21" i="1"/>
  <c r="AB22" i="1"/>
  <c r="AB23" i="1"/>
  <c r="AB24" i="1"/>
  <c r="AB25" i="1"/>
  <c r="AB27" i="1"/>
  <c r="AB28" i="1"/>
  <c r="AB29" i="1"/>
  <c r="AB31" i="1"/>
  <c r="AB32" i="1"/>
  <c r="AB33" i="1"/>
  <c r="AB34" i="1"/>
  <c r="AB35" i="1"/>
  <c r="AB37" i="1"/>
  <c r="AB40" i="1"/>
  <c r="AB41" i="1"/>
  <c r="AB42" i="1"/>
  <c r="AB43" i="1"/>
  <c r="AB45" i="1"/>
  <c r="AB46" i="1"/>
  <c r="AB47" i="1"/>
  <c r="AB49" i="1"/>
  <c r="AB50" i="1"/>
  <c r="AB52" i="1"/>
  <c r="AB53" i="1"/>
  <c r="AB54" i="1"/>
  <c r="AB55" i="1"/>
  <c r="AB56" i="1"/>
  <c r="S51" i="1"/>
  <c r="T51" i="1"/>
  <c r="U51" i="1"/>
  <c r="V51" i="1"/>
  <c r="W51" i="1"/>
  <c r="X51" i="1"/>
  <c r="Y51" i="1"/>
  <c r="S48" i="1"/>
  <c r="T48" i="1"/>
  <c r="U48" i="1"/>
  <c r="V48" i="1"/>
  <c r="W48" i="1"/>
  <c r="X48" i="1"/>
  <c r="Y48" i="1"/>
  <c r="S44" i="1"/>
  <c r="T44" i="1"/>
  <c r="U44" i="1"/>
  <c r="V44" i="1"/>
  <c r="W44" i="1"/>
  <c r="X44" i="1"/>
  <c r="Y44" i="1"/>
  <c r="S39" i="1"/>
  <c r="T39" i="1"/>
  <c r="U39" i="1"/>
  <c r="V39" i="1"/>
  <c r="W39" i="1"/>
  <c r="X39" i="1"/>
  <c r="Y39" i="1"/>
  <c r="S30" i="1"/>
  <c r="T30" i="1"/>
  <c r="U30" i="1"/>
  <c r="V30" i="1"/>
  <c r="W30" i="1"/>
  <c r="X30" i="1"/>
  <c r="Y30" i="1"/>
  <c r="S26" i="1"/>
  <c r="T26" i="1"/>
  <c r="U26" i="1"/>
  <c r="V26" i="1"/>
  <c r="W26" i="1"/>
  <c r="X26" i="1"/>
  <c r="Y26" i="1"/>
  <c r="S20" i="1"/>
  <c r="T20" i="1"/>
  <c r="U20" i="1"/>
  <c r="V20" i="1"/>
  <c r="W20" i="1"/>
  <c r="X20" i="1"/>
  <c r="Y20" i="1"/>
  <c r="S15" i="1"/>
  <c r="T15" i="1"/>
  <c r="U15" i="1"/>
  <c r="V15" i="1"/>
  <c r="W15" i="1"/>
  <c r="X15" i="1"/>
  <c r="Y15" i="1"/>
  <c r="S10" i="1"/>
  <c r="T10" i="1"/>
  <c r="U10" i="1"/>
  <c r="V10" i="1"/>
  <c r="W10" i="1"/>
  <c r="X10" i="1"/>
  <c r="Y10" i="1"/>
  <c r="P11" i="1"/>
  <c r="P12" i="1"/>
  <c r="P13" i="1"/>
  <c r="P14" i="1"/>
  <c r="P16" i="1"/>
  <c r="P17" i="1"/>
  <c r="P18" i="1"/>
  <c r="P19" i="1"/>
  <c r="P21" i="1"/>
  <c r="P22" i="1"/>
  <c r="P23" i="1"/>
  <c r="P24" i="1"/>
  <c r="P25" i="1"/>
  <c r="P27" i="1"/>
  <c r="P28" i="1"/>
  <c r="P29" i="1"/>
  <c r="P31" i="1"/>
  <c r="P32" i="1"/>
  <c r="P33" i="1"/>
  <c r="P34" i="1"/>
  <c r="P35" i="1"/>
  <c r="P37" i="1"/>
  <c r="P40" i="1"/>
  <c r="P41" i="1"/>
  <c r="P42" i="1"/>
  <c r="P43" i="1"/>
  <c r="P45" i="1"/>
  <c r="P46" i="1"/>
  <c r="P47" i="1"/>
  <c r="P49" i="1"/>
  <c r="P50" i="1"/>
  <c r="P52" i="1"/>
  <c r="P53" i="1"/>
  <c r="P54" i="1"/>
  <c r="P55" i="1"/>
  <c r="P56" i="1"/>
  <c r="AN56" i="1" s="1"/>
  <c r="G51" i="1"/>
  <c r="H51" i="1"/>
  <c r="I51" i="1"/>
  <c r="J51" i="1"/>
  <c r="K51" i="1"/>
  <c r="L51" i="1"/>
  <c r="M51" i="1"/>
  <c r="G48" i="1"/>
  <c r="H48" i="1"/>
  <c r="I48" i="1"/>
  <c r="J48" i="1"/>
  <c r="K48" i="1"/>
  <c r="L48" i="1"/>
  <c r="M48" i="1"/>
  <c r="M44" i="1"/>
  <c r="G44" i="1"/>
  <c r="H44" i="1"/>
  <c r="I44" i="1"/>
  <c r="J44" i="1"/>
  <c r="K44" i="1"/>
  <c r="L44" i="1"/>
  <c r="G39" i="1"/>
  <c r="H39" i="1"/>
  <c r="I39" i="1"/>
  <c r="J39" i="1"/>
  <c r="K39" i="1"/>
  <c r="L39" i="1"/>
  <c r="M39" i="1"/>
  <c r="G30" i="1"/>
  <c r="H30" i="1"/>
  <c r="I30" i="1"/>
  <c r="J30" i="1"/>
  <c r="K30" i="1"/>
  <c r="L30" i="1"/>
  <c r="M30" i="1"/>
  <c r="G26" i="1"/>
  <c r="H26" i="1"/>
  <c r="J26" i="1"/>
  <c r="K26" i="1"/>
  <c r="L26" i="1"/>
  <c r="M26" i="1"/>
  <c r="G20" i="1"/>
  <c r="H20" i="1"/>
  <c r="I20" i="1"/>
  <c r="J20" i="1"/>
  <c r="K20" i="1"/>
  <c r="L20" i="1"/>
  <c r="M20" i="1"/>
  <c r="G15" i="1"/>
  <c r="H15" i="1"/>
  <c r="I15" i="1"/>
  <c r="J15" i="1"/>
  <c r="K15" i="1"/>
  <c r="L15" i="1"/>
  <c r="M15" i="1"/>
  <c r="G10" i="1"/>
  <c r="H10" i="1"/>
  <c r="I10" i="1"/>
  <c r="J10" i="1"/>
  <c r="K10" i="1"/>
  <c r="L10" i="1"/>
  <c r="M10" i="1"/>
  <c r="E10" i="1"/>
  <c r="F10" i="1"/>
  <c r="Q10" i="1"/>
  <c r="R10" i="1"/>
  <c r="N11" i="1"/>
  <c r="O11" i="1"/>
  <c r="Z11" i="1"/>
  <c r="AA11" i="1"/>
  <c r="AC11" i="1"/>
  <c r="AD11" i="1"/>
  <c r="AF11" i="1"/>
  <c r="AG11" i="1"/>
  <c r="AI11" i="1"/>
  <c r="AJ11" i="1"/>
  <c r="N12" i="1"/>
  <c r="O12" i="1"/>
  <c r="Z12" i="1"/>
  <c r="AA12" i="1"/>
  <c r="AC12" i="1"/>
  <c r="AD12" i="1"/>
  <c r="AF12" i="1"/>
  <c r="AG12" i="1"/>
  <c r="AI12" i="1"/>
  <c r="AJ12" i="1"/>
  <c r="N13" i="1"/>
  <c r="O13" i="1"/>
  <c r="Z13" i="1"/>
  <c r="AA13" i="1"/>
  <c r="AC13" i="1"/>
  <c r="AD13" i="1"/>
  <c r="AF13" i="1"/>
  <c r="AG13" i="1"/>
  <c r="AI13" i="1"/>
  <c r="AJ13" i="1"/>
  <c r="N14" i="1"/>
  <c r="O14" i="1"/>
  <c r="Z14" i="1"/>
  <c r="AA14" i="1"/>
  <c r="AC14" i="1"/>
  <c r="AD14" i="1"/>
  <c r="AF14" i="1"/>
  <c r="AG14" i="1"/>
  <c r="AI14" i="1"/>
  <c r="AJ14" i="1"/>
  <c r="E15" i="1"/>
  <c r="F15" i="1"/>
  <c r="Q15" i="1"/>
  <c r="R15" i="1"/>
  <c r="N16" i="1"/>
  <c r="O16" i="1"/>
  <c r="Z16" i="1"/>
  <c r="AA16" i="1"/>
  <c r="AC16" i="1"/>
  <c r="AD16" i="1"/>
  <c r="AF16" i="1"/>
  <c r="AG16" i="1"/>
  <c r="AI16" i="1"/>
  <c r="AJ16" i="1"/>
  <c r="N17" i="1"/>
  <c r="O17" i="1"/>
  <c r="Z17" i="1"/>
  <c r="AA17" i="1"/>
  <c r="AC17" i="1"/>
  <c r="AD17" i="1"/>
  <c r="AF17" i="1"/>
  <c r="AG17" i="1"/>
  <c r="AI17" i="1"/>
  <c r="AJ17" i="1"/>
  <c r="N18" i="1"/>
  <c r="O18" i="1"/>
  <c r="Z18" i="1"/>
  <c r="AA18" i="1"/>
  <c r="AC18" i="1"/>
  <c r="AD18" i="1"/>
  <c r="AF18" i="1"/>
  <c r="AG18" i="1"/>
  <c r="AI18" i="1"/>
  <c r="AJ18" i="1"/>
  <c r="N19" i="1"/>
  <c r="O19" i="1"/>
  <c r="Z19" i="1"/>
  <c r="AA19" i="1"/>
  <c r="AC19" i="1"/>
  <c r="AD19" i="1"/>
  <c r="AF19" i="1"/>
  <c r="AG19" i="1"/>
  <c r="AI19" i="1"/>
  <c r="AJ19" i="1"/>
  <c r="E20" i="1"/>
  <c r="F20" i="1"/>
  <c r="Q20" i="1"/>
  <c r="R20" i="1"/>
  <c r="N21" i="1"/>
  <c r="O21" i="1"/>
  <c r="Z21" i="1"/>
  <c r="AA21" i="1"/>
  <c r="AC21" i="1"/>
  <c r="AD21" i="1"/>
  <c r="AF21" i="1"/>
  <c r="AG21" i="1"/>
  <c r="AI21" i="1"/>
  <c r="AJ21" i="1"/>
  <c r="N22" i="1"/>
  <c r="O22" i="1"/>
  <c r="Z22" i="1"/>
  <c r="AA22" i="1"/>
  <c r="AC22" i="1"/>
  <c r="AD22" i="1"/>
  <c r="AF22" i="1"/>
  <c r="AG22" i="1"/>
  <c r="AI22" i="1"/>
  <c r="AJ22" i="1"/>
  <c r="N23" i="1"/>
  <c r="O23" i="1"/>
  <c r="Z23" i="1"/>
  <c r="AA23" i="1"/>
  <c r="AC23" i="1"/>
  <c r="AD23" i="1"/>
  <c r="AF23" i="1"/>
  <c r="AG23" i="1"/>
  <c r="AI23" i="1"/>
  <c r="AJ23" i="1"/>
  <c r="N24" i="1"/>
  <c r="O24" i="1"/>
  <c r="Z24" i="1"/>
  <c r="AA24" i="1"/>
  <c r="AC24" i="1"/>
  <c r="AD24" i="1"/>
  <c r="AF24" i="1"/>
  <c r="AG24" i="1"/>
  <c r="AI24" i="1"/>
  <c r="AJ24" i="1"/>
  <c r="N25" i="1"/>
  <c r="O25" i="1"/>
  <c r="Z25" i="1"/>
  <c r="AA25" i="1"/>
  <c r="AC25" i="1"/>
  <c r="AD25" i="1"/>
  <c r="AF25" i="1"/>
  <c r="AG25" i="1"/>
  <c r="AI25" i="1"/>
  <c r="AJ25" i="1"/>
  <c r="E26" i="1"/>
  <c r="F26" i="1"/>
  <c r="Q26" i="1"/>
  <c r="R26" i="1"/>
  <c r="N27" i="1"/>
  <c r="O27" i="1"/>
  <c r="Z27" i="1"/>
  <c r="AA27" i="1"/>
  <c r="AC27" i="1"/>
  <c r="AD27" i="1"/>
  <c r="AF27" i="1"/>
  <c r="AG27" i="1"/>
  <c r="AI27" i="1"/>
  <c r="AJ27" i="1"/>
  <c r="N28" i="1"/>
  <c r="O28" i="1"/>
  <c r="Z28" i="1"/>
  <c r="AA28" i="1"/>
  <c r="AC28" i="1"/>
  <c r="AD28" i="1"/>
  <c r="AF28" i="1"/>
  <c r="AG28" i="1"/>
  <c r="AI28" i="1"/>
  <c r="AJ28" i="1"/>
  <c r="N29" i="1"/>
  <c r="O29" i="1"/>
  <c r="Z29" i="1"/>
  <c r="AA29" i="1"/>
  <c r="AC29" i="1"/>
  <c r="AD29" i="1"/>
  <c r="AF29" i="1"/>
  <c r="AG29" i="1"/>
  <c r="AI29" i="1"/>
  <c r="AJ29" i="1"/>
  <c r="E30" i="1"/>
  <c r="F30" i="1"/>
  <c r="Q30" i="1"/>
  <c r="R30" i="1"/>
  <c r="N31" i="1"/>
  <c r="O31" i="1"/>
  <c r="Z31" i="1"/>
  <c r="AA31" i="1"/>
  <c r="AC31" i="1"/>
  <c r="AD31" i="1"/>
  <c r="AF31" i="1"/>
  <c r="AG31" i="1"/>
  <c r="AI31" i="1"/>
  <c r="AJ31" i="1"/>
  <c r="N32" i="1"/>
  <c r="O32" i="1"/>
  <c r="Z32" i="1"/>
  <c r="AA32" i="1"/>
  <c r="AC32" i="1"/>
  <c r="AD32" i="1"/>
  <c r="AF32" i="1"/>
  <c r="AG32" i="1"/>
  <c r="AI32" i="1"/>
  <c r="AJ32" i="1"/>
  <c r="N33" i="1"/>
  <c r="O33" i="1"/>
  <c r="Z33" i="1"/>
  <c r="AA33" i="1"/>
  <c r="AC33" i="1"/>
  <c r="AD33" i="1"/>
  <c r="AF33" i="1"/>
  <c r="AG33" i="1"/>
  <c r="AI33" i="1"/>
  <c r="AJ33" i="1"/>
  <c r="N34" i="1"/>
  <c r="O34" i="1"/>
  <c r="Z34" i="1"/>
  <c r="AA34" i="1"/>
  <c r="AC34" i="1"/>
  <c r="AD34" i="1"/>
  <c r="AF34" i="1"/>
  <c r="AG34" i="1"/>
  <c r="AI34" i="1"/>
  <c r="AJ34" i="1"/>
  <c r="N35" i="1"/>
  <c r="O35" i="1"/>
  <c r="Z35" i="1"/>
  <c r="AA35" i="1"/>
  <c r="AC35" i="1"/>
  <c r="AD35" i="1"/>
  <c r="AF35" i="1"/>
  <c r="AG35" i="1"/>
  <c r="AI35" i="1"/>
  <c r="AJ35" i="1"/>
  <c r="N37" i="1"/>
  <c r="O37" i="1"/>
  <c r="Z37" i="1"/>
  <c r="AA37" i="1"/>
  <c r="AC37" i="1"/>
  <c r="AD37" i="1"/>
  <c r="AF37" i="1"/>
  <c r="AG37" i="1"/>
  <c r="AI37" i="1"/>
  <c r="AJ37" i="1"/>
  <c r="E39" i="1"/>
  <c r="F39" i="1"/>
  <c r="Q39" i="1"/>
  <c r="R39" i="1"/>
  <c r="N40" i="1"/>
  <c r="O40" i="1"/>
  <c r="Z40" i="1"/>
  <c r="AA40" i="1"/>
  <c r="AC40" i="1"/>
  <c r="AD40" i="1"/>
  <c r="AF40" i="1"/>
  <c r="AG40" i="1"/>
  <c r="AI40" i="1"/>
  <c r="AJ40" i="1"/>
  <c r="N41" i="1"/>
  <c r="O41" i="1"/>
  <c r="Z41" i="1"/>
  <c r="AA41" i="1"/>
  <c r="AC41" i="1"/>
  <c r="AD41" i="1"/>
  <c r="AF41" i="1"/>
  <c r="AG41" i="1"/>
  <c r="AI41" i="1"/>
  <c r="AJ41" i="1"/>
  <c r="N42" i="1"/>
  <c r="O42" i="1"/>
  <c r="Z42" i="1"/>
  <c r="AA42" i="1"/>
  <c r="AC42" i="1"/>
  <c r="AD42" i="1"/>
  <c r="AF42" i="1"/>
  <c r="AG42" i="1"/>
  <c r="AI42" i="1"/>
  <c r="AJ42" i="1"/>
  <c r="N43" i="1"/>
  <c r="O43" i="1"/>
  <c r="Z43" i="1"/>
  <c r="AA43" i="1"/>
  <c r="AC43" i="1"/>
  <c r="AD43" i="1"/>
  <c r="AF43" i="1"/>
  <c r="AG43" i="1"/>
  <c r="AI43" i="1"/>
  <c r="AJ43" i="1"/>
  <c r="E44" i="1"/>
  <c r="F44" i="1"/>
  <c r="Q44" i="1"/>
  <c r="R44" i="1"/>
  <c r="N45" i="1"/>
  <c r="O45" i="1"/>
  <c r="Z45" i="1"/>
  <c r="AA45" i="1"/>
  <c r="AC45" i="1"/>
  <c r="AD45" i="1"/>
  <c r="AF45" i="1"/>
  <c r="AG45" i="1"/>
  <c r="AI45" i="1"/>
  <c r="AJ45" i="1"/>
  <c r="N46" i="1"/>
  <c r="O46" i="1"/>
  <c r="Z46" i="1"/>
  <c r="AA46" i="1"/>
  <c r="AC46" i="1"/>
  <c r="AD46" i="1"/>
  <c r="AF46" i="1"/>
  <c r="AG46" i="1"/>
  <c r="AI46" i="1"/>
  <c r="AJ46" i="1"/>
  <c r="N47" i="1"/>
  <c r="O47" i="1"/>
  <c r="Z47" i="1"/>
  <c r="AA47" i="1"/>
  <c r="AC47" i="1"/>
  <c r="AD47" i="1"/>
  <c r="AF47" i="1"/>
  <c r="AG47" i="1"/>
  <c r="AI47" i="1"/>
  <c r="AJ47" i="1"/>
  <c r="E48" i="1"/>
  <c r="F48" i="1"/>
  <c r="Q48" i="1"/>
  <c r="R48" i="1"/>
  <c r="N49" i="1"/>
  <c r="O49" i="1"/>
  <c r="Z49" i="1"/>
  <c r="AA49" i="1"/>
  <c r="AC49" i="1"/>
  <c r="AD49" i="1"/>
  <c r="AF49" i="1"/>
  <c r="AG49" i="1"/>
  <c r="AI49" i="1"/>
  <c r="AJ49" i="1"/>
  <c r="N50" i="1"/>
  <c r="O50" i="1"/>
  <c r="Z50" i="1"/>
  <c r="AA50" i="1"/>
  <c r="AC50" i="1"/>
  <c r="AD50" i="1"/>
  <c r="AF50" i="1"/>
  <c r="AG50" i="1"/>
  <c r="AI50" i="1"/>
  <c r="AJ50" i="1"/>
  <c r="E51" i="1"/>
  <c r="F51" i="1"/>
  <c r="Q51" i="1"/>
  <c r="R51" i="1"/>
  <c r="N52" i="1"/>
  <c r="O52" i="1"/>
  <c r="Z52" i="1"/>
  <c r="AA52" i="1"/>
  <c r="AC52" i="1"/>
  <c r="AD52" i="1"/>
  <c r="AF52" i="1"/>
  <c r="AG52" i="1"/>
  <c r="AI52" i="1"/>
  <c r="AJ52" i="1"/>
  <c r="N53" i="1"/>
  <c r="O53" i="1"/>
  <c r="Z53" i="1"/>
  <c r="AA53" i="1"/>
  <c r="AC53" i="1"/>
  <c r="AD53" i="1"/>
  <c r="AF53" i="1"/>
  <c r="AG53" i="1"/>
  <c r="AI53" i="1"/>
  <c r="AJ53" i="1"/>
  <c r="N54" i="1"/>
  <c r="O54" i="1"/>
  <c r="Z54" i="1"/>
  <c r="AA54" i="1"/>
  <c r="AC54" i="1"/>
  <c r="AD54" i="1"/>
  <c r="AF54" i="1"/>
  <c r="AG54" i="1"/>
  <c r="AI54" i="1"/>
  <c r="AJ54" i="1"/>
  <c r="N55" i="1"/>
  <c r="O55" i="1"/>
  <c r="Z55" i="1"/>
  <c r="AA55" i="1"/>
  <c r="AC55" i="1"/>
  <c r="AD55" i="1"/>
  <c r="AF55" i="1"/>
  <c r="AG55" i="1"/>
  <c r="AI55" i="1"/>
  <c r="AJ55" i="1"/>
  <c r="N56" i="1"/>
  <c r="O56" i="1"/>
  <c r="Z56" i="1"/>
  <c r="AA56" i="1"/>
  <c r="AC56" i="1"/>
  <c r="AD56" i="1"/>
  <c r="AF56" i="1"/>
  <c r="AG56" i="1"/>
  <c r="AI56" i="1"/>
  <c r="AJ56" i="1"/>
  <c r="AJ26" i="1" l="1"/>
  <c r="AG51" i="1"/>
  <c r="AA51" i="1"/>
  <c r="AL55" i="1"/>
  <c r="AL53" i="1"/>
  <c r="AC48" i="1"/>
  <c r="AL47" i="1"/>
  <c r="AL45" i="1"/>
  <c r="AD26" i="1"/>
  <c r="AM25" i="1"/>
  <c r="AM24" i="1"/>
  <c r="AM23" i="1"/>
  <c r="AM21" i="1"/>
  <c r="AD20" i="1"/>
  <c r="N44" i="1"/>
  <c r="AG15" i="1"/>
  <c r="AE48" i="1"/>
  <c r="AF30" i="1"/>
  <c r="AG44" i="1"/>
  <c r="AK48" i="1"/>
  <c r="AJ44" i="1"/>
  <c r="AA10" i="1"/>
  <c r="AJ15" i="1"/>
  <c r="AF44" i="1"/>
  <c r="O26" i="1"/>
  <c r="Z20" i="1"/>
  <c r="L9" i="1"/>
  <c r="AA44" i="1"/>
  <c r="AG30" i="1"/>
  <c r="Y38" i="1"/>
  <c r="Y57" i="1" s="1"/>
  <c r="S38" i="1"/>
  <c r="S57" i="1" s="1"/>
  <c r="AA48" i="1"/>
  <c r="AM47" i="1"/>
  <c r="AD39" i="1"/>
  <c r="AM34" i="1"/>
  <c r="AM32" i="1"/>
  <c r="AM31" i="1"/>
  <c r="AM28" i="1"/>
  <c r="AG26" i="1"/>
  <c r="AE44" i="1"/>
  <c r="AK44" i="1"/>
  <c r="V38" i="1"/>
  <c r="V57" i="1" s="1"/>
  <c r="AF51" i="1"/>
  <c r="AC39" i="1"/>
  <c r="AL25" i="1"/>
  <c r="AL16" i="1"/>
  <c r="AJ48" i="1"/>
  <c r="AN54" i="1"/>
  <c r="AN43" i="1"/>
  <c r="AN37" i="1"/>
  <c r="AN27" i="1"/>
  <c r="AN17" i="1"/>
  <c r="AL12" i="1"/>
  <c r="AI20" i="1"/>
  <c r="AN55" i="1"/>
  <c r="AN50" i="1"/>
  <c r="AN45" i="1"/>
  <c r="AN40" i="1"/>
  <c r="AN28" i="1"/>
  <c r="AN23" i="1"/>
  <c r="AN18" i="1"/>
  <c r="AN13" i="1"/>
  <c r="AL35" i="1"/>
  <c r="AF20" i="1"/>
  <c r="AI30" i="1"/>
  <c r="K38" i="1"/>
  <c r="K57" i="1" s="1"/>
  <c r="Z30" i="1"/>
  <c r="AB48" i="1"/>
  <c r="H9" i="1"/>
  <c r="AN46" i="1"/>
  <c r="AN19" i="1"/>
  <c r="AM52" i="1"/>
  <c r="AL32" i="1"/>
  <c r="AA15" i="1"/>
  <c r="AM11" i="1"/>
  <c r="AK20" i="1"/>
  <c r="AH30" i="1"/>
  <c r="AK39" i="1"/>
  <c r="AH39" i="1"/>
  <c r="AN47" i="1"/>
  <c r="AN42" i="1"/>
  <c r="AN35" i="1"/>
  <c r="AN16" i="1"/>
  <c r="AN11" i="1"/>
  <c r="W38" i="1"/>
  <c r="W57" i="1" s="1"/>
  <c r="T38" i="1"/>
  <c r="T57" i="1" s="1"/>
  <c r="AN53" i="1"/>
  <c r="Z26" i="1"/>
  <c r="AN41" i="1"/>
  <c r="AN24" i="1"/>
  <c r="AN14" i="1"/>
  <c r="AM50" i="1"/>
  <c r="AM49" i="1"/>
  <c r="AD48" i="1"/>
  <c r="AM19" i="1"/>
  <c r="AM17" i="1"/>
  <c r="AM16" i="1"/>
  <c r="AE20" i="1"/>
  <c r="AJ51" i="1"/>
  <c r="X9" i="1"/>
  <c r="AK26" i="1"/>
  <c r="AH26" i="1"/>
  <c r="X38" i="1"/>
  <c r="X57" i="1" s="1"/>
  <c r="AK51" i="1"/>
  <c r="AB51" i="1"/>
  <c r="K9" i="1"/>
  <c r="AJ20" i="1"/>
  <c r="AA30" i="1"/>
  <c r="AN32" i="1"/>
  <c r="P39" i="1"/>
  <c r="AA39" i="1"/>
  <c r="AB44" i="1"/>
  <c r="AD44" i="1"/>
  <c r="AM43" i="1"/>
  <c r="AM42" i="1"/>
  <c r="AM41" i="1"/>
  <c r="AL37" i="1"/>
  <c r="O30" i="1"/>
  <c r="AM29" i="1"/>
  <c r="AL24" i="1"/>
  <c r="AC20" i="1"/>
  <c r="AM18" i="1"/>
  <c r="AF15" i="1"/>
  <c r="N15" i="1"/>
  <c r="P26" i="1"/>
  <c r="O48" i="1"/>
  <c r="AI44" i="1"/>
  <c r="AI51" i="1"/>
  <c r="AB15" i="1"/>
  <c r="AJ30" i="1"/>
  <c r="AA20" i="1"/>
  <c r="AF48" i="1"/>
  <c r="AM56" i="1"/>
  <c r="AM54" i="1"/>
  <c r="AM53" i="1"/>
  <c r="AL49" i="1"/>
  <c r="AL41" i="1"/>
  <c r="AM37" i="1"/>
  <c r="AM35" i="1"/>
  <c r="AL33" i="1"/>
  <c r="AM27" i="1"/>
  <c r="AL17" i="1"/>
  <c r="AD15" i="1"/>
  <c r="AM13" i="1"/>
  <c r="AK15" i="1"/>
  <c r="AH15" i="1"/>
  <c r="P15" i="1"/>
  <c r="AH51" i="1"/>
  <c r="AB39" i="1"/>
  <c r="AN52" i="1"/>
  <c r="AN31" i="1"/>
  <c r="L36" i="1"/>
  <c r="AK30" i="1"/>
  <c r="M9" i="1"/>
  <c r="AH44" i="1"/>
  <c r="AN21" i="1"/>
  <c r="AN12" i="1"/>
  <c r="AE15" i="1"/>
  <c r="AM55" i="1"/>
  <c r="AL52" i="1"/>
  <c r="AL50" i="1"/>
  <c r="AI48" i="1"/>
  <c r="AL46" i="1"/>
  <c r="AC44" i="1"/>
  <c r="O44" i="1"/>
  <c r="AL43" i="1"/>
  <c r="AM40" i="1"/>
  <c r="AG39" i="1"/>
  <c r="AL31" i="1"/>
  <c r="AL28" i="1"/>
  <c r="AM22" i="1"/>
  <c r="AL21" i="1"/>
  <c r="AL19" i="1"/>
  <c r="AI15" i="1"/>
  <c r="AC15" i="1"/>
  <c r="O15" i="1"/>
  <c r="AM12" i="1"/>
  <c r="AL11" i="1"/>
  <c r="AI26" i="1"/>
  <c r="AF26" i="1"/>
  <c r="H38" i="1"/>
  <c r="H57" i="1" s="1"/>
  <c r="AE51" i="1"/>
  <c r="AK10" i="1"/>
  <c r="U9" i="1"/>
  <c r="U36" i="1" s="1"/>
  <c r="AB30" i="1"/>
  <c r="U38" i="1"/>
  <c r="U57" i="1" s="1"/>
  <c r="R9" i="1"/>
  <c r="P30" i="1"/>
  <c r="E9" i="1"/>
  <c r="G9" i="1"/>
  <c r="G36" i="1" s="1"/>
  <c r="AG20" i="1"/>
  <c r="AN25" i="1"/>
  <c r="AE39" i="1"/>
  <c r="AL56" i="1"/>
  <c r="AL54" i="1"/>
  <c r="AD51" i="1"/>
  <c r="AM46" i="1"/>
  <c r="AM45" i="1"/>
  <c r="AL42" i="1"/>
  <c r="AL40" i="1"/>
  <c r="AM33" i="1"/>
  <c r="AL27" i="1"/>
  <c r="AC26" i="1"/>
  <c r="AL23" i="1"/>
  <c r="O20" i="1"/>
  <c r="AM20" i="1" s="1"/>
  <c r="AL18" i="1"/>
  <c r="Z15" i="1"/>
  <c r="AL13" i="1"/>
  <c r="Q9" i="1"/>
  <c r="I9" i="1"/>
  <c r="I36" i="1" s="1"/>
  <c r="L38" i="1"/>
  <c r="L57" i="1" s="1"/>
  <c r="O39" i="1"/>
  <c r="M38" i="1"/>
  <c r="P48" i="1"/>
  <c r="G38" i="1"/>
  <c r="AN49" i="1"/>
  <c r="S9" i="1"/>
  <c r="S36" i="1" s="1"/>
  <c r="W9" i="1"/>
  <c r="AI39" i="1"/>
  <c r="AF39" i="1"/>
  <c r="AN34" i="1"/>
  <c r="AN33" i="1"/>
  <c r="AB26" i="1"/>
  <c r="AN22" i="1"/>
  <c r="P44" i="1"/>
  <c r="AN29" i="1"/>
  <c r="J9" i="1"/>
  <c r="J36" i="1" s="1"/>
  <c r="AH20" i="1"/>
  <c r="AC30" i="1"/>
  <c r="AL34" i="1"/>
  <c r="AA26" i="1"/>
  <c r="AL29" i="1"/>
  <c r="T9" i="1"/>
  <c r="T36" i="1" s="1"/>
  <c r="AL22" i="1"/>
  <c r="AM14" i="1"/>
  <c r="AL14" i="1"/>
  <c r="AD30" i="1"/>
  <c r="F9" i="1"/>
  <c r="F36" i="1" s="1"/>
  <c r="AD10" i="1"/>
  <c r="J38" i="1"/>
  <c r="AH48" i="1"/>
  <c r="AB10" i="1"/>
  <c r="Y9" i="1"/>
  <c r="AH10" i="1"/>
  <c r="AB20" i="1"/>
  <c r="V9" i="1"/>
  <c r="AE26" i="1"/>
  <c r="P51" i="1"/>
  <c r="AE30" i="1"/>
  <c r="P20" i="1"/>
  <c r="P10" i="1"/>
  <c r="AE10" i="1"/>
  <c r="Z44" i="1"/>
  <c r="AJ39" i="1"/>
  <c r="I38" i="1"/>
  <c r="I57" i="1" s="1"/>
  <c r="N30" i="1"/>
  <c r="N26" i="1"/>
  <c r="N20" i="1"/>
  <c r="AJ10" i="1"/>
  <c r="AI10" i="1"/>
  <c r="AC10" i="1"/>
  <c r="AG10" i="1"/>
  <c r="O10" i="1"/>
  <c r="AF10" i="1"/>
  <c r="N51" i="1"/>
  <c r="Z48" i="1"/>
  <c r="Z51" i="1"/>
  <c r="F38" i="1"/>
  <c r="AC51" i="1"/>
  <c r="O51" i="1"/>
  <c r="AG48" i="1"/>
  <c r="R38" i="1"/>
  <c r="E38" i="1"/>
  <c r="N48" i="1"/>
  <c r="Q38" i="1"/>
  <c r="Z39" i="1"/>
  <c r="N39" i="1"/>
  <c r="Z10" i="1"/>
  <c r="N10" i="1"/>
  <c r="AM44" i="1" l="1"/>
  <c r="AE38" i="1"/>
  <c r="AM51" i="1"/>
  <c r="AL44" i="1"/>
  <c r="AF57" i="1"/>
  <c r="AM48" i="1"/>
  <c r="AC9" i="1"/>
  <c r="AB38" i="1"/>
  <c r="AM10" i="1"/>
  <c r="AN26" i="1"/>
  <c r="AL20" i="1"/>
  <c r="T59" i="1"/>
  <c r="AB57" i="1"/>
  <c r="AL30" i="1"/>
  <c r="X58" i="1"/>
  <c r="AM26" i="1"/>
  <c r="AN48" i="1"/>
  <c r="AL15" i="1"/>
  <c r="AM30" i="1"/>
  <c r="AF9" i="1"/>
  <c r="E36" i="1"/>
  <c r="AG9" i="1"/>
  <c r="AN15" i="1"/>
  <c r="K58" i="1"/>
  <c r="W58" i="1"/>
  <c r="AI9" i="1"/>
  <c r="AJ9" i="1"/>
  <c r="AF38" i="1"/>
  <c r="AL26" i="1"/>
  <c r="T58" i="1"/>
  <c r="X36" i="1"/>
  <c r="X59" i="1" s="1"/>
  <c r="AN44" i="1"/>
  <c r="AM39" i="1"/>
  <c r="U59" i="1"/>
  <c r="AM15" i="1"/>
  <c r="H36" i="1"/>
  <c r="H59" i="1" s="1"/>
  <c r="AN51" i="1"/>
  <c r="Z9" i="1"/>
  <c r="AA9" i="1"/>
  <c r="G58" i="1"/>
  <c r="AN39" i="1"/>
  <c r="R36" i="1"/>
  <c r="AD36" i="1" s="1"/>
  <c r="Q36" i="1"/>
  <c r="AC36" i="1" s="1"/>
  <c r="AL51" i="1"/>
  <c r="W36" i="1"/>
  <c r="W59" i="1" s="1"/>
  <c r="S59" i="1"/>
  <c r="AN30" i="1"/>
  <c r="G57" i="1"/>
  <c r="G59" i="1" s="1"/>
  <c r="N9" i="1"/>
  <c r="AN20" i="1"/>
  <c r="AD9" i="1"/>
  <c r="U58" i="1"/>
  <c r="K36" i="1"/>
  <c r="K59" i="1" s="1"/>
  <c r="H58" i="1"/>
  <c r="S58" i="1"/>
  <c r="AE9" i="1"/>
  <c r="L59" i="1"/>
  <c r="P9" i="1"/>
  <c r="L58" i="1"/>
  <c r="AK38" i="1"/>
  <c r="M57" i="1"/>
  <c r="AK57" i="1" s="1"/>
  <c r="I58" i="1"/>
  <c r="M58" i="1"/>
  <c r="M36" i="1"/>
  <c r="P36" i="1" s="1"/>
  <c r="AN10" i="1"/>
  <c r="I59" i="1"/>
  <c r="O9" i="1"/>
  <c r="AM9" i="1" s="1"/>
  <c r="AH38" i="1"/>
  <c r="J58" i="1"/>
  <c r="J57" i="1"/>
  <c r="P38" i="1"/>
  <c r="Y36" i="1"/>
  <c r="AK9" i="1"/>
  <c r="Y58" i="1"/>
  <c r="AB9" i="1"/>
  <c r="V36" i="1"/>
  <c r="AH9" i="1"/>
  <c r="V58" i="1"/>
  <c r="AE36" i="1"/>
  <c r="AL48" i="1"/>
  <c r="AL10" i="1"/>
  <c r="Z38" i="1"/>
  <c r="Q57" i="1"/>
  <c r="Q58" i="1"/>
  <c r="O36" i="1"/>
  <c r="AC38" i="1"/>
  <c r="N38" i="1"/>
  <c r="E57" i="1"/>
  <c r="E58" i="1"/>
  <c r="AG36" i="1"/>
  <c r="AL39" i="1"/>
  <c r="AI38" i="1"/>
  <c r="AD38" i="1"/>
  <c r="O38" i="1"/>
  <c r="F57" i="1"/>
  <c r="F58" i="1"/>
  <c r="AG38" i="1"/>
  <c r="AA38" i="1"/>
  <c r="R58" i="1"/>
  <c r="R57" i="1"/>
  <c r="AJ38" i="1"/>
  <c r="AJ57" i="1"/>
  <c r="R59" i="1" l="1"/>
  <c r="E59" i="1"/>
  <c r="AN38" i="1"/>
  <c r="AE58" i="1"/>
  <c r="AA36" i="1"/>
  <c r="AM36" i="1" s="1"/>
  <c r="AF59" i="1"/>
  <c r="AF36" i="1"/>
  <c r="AJ36" i="1"/>
  <c r="AL9" i="1"/>
  <c r="AF58" i="1"/>
  <c r="AK58" i="1"/>
  <c r="Z36" i="1"/>
  <c r="AI36" i="1"/>
  <c r="AE57" i="1"/>
  <c r="N36" i="1"/>
  <c r="P58" i="1"/>
  <c r="M59" i="1"/>
  <c r="AN9" i="1"/>
  <c r="AH58" i="1"/>
  <c r="AH57" i="1"/>
  <c r="J59" i="1"/>
  <c r="P57" i="1"/>
  <c r="AN57" i="1" s="1"/>
  <c r="Y59" i="1"/>
  <c r="AK36" i="1"/>
  <c r="AH36" i="1"/>
  <c r="V59" i="1"/>
  <c r="AB36" i="1"/>
  <c r="AN36" i="1" s="1"/>
  <c r="AB58" i="1"/>
  <c r="AE59" i="1"/>
  <c r="AI57" i="1"/>
  <c r="AL38" i="1"/>
  <c r="AG57" i="1"/>
  <c r="AA59" i="1"/>
  <c r="AI58" i="1"/>
  <c r="AJ58" i="1"/>
  <c r="AA58" i="1"/>
  <c r="AG58" i="1"/>
  <c r="AD58" i="1"/>
  <c r="O58" i="1"/>
  <c r="AG59" i="1"/>
  <c r="Z58" i="1"/>
  <c r="O57" i="1"/>
  <c r="AD57" i="1"/>
  <c r="F59" i="1"/>
  <c r="Z57" i="1"/>
  <c r="AI59" i="1"/>
  <c r="AM38" i="1"/>
  <c r="N58" i="1"/>
  <c r="AC58" i="1"/>
  <c r="AA57" i="1"/>
  <c r="AJ59" i="1"/>
  <c r="N57" i="1"/>
  <c r="AC57" i="1"/>
  <c r="Q59" i="1"/>
  <c r="Z59" i="1" s="1"/>
  <c r="AL57" i="1" l="1"/>
  <c r="AL36" i="1"/>
  <c r="AK59" i="1"/>
  <c r="P59" i="1"/>
  <c r="AN58" i="1"/>
  <c r="AH59" i="1"/>
  <c r="AB59" i="1"/>
  <c r="AM58" i="1"/>
  <c r="AL58" i="1"/>
  <c r="N59" i="1"/>
  <c r="AL59" i="1" s="1"/>
  <c r="AM57" i="1"/>
  <c r="AD59" i="1"/>
  <c r="O59" i="1"/>
  <c r="AM59" i="1" s="1"/>
  <c r="AC59" i="1"/>
  <c r="AN59" i="1" l="1"/>
</calcChain>
</file>

<file path=xl/sharedStrings.xml><?xml version="1.0" encoding="utf-8"?>
<sst xmlns="http://schemas.openxmlformats.org/spreadsheetml/2006/main" count="105" uniqueCount="61">
  <si>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</si>
  <si>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</si>
  <si>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</si>
  <si>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</si>
  <si>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</si>
  <si>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</si>
  <si>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</si>
  <si>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</si>
  <si>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</si>
  <si>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</si>
  <si>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</si>
  <si>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</si>
  <si>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</si>
  <si>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</si>
  <si>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</si>
  <si>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</si>
  <si>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</si>
  <si>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</si>
  <si>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</si>
  <si>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</si>
  <si>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</si>
  <si>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</si>
  <si>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</si>
  <si>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</si>
  <si>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</si>
  <si>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</si>
  <si>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</si>
  <si>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</si>
  <si>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</si>
  <si>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</si>
  <si>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</si>
  <si>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</si>
  <si>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</si>
  <si>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</si>
  <si>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</si>
  <si>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</si>
  <si>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</si>
  <si>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</si>
  <si>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</si>
  <si>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</si>
  <si>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</si>
  <si>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</si>
  <si>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</si>
  <si>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</si>
  <si>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</si>
  <si>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</si>
  <si>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</si>
  <si>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</si>
  <si>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</si>
  <si>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</si>
  <si>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</si>
  <si>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</si>
  <si>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</si>
  <si>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</si>
  <si>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</si>
  <si>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B411. Egyéb működési bevételek</t>
  </si>
  <si>
    <t xml:space="preserve">B65. Egyéb működési célú átvett pénzeszközök 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</si>
  <si>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</si>
  <si>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</si>
  <si>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     A Borsod-Abaúj-Zemplén Megyei Önkormányzat 2015. évi bevételei</t>
  </si>
  <si>
    <t xml:space="preserve">2. melléklet az 1/2015. (II. 19.)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</si>
</sst>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tabSelected="1" topLeftCell="W1" zoomScaleNormal="100" workbookViewId="0">
      <pane ySplit="7" topLeftCell="A43" activePane="bottomLeft" state="frozen"/>
      <selection pane="bottomLeft" activeCell="AM66" sqref="AM66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3" width="8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8.425781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8.28515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.7109375" bestFit="1" customWidth="1"/>
    <col min="42" max="42" width="14.28515625" customWidth="1"/>
    <col min="43" max="43" width="12.85546875" customWidth="1"/>
    <col min="44" max="44" width="15.28515625" customWidth="1"/>
  </cols>
  <sheetData>
    <row r="1" spans="1:40" ht="12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5"/>
      <c r="AN1" s="45"/>
    </row>
    <row r="2" spans="1:40" ht="13.5" customHeight="1" x14ac:dyDescent="0.2">
      <c r="Z2" s="1"/>
      <c r="AA2" s="1"/>
      <c r="AB2" s="1"/>
      <c r="AC2" s="1"/>
      <c r="AD2" s="1"/>
      <c r="AE2" s="1"/>
      <c r="AF2" s="1"/>
      <c r="AG2" s="1"/>
      <c r="AH2" s="1"/>
      <c r="AI2" s="1"/>
      <c r="AJ2" s="44" t="s">
        <v>60</v>
      </c>
      <c r="AK2" s="44"/>
      <c r="AL2" s="44"/>
      <c r="AM2" s="44"/>
      <c r="AN2" s="44"/>
    </row>
    <row r="3" spans="1:40" ht="14.25" customHeight="1" x14ac:dyDescent="0.25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</row>
    <row r="4" spans="1:40" ht="11.25" customHeight="1" x14ac:dyDescent="0.2">
      <c r="AL4" s="2" t="s">
        <v>0</v>
      </c>
    </row>
    <row r="5" spans="1:40" ht="12.75" customHeight="1" x14ac:dyDescent="0.2">
      <c r="A5" s="94" t="s">
        <v>1</v>
      </c>
      <c r="B5" s="95"/>
      <c r="C5" s="95"/>
      <c r="D5" s="96"/>
      <c r="E5" s="103" t="s">
        <v>2</v>
      </c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5"/>
      <c r="Q5" s="115" t="s">
        <v>3</v>
      </c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7"/>
      <c r="AC5" s="109" t="s">
        <v>4</v>
      </c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1"/>
    </row>
    <row r="6" spans="1:40" ht="9" customHeight="1" x14ac:dyDescent="0.2">
      <c r="A6" s="97"/>
      <c r="B6" s="98"/>
      <c r="C6" s="98"/>
      <c r="D6" s="99"/>
      <c r="E6" s="106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Q6" s="118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20"/>
      <c r="AC6" s="112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4"/>
    </row>
    <row r="7" spans="1:40" s="39" customFormat="1" ht="24" customHeight="1" x14ac:dyDescent="0.2">
      <c r="A7" s="97"/>
      <c r="B7" s="98"/>
      <c r="C7" s="98"/>
      <c r="D7" s="99"/>
      <c r="E7" s="55" t="s">
        <v>6</v>
      </c>
      <c r="F7" s="56"/>
      <c r="G7" s="57"/>
      <c r="H7" s="55" t="s">
        <v>7</v>
      </c>
      <c r="I7" s="56"/>
      <c r="J7" s="57"/>
      <c r="K7" s="55" t="s">
        <v>8</v>
      </c>
      <c r="L7" s="56"/>
      <c r="M7" s="57"/>
      <c r="N7" s="55" t="s">
        <v>48</v>
      </c>
      <c r="O7" s="56"/>
      <c r="P7" s="57"/>
      <c r="Q7" s="55" t="s">
        <v>6</v>
      </c>
      <c r="R7" s="56"/>
      <c r="S7" s="57"/>
      <c r="T7" s="55" t="s">
        <v>7</v>
      </c>
      <c r="U7" s="56"/>
      <c r="V7" s="57"/>
      <c r="W7" s="55" t="s">
        <v>8</v>
      </c>
      <c r="X7" s="56"/>
      <c r="Y7" s="57"/>
      <c r="Z7" s="55" t="s">
        <v>48</v>
      </c>
      <c r="AA7" s="56"/>
      <c r="AB7" s="57"/>
      <c r="AC7" s="55" t="s">
        <v>6</v>
      </c>
      <c r="AD7" s="56"/>
      <c r="AE7" s="57"/>
      <c r="AF7" s="55" t="s">
        <v>7</v>
      </c>
      <c r="AG7" s="56"/>
      <c r="AH7" s="57"/>
      <c r="AI7" s="55" t="s">
        <v>8</v>
      </c>
      <c r="AJ7" s="56"/>
      <c r="AK7" s="57"/>
      <c r="AL7" s="55" t="s">
        <v>49</v>
      </c>
      <c r="AM7" s="56"/>
      <c r="AN7" s="57"/>
    </row>
    <row r="8" spans="1:40" ht="36" customHeight="1" x14ac:dyDescent="0.2">
      <c r="A8" s="100"/>
      <c r="B8" s="101"/>
      <c r="C8" s="101"/>
      <c r="D8" s="102"/>
      <c r="E8" s="14" t="s">
        <v>46</v>
      </c>
      <c r="F8" s="14" t="s">
        <v>50</v>
      </c>
      <c r="G8" s="14" t="s">
        <v>51</v>
      </c>
      <c r="H8" s="14" t="s">
        <v>46</v>
      </c>
      <c r="I8" s="14" t="s">
        <v>52</v>
      </c>
      <c r="J8" s="14" t="s">
        <v>51</v>
      </c>
      <c r="K8" s="14" t="s">
        <v>46</v>
      </c>
      <c r="L8" s="14" t="s">
        <v>52</v>
      </c>
      <c r="M8" s="14" t="s">
        <v>51</v>
      </c>
      <c r="N8" s="14" t="s">
        <v>46</v>
      </c>
      <c r="O8" s="14" t="s">
        <v>50</v>
      </c>
      <c r="P8" s="14" t="s">
        <v>51</v>
      </c>
      <c r="Q8" s="14" t="s">
        <v>46</v>
      </c>
      <c r="R8" s="14" t="s">
        <v>50</v>
      </c>
      <c r="S8" s="14" t="s">
        <v>51</v>
      </c>
      <c r="T8" s="14" t="s">
        <v>46</v>
      </c>
      <c r="U8" s="14" t="s">
        <v>50</v>
      </c>
      <c r="V8" s="14" t="s">
        <v>51</v>
      </c>
      <c r="W8" s="14" t="s">
        <v>46</v>
      </c>
      <c r="X8" s="14" t="s">
        <v>50</v>
      </c>
      <c r="Y8" s="14" t="s">
        <v>51</v>
      </c>
      <c r="Z8" s="14" t="s">
        <v>46</v>
      </c>
      <c r="AA8" s="14" t="s">
        <v>50</v>
      </c>
      <c r="AB8" s="14" t="s">
        <v>51</v>
      </c>
      <c r="AC8" s="14" t="s">
        <v>46</v>
      </c>
      <c r="AD8" s="14" t="s">
        <v>50</v>
      </c>
      <c r="AE8" s="14" t="s">
        <v>51</v>
      </c>
      <c r="AF8" s="14" t="s">
        <v>46</v>
      </c>
      <c r="AG8" s="14" t="s">
        <v>50</v>
      </c>
      <c r="AH8" s="14" t="s">
        <v>51</v>
      </c>
      <c r="AI8" s="14" t="s">
        <v>46</v>
      </c>
      <c r="AJ8" s="14" t="s">
        <v>50</v>
      </c>
      <c r="AK8" s="14" t="s">
        <v>51</v>
      </c>
      <c r="AL8" s="14" t="s">
        <v>46</v>
      </c>
      <c r="AM8" s="14" t="s">
        <v>50</v>
      </c>
      <c r="AN8" s="14" t="s">
        <v>51</v>
      </c>
    </row>
    <row r="9" spans="1:40" s="38" customFormat="1" ht="21" customHeight="1" x14ac:dyDescent="0.2">
      <c r="A9" s="80" t="s">
        <v>5</v>
      </c>
      <c r="B9" s="81"/>
      <c r="C9" s="81"/>
      <c r="D9" s="82"/>
      <c r="E9" s="35">
        <f t="shared" ref="E9:M9" si="0">E10+E15+E20+E26</f>
        <v>353938</v>
      </c>
      <c r="F9" s="35">
        <f t="shared" si="0"/>
        <v>622084</v>
      </c>
      <c r="G9" s="35">
        <f t="shared" si="0"/>
        <v>621652</v>
      </c>
      <c r="H9" s="35">
        <f t="shared" si="0"/>
        <v>11700</v>
      </c>
      <c r="I9" s="35">
        <f t="shared" si="0"/>
        <v>11700</v>
      </c>
      <c r="J9" s="35">
        <f t="shared" si="0"/>
        <v>23132</v>
      </c>
      <c r="K9" s="35">
        <f t="shared" si="0"/>
        <v>0</v>
      </c>
      <c r="L9" s="35">
        <f t="shared" si="0"/>
        <v>0</v>
      </c>
      <c r="M9" s="35">
        <f t="shared" si="0"/>
        <v>0</v>
      </c>
      <c r="N9" s="35">
        <f t="shared" ref="N9:N40" si="1">E9+H9+K9</f>
        <v>365638</v>
      </c>
      <c r="O9" s="35">
        <f t="shared" ref="O9:O40" si="2">F9+I9+L9</f>
        <v>633784</v>
      </c>
      <c r="P9" s="35">
        <f t="shared" ref="P9:P40" si="3">G9+J9+M9</f>
        <v>644784</v>
      </c>
      <c r="Q9" s="35">
        <f t="shared" ref="Q9:Y9" si="4">Q10+Q15+Q20+Q26</f>
        <v>0</v>
      </c>
      <c r="R9" s="35">
        <f t="shared" si="4"/>
        <v>0</v>
      </c>
      <c r="S9" s="35">
        <f t="shared" si="4"/>
        <v>0</v>
      </c>
      <c r="T9" s="35">
        <f t="shared" si="4"/>
        <v>20200</v>
      </c>
      <c r="U9" s="35">
        <f t="shared" si="4"/>
        <v>20200</v>
      </c>
      <c r="V9" s="35">
        <f t="shared" si="4"/>
        <v>12200</v>
      </c>
      <c r="W9" s="35">
        <f t="shared" si="4"/>
        <v>6614</v>
      </c>
      <c r="X9" s="35">
        <f t="shared" si="4"/>
        <v>6614</v>
      </c>
      <c r="Y9" s="35">
        <f t="shared" si="4"/>
        <v>3614</v>
      </c>
      <c r="Z9" s="35">
        <f t="shared" ref="Z9:Z40" si="5">Q9+T9+W9</f>
        <v>26814</v>
      </c>
      <c r="AA9" s="35">
        <f t="shared" ref="AA9:AA40" si="6">R9+U9+X9</f>
        <v>26814</v>
      </c>
      <c r="AB9" s="35">
        <f t="shared" ref="AB9:AB40" si="7">S9+V9+Y9</f>
        <v>15814</v>
      </c>
      <c r="AC9" s="35">
        <f t="shared" ref="AC9:AC40" si="8">E9+Q9</f>
        <v>353938</v>
      </c>
      <c r="AD9" s="35">
        <f t="shared" ref="AD9:AD40" si="9">F9+R9</f>
        <v>622084</v>
      </c>
      <c r="AE9" s="35">
        <f t="shared" ref="AE9:AE40" si="10">G9+S9</f>
        <v>621652</v>
      </c>
      <c r="AF9" s="35">
        <f t="shared" ref="AF9:AF40" si="11">H9+T9</f>
        <v>31900</v>
      </c>
      <c r="AG9" s="35">
        <f t="shared" ref="AG9:AG40" si="12">I9+U9</f>
        <v>31900</v>
      </c>
      <c r="AH9" s="35">
        <f t="shared" ref="AH9:AH40" si="13">J9+V9</f>
        <v>35332</v>
      </c>
      <c r="AI9" s="35">
        <f t="shared" ref="AI9:AI40" si="14">K9+W9</f>
        <v>6614</v>
      </c>
      <c r="AJ9" s="35">
        <f t="shared" ref="AJ9:AJ40" si="15">L9+X9</f>
        <v>6614</v>
      </c>
      <c r="AK9" s="35">
        <f t="shared" ref="AK9:AK40" si="16">M9+Y9</f>
        <v>3614</v>
      </c>
      <c r="AL9" s="35">
        <f t="shared" ref="AL9:AL40" si="17">N9+Z9</f>
        <v>392452</v>
      </c>
      <c r="AM9" s="35">
        <f t="shared" ref="AM9:AM40" si="18">O9+AA9</f>
        <v>660598</v>
      </c>
      <c r="AN9" s="35">
        <f t="shared" ref="AN9:AN40" si="19">P9+AB9</f>
        <v>660598</v>
      </c>
    </row>
    <row r="10" spans="1:40" ht="25.5" customHeight="1" x14ac:dyDescent="0.2">
      <c r="A10" s="87" t="s">
        <v>9</v>
      </c>
      <c r="B10" s="88"/>
      <c r="C10" s="88"/>
      <c r="D10" s="89"/>
      <c r="E10" s="15">
        <f t="shared" ref="E10:M10" si="20">SUM(E11:E14)</f>
        <v>353938</v>
      </c>
      <c r="F10" s="15">
        <f t="shared" si="20"/>
        <v>622084</v>
      </c>
      <c r="G10" s="15">
        <f t="shared" si="20"/>
        <v>621652</v>
      </c>
      <c r="H10" s="15">
        <f t="shared" si="20"/>
        <v>10000</v>
      </c>
      <c r="I10" s="15">
        <f t="shared" si="20"/>
        <v>10000</v>
      </c>
      <c r="J10" s="15">
        <f t="shared" si="20"/>
        <v>10000</v>
      </c>
      <c r="K10" s="15">
        <f t="shared" si="20"/>
        <v>0</v>
      </c>
      <c r="L10" s="15">
        <f t="shared" si="20"/>
        <v>0</v>
      </c>
      <c r="M10" s="15">
        <f t="shared" si="20"/>
        <v>0</v>
      </c>
      <c r="N10" s="35">
        <f t="shared" si="1"/>
        <v>363938</v>
      </c>
      <c r="O10" s="35">
        <f t="shared" si="2"/>
        <v>632084</v>
      </c>
      <c r="P10" s="35">
        <f t="shared" si="3"/>
        <v>631652</v>
      </c>
      <c r="Q10" s="15">
        <f t="shared" ref="Q10:Y10" si="21">SUM(Q11:Q14)</f>
        <v>0</v>
      </c>
      <c r="R10" s="15">
        <f t="shared" si="21"/>
        <v>0</v>
      </c>
      <c r="S10" s="15">
        <f t="shared" si="21"/>
        <v>0</v>
      </c>
      <c r="T10" s="15">
        <f t="shared" si="21"/>
        <v>14000</v>
      </c>
      <c r="U10" s="15">
        <f t="shared" si="21"/>
        <v>14000</v>
      </c>
      <c r="V10" s="15">
        <f t="shared" si="21"/>
        <v>6000</v>
      </c>
      <c r="W10" s="15">
        <f t="shared" si="21"/>
        <v>6614</v>
      </c>
      <c r="X10" s="15">
        <f t="shared" si="21"/>
        <v>6614</v>
      </c>
      <c r="Y10" s="15">
        <f t="shared" si="21"/>
        <v>3614</v>
      </c>
      <c r="Z10" s="35">
        <f t="shared" si="5"/>
        <v>20614</v>
      </c>
      <c r="AA10" s="35">
        <f t="shared" si="6"/>
        <v>20614</v>
      </c>
      <c r="AB10" s="35">
        <f t="shared" si="7"/>
        <v>9614</v>
      </c>
      <c r="AC10" s="15">
        <f t="shared" si="8"/>
        <v>353938</v>
      </c>
      <c r="AD10" s="15">
        <f t="shared" si="9"/>
        <v>622084</v>
      </c>
      <c r="AE10" s="35">
        <f t="shared" si="10"/>
        <v>621652</v>
      </c>
      <c r="AF10" s="15">
        <f t="shared" si="11"/>
        <v>24000</v>
      </c>
      <c r="AG10" s="15">
        <f t="shared" si="12"/>
        <v>24000</v>
      </c>
      <c r="AH10" s="35">
        <f t="shared" si="13"/>
        <v>16000</v>
      </c>
      <c r="AI10" s="15">
        <f t="shared" si="14"/>
        <v>6614</v>
      </c>
      <c r="AJ10" s="15">
        <f t="shared" si="15"/>
        <v>6614</v>
      </c>
      <c r="AK10" s="35">
        <f t="shared" si="16"/>
        <v>3614</v>
      </c>
      <c r="AL10" s="35">
        <f t="shared" si="17"/>
        <v>384552</v>
      </c>
      <c r="AM10" s="35">
        <f t="shared" si="18"/>
        <v>652698</v>
      </c>
      <c r="AN10" s="35">
        <f t="shared" si="19"/>
        <v>641266</v>
      </c>
    </row>
    <row r="11" spans="1:40" ht="23.25" customHeight="1" x14ac:dyDescent="0.2">
      <c r="A11" s="90" t="s">
        <v>10</v>
      </c>
      <c r="B11" s="91"/>
      <c r="C11" s="91"/>
      <c r="D11" s="92"/>
      <c r="E11" s="16">
        <v>318100</v>
      </c>
      <c r="F11" s="16">
        <v>318156</v>
      </c>
      <c r="G11" s="16">
        <v>318156</v>
      </c>
      <c r="H11" s="18"/>
      <c r="I11" s="18"/>
      <c r="J11" s="18"/>
      <c r="K11" s="18"/>
      <c r="L11" s="18"/>
      <c r="M11" s="18"/>
      <c r="N11" s="35">
        <f t="shared" si="1"/>
        <v>318100</v>
      </c>
      <c r="O11" s="35">
        <f t="shared" si="2"/>
        <v>318156</v>
      </c>
      <c r="P11" s="35">
        <f t="shared" si="3"/>
        <v>318156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5"/>
        <v>0</v>
      </c>
      <c r="AA11" s="35">
        <f t="shared" si="6"/>
        <v>0</v>
      </c>
      <c r="AB11" s="35">
        <f t="shared" si="7"/>
        <v>0</v>
      </c>
      <c r="AC11" s="15">
        <f t="shared" si="8"/>
        <v>318100</v>
      </c>
      <c r="AD11" s="15">
        <f t="shared" si="9"/>
        <v>318156</v>
      </c>
      <c r="AE11" s="35">
        <f t="shared" si="10"/>
        <v>318156</v>
      </c>
      <c r="AF11" s="15">
        <f t="shared" si="11"/>
        <v>0</v>
      </c>
      <c r="AG11" s="15">
        <f t="shared" si="12"/>
        <v>0</v>
      </c>
      <c r="AH11" s="35">
        <f t="shared" si="13"/>
        <v>0</v>
      </c>
      <c r="AI11" s="15">
        <f t="shared" si="14"/>
        <v>0</v>
      </c>
      <c r="AJ11" s="15">
        <f t="shared" si="15"/>
        <v>0</v>
      </c>
      <c r="AK11" s="35">
        <f t="shared" si="16"/>
        <v>0</v>
      </c>
      <c r="AL11" s="35">
        <f t="shared" si="17"/>
        <v>318100</v>
      </c>
      <c r="AM11" s="35">
        <f t="shared" si="18"/>
        <v>318156</v>
      </c>
      <c r="AN11" s="35">
        <f t="shared" si="19"/>
        <v>318156</v>
      </c>
    </row>
    <row r="12" spans="1:40" x14ac:dyDescent="0.2">
      <c r="A12" s="86" t="s">
        <v>11</v>
      </c>
      <c r="B12" s="86"/>
      <c r="C12" s="86"/>
      <c r="D12" s="86"/>
      <c r="E12" s="7">
        <v>900</v>
      </c>
      <c r="F12" s="7">
        <v>900</v>
      </c>
      <c r="G12" s="7">
        <v>27213</v>
      </c>
      <c r="H12" s="7"/>
      <c r="I12" s="7"/>
      <c r="J12" s="7"/>
      <c r="K12" s="7"/>
      <c r="L12" s="7"/>
      <c r="M12" s="7"/>
      <c r="N12" s="35">
        <f t="shared" si="1"/>
        <v>900</v>
      </c>
      <c r="O12" s="35">
        <f t="shared" si="2"/>
        <v>900</v>
      </c>
      <c r="P12" s="35">
        <f t="shared" si="3"/>
        <v>27213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5"/>
        <v>0</v>
      </c>
      <c r="AA12" s="35">
        <f t="shared" si="6"/>
        <v>0</v>
      </c>
      <c r="AB12" s="35">
        <f t="shared" si="7"/>
        <v>0</v>
      </c>
      <c r="AC12" s="15">
        <f t="shared" si="8"/>
        <v>900</v>
      </c>
      <c r="AD12" s="15">
        <f t="shared" si="9"/>
        <v>900</v>
      </c>
      <c r="AE12" s="35">
        <f t="shared" si="10"/>
        <v>27213</v>
      </c>
      <c r="AF12" s="15">
        <f t="shared" si="11"/>
        <v>0</v>
      </c>
      <c r="AG12" s="15">
        <f t="shared" si="12"/>
        <v>0</v>
      </c>
      <c r="AH12" s="35">
        <f t="shared" si="13"/>
        <v>0</v>
      </c>
      <c r="AI12" s="15">
        <f t="shared" si="14"/>
        <v>0</v>
      </c>
      <c r="AJ12" s="15">
        <f t="shared" si="15"/>
        <v>0</v>
      </c>
      <c r="AK12" s="35">
        <f t="shared" si="16"/>
        <v>0</v>
      </c>
      <c r="AL12" s="35">
        <f t="shared" si="17"/>
        <v>900</v>
      </c>
      <c r="AM12" s="35">
        <f t="shared" si="18"/>
        <v>900</v>
      </c>
      <c r="AN12" s="35">
        <f t="shared" si="19"/>
        <v>27213</v>
      </c>
    </row>
    <row r="13" spans="1:40" x14ac:dyDescent="0.2">
      <c r="A13" s="46" t="s">
        <v>12</v>
      </c>
      <c r="B13" s="46"/>
      <c r="C13" s="46"/>
      <c r="D13" s="46"/>
      <c r="E13" s="18"/>
      <c r="F13" s="16">
        <v>26745</v>
      </c>
      <c r="G13" s="16"/>
      <c r="H13" s="18"/>
      <c r="I13" s="18"/>
      <c r="J13" s="18"/>
      <c r="K13" s="18"/>
      <c r="L13" s="18"/>
      <c r="M13" s="18"/>
      <c r="N13" s="35">
        <f t="shared" si="1"/>
        <v>0</v>
      </c>
      <c r="O13" s="35">
        <f t="shared" si="2"/>
        <v>26745</v>
      </c>
      <c r="P13" s="35">
        <f t="shared" si="3"/>
        <v>0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5"/>
        <v>0</v>
      </c>
      <c r="AA13" s="35">
        <f t="shared" si="6"/>
        <v>0</v>
      </c>
      <c r="AB13" s="35">
        <f t="shared" si="7"/>
        <v>0</v>
      </c>
      <c r="AC13" s="15">
        <f t="shared" si="8"/>
        <v>0</v>
      </c>
      <c r="AD13" s="15">
        <f t="shared" si="9"/>
        <v>26745</v>
      </c>
      <c r="AE13" s="35">
        <f t="shared" si="10"/>
        <v>0</v>
      </c>
      <c r="AF13" s="15">
        <f t="shared" si="11"/>
        <v>0</v>
      </c>
      <c r="AG13" s="15">
        <f t="shared" si="12"/>
        <v>0</v>
      </c>
      <c r="AH13" s="35">
        <f t="shared" si="13"/>
        <v>0</v>
      </c>
      <c r="AI13" s="15">
        <f t="shared" si="14"/>
        <v>0</v>
      </c>
      <c r="AJ13" s="15">
        <f t="shared" si="15"/>
        <v>0</v>
      </c>
      <c r="AK13" s="35">
        <f t="shared" si="16"/>
        <v>0</v>
      </c>
      <c r="AL13" s="35">
        <f t="shared" si="17"/>
        <v>0</v>
      </c>
      <c r="AM13" s="35">
        <f t="shared" si="18"/>
        <v>26745</v>
      </c>
      <c r="AN13" s="35">
        <f t="shared" si="19"/>
        <v>0</v>
      </c>
    </row>
    <row r="14" spans="1:40" ht="24.75" customHeight="1" x14ac:dyDescent="0.2">
      <c r="A14" s="90" t="s">
        <v>13</v>
      </c>
      <c r="B14" s="91"/>
      <c r="C14" s="91"/>
      <c r="D14" s="92"/>
      <c r="E14" s="16">
        <v>34938</v>
      </c>
      <c r="F14" s="16">
        <v>276283</v>
      </c>
      <c r="G14" s="16">
        <v>276283</v>
      </c>
      <c r="H14" s="16">
        <v>10000</v>
      </c>
      <c r="I14" s="16">
        <v>10000</v>
      </c>
      <c r="J14" s="16">
        <v>10000</v>
      </c>
      <c r="K14" s="18"/>
      <c r="L14" s="18"/>
      <c r="M14" s="18"/>
      <c r="N14" s="35">
        <f t="shared" si="1"/>
        <v>44938</v>
      </c>
      <c r="O14" s="35">
        <f t="shared" si="2"/>
        <v>286283</v>
      </c>
      <c r="P14" s="35">
        <f t="shared" si="3"/>
        <v>286283</v>
      </c>
      <c r="Q14" s="18"/>
      <c r="R14" s="18"/>
      <c r="S14" s="18"/>
      <c r="T14" s="16">
        <v>14000</v>
      </c>
      <c r="U14" s="16">
        <v>14000</v>
      </c>
      <c r="V14" s="16">
        <v>6000</v>
      </c>
      <c r="W14" s="16">
        <v>6614</v>
      </c>
      <c r="X14" s="16">
        <v>6614</v>
      </c>
      <c r="Y14" s="16">
        <v>3614</v>
      </c>
      <c r="Z14" s="35">
        <f t="shared" si="5"/>
        <v>20614</v>
      </c>
      <c r="AA14" s="35">
        <f t="shared" si="6"/>
        <v>20614</v>
      </c>
      <c r="AB14" s="35">
        <f t="shared" si="7"/>
        <v>9614</v>
      </c>
      <c r="AC14" s="15">
        <f t="shared" si="8"/>
        <v>34938</v>
      </c>
      <c r="AD14" s="15">
        <f t="shared" si="9"/>
        <v>276283</v>
      </c>
      <c r="AE14" s="35">
        <f t="shared" si="10"/>
        <v>276283</v>
      </c>
      <c r="AF14" s="15">
        <f t="shared" si="11"/>
        <v>24000</v>
      </c>
      <c r="AG14" s="15">
        <f t="shared" si="12"/>
        <v>24000</v>
      </c>
      <c r="AH14" s="35">
        <f t="shared" si="13"/>
        <v>16000</v>
      </c>
      <c r="AI14" s="15">
        <f t="shared" si="14"/>
        <v>6614</v>
      </c>
      <c r="AJ14" s="15">
        <f t="shared" si="15"/>
        <v>6614</v>
      </c>
      <c r="AK14" s="35">
        <f t="shared" si="16"/>
        <v>3614</v>
      </c>
      <c r="AL14" s="35">
        <f t="shared" si="17"/>
        <v>65552</v>
      </c>
      <c r="AM14" s="35">
        <f t="shared" si="18"/>
        <v>306897</v>
      </c>
      <c r="AN14" s="35">
        <f t="shared" si="19"/>
        <v>295897</v>
      </c>
    </row>
    <row r="15" spans="1:40" ht="18" customHeight="1" x14ac:dyDescent="0.2">
      <c r="A15" s="58" t="s">
        <v>14</v>
      </c>
      <c r="B15" s="58"/>
      <c r="C15" s="58"/>
      <c r="D15" s="58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1"/>
        <v>0</v>
      </c>
      <c r="O15" s="35">
        <f t="shared" si="2"/>
        <v>0</v>
      </c>
      <c r="P15" s="35">
        <f t="shared" si="3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5"/>
        <v>0</v>
      </c>
      <c r="AA15" s="35">
        <f t="shared" si="6"/>
        <v>0</v>
      </c>
      <c r="AB15" s="35">
        <f t="shared" si="7"/>
        <v>0</v>
      </c>
      <c r="AC15" s="15">
        <f t="shared" si="8"/>
        <v>0</v>
      </c>
      <c r="AD15" s="15">
        <f t="shared" si="9"/>
        <v>0</v>
      </c>
      <c r="AE15" s="35">
        <f t="shared" si="10"/>
        <v>0</v>
      </c>
      <c r="AF15" s="15">
        <f t="shared" si="11"/>
        <v>0</v>
      </c>
      <c r="AG15" s="15">
        <f t="shared" si="12"/>
        <v>0</v>
      </c>
      <c r="AH15" s="35">
        <f t="shared" si="13"/>
        <v>0</v>
      </c>
      <c r="AI15" s="15">
        <f t="shared" si="14"/>
        <v>0</v>
      </c>
      <c r="AJ15" s="15">
        <f t="shared" si="15"/>
        <v>0</v>
      </c>
      <c r="AK15" s="35">
        <f t="shared" si="16"/>
        <v>0</v>
      </c>
      <c r="AL15" s="35">
        <f t="shared" si="17"/>
        <v>0</v>
      </c>
      <c r="AM15" s="35">
        <f t="shared" si="18"/>
        <v>0</v>
      </c>
      <c r="AN15" s="35">
        <f t="shared" si="19"/>
        <v>0</v>
      </c>
    </row>
    <row r="16" spans="1:40" x14ac:dyDescent="0.2">
      <c r="A16" s="46" t="s">
        <v>15</v>
      </c>
      <c r="B16" s="46"/>
      <c r="C16" s="46"/>
      <c r="D16" s="46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1"/>
        <v>0</v>
      </c>
      <c r="O16" s="35">
        <f t="shared" si="2"/>
        <v>0</v>
      </c>
      <c r="P16" s="35">
        <f t="shared" si="3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5"/>
        <v>0</v>
      </c>
      <c r="AA16" s="35">
        <f t="shared" si="6"/>
        <v>0</v>
      </c>
      <c r="AB16" s="35">
        <f t="shared" si="7"/>
        <v>0</v>
      </c>
      <c r="AC16" s="15">
        <f t="shared" si="8"/>
        <v>0</v>
      </c>
      <c r="AD16" s="15">
        <f t="shared" si="9"/>
        <v>0</v>
      </c>
      <c r="AE16" s="35">
        <f t="shared" si="10"/>
        <v>0</v>
      </c>
      <c r="AF16" s="15">
        <f t="shared" si="11"/>
        <v>0</v>
      </c>
      <c r="AG16" s="15">
        <f t="shared" si="12"/>
        <v>0</v>
      </c>
      <c r="AH16" s="35">
        <f t="shared" si="13"/>
        <v>0</v>
      </c>
      <c r="AI16" s="15">
        <f t="shared" si="14"/>
        <v>0</v>
      </c>
      <c r="AJ16" s="15">
        <f t="shared" si="15"/>
        <v>0</v>
      </c>
      <c r="AK16" s="35">
        <f t="shared" si="16"/>
        <v>0</v>
      </c>
      <c r="AL16" s="35">
        <f t="shared" si="17"/>
        <v>0</v>
      </c>
      <c r="AM16" s="35">
        <f t="shared" si="18"/>
        <v>0</v>
      </c>
      <c r="AN16" s="35">
        <f t="shared" si="19"/>
        <v>0</v>
      </c>
    </row>
    <row r="17" spans="1:40" x14ac:dyDescent="0.2">
      <c r="A17" s="46" t="s">
        <v>39</v>
      </c>
      <c r="B17" s="46"/>
      <c r="C17" s="46"/>
      <c r="D17" s="46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1"/>
        <v>0</v>
      </c>
      <c r="O17" s="35">
        <f t="shared" si="2"/>
        <v>0</v>
      </c>
      <c r="P17" s="35">
        <f t="shared" si="3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5"/>
        <v>0</v>
      </c>
      <c r="AA17" s="35">
        <f t="shared" si="6"/>
        <v>0</v>
      </c>
      <c r="AB17" s="35">
        <f t="shared" si="7"/>
        <v>0</v>
      </c>
      <c r="AC17" s="15">
        <f t="shared" si="8"/>
        <v>0</v>
      </c>
      <c r="AD17" s="15">
        <f t="shared" si="9"/>
        <v>0</v>
      </c>
      <c r="AE17" s="35">
        <f t="shared" si="10"/>
        <v>0</v>
      </c>
      <c r="AF17" s="15">
        <f t="shared" si="11"/>
        <v>0</v>
      </c>
      <c r="AG17" s="15">
        <f t="shared" si="12"/>
        <v>0</v>
      </c>
      <c r="AH17" s="35">
        <f t="shared" si="13"/>
        <v>0</v>
      </c>
      <c r="AI17" s="15">
        <f t="shared" si="14"/>
        <v>0</v>
      </c>
      <c r="AJ17" s="15">
        <f t="shared" si="15"/>
        <v>0</v>
      </c>
      <c r="AK17" s="35">
        <f t="shared" si="16"/>
        <v>0</v>
      </c>
      <c r="AL17" s="35">
        <f t="shared" si="17"/>
        <v>0</v>
      </c>
      <c r="AM17" s="35">
        <f t="shared" si="18"/>
        <v>0</v>
      </c>
      <c r="AN17" s="35">
        <f t="shared" si="19"/>
        <v>0</v>
      </c>
    </row>
    <row r="18" spans="1:40" x14ac:dyDescent="0.2">
      <c r="A18" s="46" t="s">
        <v>16</v>
      </c>
      <c r="B18" s="46"/>
      <c r="C18" s="46"/>
      <c r="D18" s="46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1"/>
        <v>0</v>
      </c>
      <c r="O18" s="35">
        <f t="shared" si="2"/>
        <v>0</v>
      </c>
      <c r="P18" s="35">
        <f t="shared" si="3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5"/>
        <v>0</v>
      </c>
      <c r="AA18" s="35">
        <f t="shared" si="6"/>
        <v>0</v>
      </c>
      <c r="AB18" s="35">
        <f t="shared" si="7"/>
        <v>0</v>
      </c>
      <c r="AC18" s="15">
        <f t="shared" si="8"/>
        <v>0</v>
      </c>
      <c r="AD18" s="15">
        <f t="shared" si="9"/>
        <v>0</v>
      </c>
      <c r="AE18" s="35">
        <f t="shared" si="10"/>
        <v>0</v>
      </c>
      <c r="AF18" s="15">
        <f t="shared" si="11"/>
        <v>0</v>
      </c>
      <c r="AG18" s="15">
        <f t="shared" si="12"/>
        <v>0</v>
      </c>
      <c r="AH18" s="35">
        <f t="shared" si="13"/>
        <v>0</v>
      </c>
      <c r="AI18" s="15">
        <f t="shared" si="14"/>
        <v>0</v>
      </c>
      <c r="AJ18" s="15">
        <f t="shared" si="15"/>
        <v>0</v>
      </c>
      <c r="AK18" s="35">
        <f t="shared" si="16"/>
        <v>0</v>
      </c>
      <c r="AL18" s="35">
        <f t="shared" si="17"/>
        <v>0</v>
      </c>
      <c r="AM18" s="35">
        <f t="shared" si="18"/>
        <v>0</v>
      </c>
      <c r="AN18" s="35">
        <f t="shared" si="19"/>
        <v>0</v>
      </c>
    </row>
    <row r="19" spans="1:40" x14ac:dyDescent="0.2">
      <c r="A19" s="46" t="s">
        <v>17</v>
      </c>
      <c r="B19" s="46"/>
      <c r="C19" s="46"/>
      <c r="D19" s="46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1"/>
        <v>0</v>
      </c>
      <c r="O19" s="35">
        <f t="shared" si="2"/>
        <v>0</v>
      </c>
      <c r="P19" s="35">
        <f t="shared" si="3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5"/>
        <v>0</v>
      </c>
      <c r="AA19" s="35">
        <f t="shared" si="6"/>
        <v>0</v>
      </c>
      <c r="AB19" s="35">
        <f t="shared" si="7"/>
        <v>0</v>
      </c>
      <c r="AC19" s="15">
        <f t="shared" si="8"/>
        <v>0</v>
      </c>
      <c r="AD19" s="15">
        <f t="shared" si="9"/>
        <v>0</v>
      </c>
      <c r="AE19" s="35">
        <f t="shared" si="10"/>
        <v>0</v>
      </c>
      <c r="AF19" s="15">
        <f t="shared" si="11"/>
        <v>0</v>
      </c>
      <c r="AG19" s="15">
        <f t="shared" si="12"/>
        <v>0</v>
      </c>
      <c r="AH19" s="35">
        <f t="shared" si="13"/>
        <v>0</v>
      </c>
      <c r="AI19" s="15">
        <f t="shared" si="14"/>
        <v>0</v>
      </c>
      <c r="AJ19" s="15">
        <f t="shared" si="15"/>
        <v>0</v>
      </c>
      <c r="AK19" s="35">
        <f t="shared" si="16"/>
        <v>0</v>
      </c>
      <c r="AL19" s="35">
        <f t="shared" si="17"/>
        <v>0</v>
      </c>
      <c r="AM19" s="35">
        <f t="shared" si="18"/>
        <v>0</v>
      </c>
      <c r="AN19" s="35">
        <f t="shared" si="19"/>
        <v>0</v>
      </c>
    </row>
    <row r="20" spans="1:40" ht="21.75" customHeight="1" x14ac:dyDescent="0.2">
      <c r="A20" s="52" t="s">
        <v>18</v>
      </c>
      <c r="B20" s="53"/>
      <c r="C20" s="53"/>
      <c r="D20" s="54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6">
        <f t="shared" si="24"/>
        <v>1700</v>
      </c>
      <c r="I20" s="6">
        <f t="shared" si="24"/>
        <v>600</v>
      </c>
      <c r="J20" s="4">
        <f t="shared" si="24"/>
        <v>12032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1"/>
        <v>1700</v>
      </c>
      <c r="O20" s="35">
        <f t="shared" si="2"/>
        <v>600</v>
      </c>
      <c r="P20" s="35">
        <f t="shared" si="3"/>
        <v>12032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800</v>
      </c>
      <c r="U20" s="4">
        <f t="shared" si="25"/>
        <v>350</v>
      </c>
      <c r="V20" s="4">
        <f t="shared" si="25"/>
        <v>350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5"/>
        <v>800</v>
      </c>
      <c r="AA20" s="35">
        <f t="shared" si="6"/>
        <v>350</v>
      </c>
      <c r="AB20" s="35">
        <f t="shared" si="7"/>
        <v>350</v>
      </c>
      <c r="AC20" s="15">
        <f t="shared" si="8"/>
        <v>0</v>
      </c>
      <c r="AD20" s="15">
        <f t="shared" si="9"/>
        <v>0</v>
      </c>
      <c r="AE20" s="35">
        <f t="shared" si="10"/>
        <v>0</v>
      </c>
      <c r="AF20" s="15">
        <f t="shared" si="11"/>
        <v>2500</v>
      </c>
      <c r="AG20" s="15">
        <f t="shared" si="12"/>
        <v>950</v>
      </c>
      <c r="AH20" s="35">
        <f t="shared" si="13"/>
        <v>12382</v>
      </c>
      <c r="AI20" s="15">
        <f t="shared" si="14"/>
        <v>0</v>
      </c>
      <c r="AJ20" s="15">
        <f t="shared" si="15"/>
        <v>0</v>
      </c>
      <c r="AK20" s="35">
        <f t="shared" si="16"/>
        <v>0</v>
      </c>
      <c r="AL20" s="35">
        <f t="shared" si="17"/>
        <v>2500</v>
      </c>
      <c r="AM20" s="35">
        <f t="shared" si="18"/>
        <v>950</v>
      </c>
      <c r="AN20" s="35">
        <f t="shared" si="19"/>
        <v>12382</v>
      </c>
    </row>
    <row r="21" spans="1:40" x14ac:dyDescent="0.2">
      <c r="A21" s="46" t="s">
        <v>40</v>
      </c>
      <c r="B21" s="46"/>
      <c r="C21" s="46"/>
      <c r="D21" s="46"/>
      <c r="E21" s="16"/>
      <c r="F21" s="16"/>
      <c r="G21" s="16"/>
      <c r="H21" s="7">
        <v>500</v>
      </c>
      <c r="I21" s="16">
        <v>0</v>
      </c>
      <c r="J21" s="16">
        <v>0</v>
      </c>
      <c r="K21" s="18"/>
      <c r="L21" s="18"/>
      <c r="M21" s="18"/>
      <c r="N21" s="35">
        <f t="shared" si="1"/>
        <v>500</v>
      </c>
      <c r="O21" s="35">
        <f t="shared" si="2"/>
        <v>0</v>
      </c>
      <c r="P21" s="35">
        <f t="shared" si="3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5"/>
        <v>0</v>
      </c>
      <c r="AA21" s="35">
        <f t="shared" si="6"/>
        <v>0</v>
      </c>
      <c r="AB21" s="35">
        <f t="shared" si="7"/>
        <v>0</v>
      </c>
      <c r="AC21" s="15">
        <f t="shared" si="8"/>
        <v>0</v>
      </c>
      <c r="AD21" s="15">
        <f t="shared" si="9"/>
        <v>0</v>
      </c>
      <c r="AE21" s="35">
        <f t="shared" si="10"/>
        <v>0</v>
      </c>
      <c r="AF21" s="15">
        <f t="shared" si="11"/>
        <v>500</v>
      </c>
      <c r="AG21" s="15">
        <f t="shared" si="12"/>
        <v>0</v>
      </c>
      <c r="AH21" s="35">
        <f t="shared" si="13"/>
        <v>0</v>
      </c>
      <c r="AI21" s="15">
        <f t="shared" si="14"/>
        <v>0</v>
      </c>
      <c r="AJ21" s="15">
        <f t="shared" si="15"/>
        <v>0</v>
      </c>
      <c r="AK21" s="35">
        <f t="shared" si="16"/>
        <v>0</v>
      </c>
      <c r="AL21" s="35">
        <f t="shared" si="17"/>
        <v>500</v>
      </c>
      <c r="AM21" s="35">
        <f t="shared" si="18"/>
        <v>0</v>
      </c>
      <c r="AN21" s="35">
        <f t="shared" si="19"/>
        <v>0</v>
      </c>
    </row>
    <row r="22" spans="1:40" x14ac:dyDescent="0.2">
      <c r="A22" s="47" t="s">
        <v>19</v>
      </c>
      <c r="B22" s="48"/>
      <c r="C22" s="48"/>
      <c r="D22" s="49"/>
      <c r="E22" s="16"/>
      <c r="F22" s="16"/>
      <c r="G22" s="16"/>
      <c r="H22" s="16">
        <v>1200</v>
      </c>
      <c r="I22" s="16">
        <v>585</v>
      </c>
      <c r="J22" s="16">
        <v>12017</v>
      </c>
      <c r="K22" s="18"/>
      <c r="L22" s="18"/>
      <c r="M22" s="18"/>
      <c r="N22" s="35">
        <f t="shared" si="1"/>
        <v>1200</v>
      </c>
      <c r="O22" s="35">
        <f t="shared" si="2"/>
        <v>585</v>
      </c>
      <c r="P22" s="35">
        <f t="shared" si="3"/>
        <v>12017</v>
      </c>
      <c r="Q22" s="3"/>
      <c r="R22" s="3"/>
      <c r="S22" s="3"/>
      <c r="T22" s="3">
        <v>800</v>
      </c>
      <c r="U22" s="3">
        <v>182</v>
      </c>
      <c r="V22" s="3">
        <v>182</v>
      </c>
      <c r="W22" s="3"/>
      <c r="X22" s="3"/>
      <c r="Y22" s="3"/>
      <c r="Z22" s="35">
        <f t="shared" si="5"/>
        <v>800</v>
      </c>
      <c r="AA22" s="35">
        <f t="shared" si="6"/>
        <v>182</v>
      </c>
      <c r="AB22" s="35">
        <f t="shared" si="7"/>
        <v>182</v>
      </c>
      <c r="AC22" s="15">
        <f t="shared" si="8"/>
        <v>0</v>
      </c>
      <c r="AD22" s="15">
        <f t="shared" si="9"/>
        <v>0</v>
      </c>
      <c r="AE22" s="35">
        <f t="shared" si="10"/>
        <v>0</v>
      </c>
      <c r="AF22" s="15">
        <f t="shared" si="11"/>
        <v>2000</v>
      </c>
      <c r="AG22" s="15">
        <f t="shared" si="12"/>
        <v>767</v>
      </c>
      <c r="AH22" s="35">
        <f t="shared" si="13"/>
        <v>12199</v>
      </c>
      <c r="AI22" s="15">
        <f t="shared" si="14"/>
        <v>0</v>
      </c>
      <c r="AJ22" s="15">
        <f t="shared" si="15"/>
        <v>0</v>
      </c>
      <c r="AK22" s="35">
        <f t="shared" si="16"/>
        <v>0</v>
      </c>
      <c r="AL22" s="35">
        <f t="shared" si="17"/>
        <v>2000</v>
      </c>
      <c r="AM22" s="35">
        <f t="shared" si="18"/>
        <v>767</v>
      </c>
      <c r="AN22" s="35">
        <f t="shared" si="19"/>
        <v>12199</v>
      </c>
    </row>
    <row r="23" spans="1:40" x14ac:dyDescent="0.2">
      <c r="A23" s="47" t="s">
        <v>20</v>
      </c>
      <c r="B23" s="48"/>
      <c r="C23" s="48"/>
      <c r="D23" s="49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1"/>
        <v>0</v>
      </c>
      <c r="O23" s="35">
        <f t="shared" si="2"/>
        <v>0</v>
      </c>
      <c r="P23" s="35">
        <f t="shared" si="3"/>
        <v>0</v>
      </c>
      <c r="Q23" s="3"/>
      <c r="R23" s="3"/>
      <c r="S23" s="3"/>
      <c r="T23" s="3"/>
      <c r="U23" s="3">
        <v>25</v>
      </c>
      <c r="V23" s="3">
        <v>25</v>
      </c>
      <c r="W23" s="3"/>
      <c r="X23" s="3"/>
      <c r="Y23" s="3"/>
      <c r="Z23" s="35">
        <f t="shared" si="5"/>
        <v>0</v>
      </c>
      <c r="AA23" s="35">
        <f t="shared" si="6"/>
        <v>25</v>
      </c>
      <c r="AB23" s="35">
        <f t="shared" si="7"/>
        <v>25</v>
      </c>
      <c r="AC23" s="15">
        <f t="shared" si="8"/>
        <v>0</v>
      </c>
      <c r="AD23" s="15">
        <f t="shared" si="9"/>
        <v>0</v>
      </c>
      <c r="AE23" s="35">
        <f t="shared" si="10"/>
        <v>0</v>
      </c>
      <c r="AF23" s="15">
        <f t="shared" si="11"/>
        <v>0</v>
      </c>
      <c r="AG23" s="15">
        <f t="shared" si="12"/>
        <v>25</v>
      </c>
      <c r="AH23" s="35">
        <f t="shared" si="13"/>
        <v>25</v>
      </c>
      <c r="AI23" s="15">
        <f t="shared" si="14"/>
        <v>0</v>
      </c>
      <c r="AJ23" s="15">
        <f t="shared" si="15"/>
        <v>0</v>
      </c>
      <c r="AK23" s="35">
        <f t="shared" si="16"/>
        <v>0</v>
      </c>
      <c r="AL23" s="35">
        <f t="shared" si="17"/>
        <v>0</v>
      </c>
      <c r="AM23" s="35">
        <f t="shared" si="18"/>
        <v>25</v>
      </c>
      <c r="AN23" s="35">
        <f t="shared" si="19"/>
        <v>25</v>
      </c>
    </row>
    <row r="24" spans="1:40" x14ac:dyDescent="0.2">
      <c r="A24" s="46" t="s">
        <v>53</v>
      </c>
      <c r="B24" s="46"/>
      <c r="C24" s="46"/>
      <c r="D24" s="46"/>
      <c r="E24" s="18"/>
      <c r="F24" s="18"/>
      <c r="G24" s="18"/>
      <c r="H24" s="18"/>
      <c r="I24" s="18"/>
      <c r="J24" s="18"/>
      <c r="K24" s="18"/>
      <c r="L24" s="18"/>
      <c r="M24" s="18"/>
      <c r="N24" s="35">
        <f t="shared" si="1"/>
        <v>0</v>
      </c>
      <c r="O24" s="35">
        <f t="shared" si="2"/>
        <v>0</v>
      </c>
      <c r="P24" s="35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5"/>
        <v>0</v>
      </c>
      <c r="AA24" s="35">
        <f t="shared" si="6"/>
        <v>0</v>
      </c>
      <c r="AB24" s="35">
        <f t="shared" si="7"/>
        <v>0</v>
      </c>
      <c r="AC24" s="15">
        <f t="shared" si="8"/>
        <v>0</v>
      </c>
      <c r="AD24" s="15">
        <f t="shared" si="9"/>
        <v>0</v>
      </c>
      <c r="AE24" s="35">
        <f t="shared" si="10"/>
        <v>0</v>
      </c>
      <c r="AF24" s="15">
        <f t="shared" si="11"/>
        <v>0</v>
      </c>
      <c r="AG24" s="15">
        <f t="shared" si="12"/>
        <v>0</v>
      </c>
      <c r="AH24" s="35">
        <f t="shared" si="13"/>
        <v>0</v>
      </c>
      <c r="AI24" s="15">
        <f t="shared" si="14"/>
        <v>0</v>
      </c>
      <c r="AJ24" s="15">
        <f t="shared" si="15"/>
        <v>0</v>
      </c>
      <c r="AK24" s="35">
        <f t="shared" si="16"/>
        <v>0</v>
      </c>
      <c r="AL24" s="35">
        <f t="shared" si="17"/>
        <v>0</v>
      </c>
      <c r="AM24" s="35">
        <f t="shared" si="18"/>
        <v>0</v>
      </c>
      <c r="AN24" s="35">
        <f t="shared" si="19"/>
        <v>0</v>
      </c>
    </row>
    <row r="25" spans="1:40" x14ac:dyDescent="0.2">
      <c r="A25" s="47" t="s">
        <v>55</v>
      </c>
      <c r="B25" s="48"/>
      <c r="C25" s="48"/>
      <c r="D25" s="49"/>
      <c r="E25" s="18"/>
      <c r="F25" s="18"/>
      <c r="G25" s="18"/>
      <c r="H25" s="18"/>
      <c r="I25" s="16">
        <v>15</v>
      </c>
      <c r="J25" s="16">
        <v>15</v>
      </c>
      <c r="K25" s="18"/>
      <c r="L25" s="18"/>
      <c r="M25" s="18"/>
      <c r="N25" s="35">
        <f t="shared" si="1"/>
        <v>0</v>
      </c>
      <c r="O25" s="35">
        <f t="shared" si="2"/>
        <v>15</v>
      </c>
      <c r="P25" s="35">
        <f t="shared" si="3"/>
        <v>15</v>
      </c>
      <c r="Q25" s="3"/>
      <c r="R25" s="3"/>
      <c r="S25" s="3"/>
      <c r="T25" s="3"/>
      <c r="U25" s="3">
        <v>143</v>
      </c>
      <c r="V25" s="3">
        <v>143</v>
      </c>
      <c r="W25" s="3"/>
      <c r="X25" s="3"/>
      <c r="Y25" s="3"/>
      <c r="Z25" s="35">
        <f t="shared" si="5"/>
        <v>0</v>
      </c>
      <c r="AA25" s="35">
        <f t="shared" si="6"/>
        <v>143</v>
      </c>
      <c r="AB25" s="35">
        <f t="shared" si="7"/>
        <v>143</v>
      </c>
      <c r="AC25" s="15">
        <f t="shared" si="8"/>
        <v>0</v>
      </c>
      <c r="AD25" s="15">
        <f t="shared" si="9"/>
        <v>0</v>
      </c>
      <c r="AE25" s="35">
        <f t="shared" si="10"/>
        <v>0</v>
      </c>
      <c r="AF25" s="15">
        <f t="shared" si="11"/>
        <v>0</v>
      </c>
      <c r="AG25" s="15">
        <f t="shared" si="12"/>
        <v>158</v>
      </c>
      <c r="AH25" s="35">
        <f t="shared" si="13"/>
        <v>158</v>
      </c>
      <c r="AI25" s="15">
        <f t="shared" si="14"/>
        <v>0</v>
      </c>
      <c r="AJ25" s="15">
        <f t="shared" si="15"/>
        <v>0</v>
      </c>
      <c r="AK25" s="35">
        <f t="shared" si="16"/>
        <v>0</v>
      </c>
      <c r="AL25" s="35">
        <f t="shared" si="17"/>
        <v>0</v>
      </c>
      <c r="AM25" s="35">
        <f t="shared" si="18"/>
        <v>158</v>
      </c>
      <c r="AN25" s="35">
        <f t="shared" si="19"/>
        <v>158</v>
      </c>
    </row>
    <row r="26" spans="1:40" ht="22.5" customHeight="1" x14ac:dyDescent="0.2">
      <c r="A26" s="51" t="s">
        <v>21</v>
      </c>
      <c r="B26" s="51"/>
      <c r="C26" s="51"/>
      <c r="D26" s="51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0</v>
      </c>
      <c r="I26" s="30">
        <f t="shared" si="26"/>
        <v>1100</v>
      </c>
      <c r="J26" s="30">
        <f t="shared" si="26"/>
        <v>1100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1"/>
        <v>0</v>
      </c>
      <c r="O26" s="35">
        <f t="shared" si="2"/>
        <v>1100</v>
      </c>
      <c r="P26" s="35">
        <f t="shared" si="3"/>
        <v>1100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5400</v>
      </c>
      <c r="U26" s="4">
        <f t="shared" si="27"/>
        <v>5850</v>
      </c>
      <c r="V26" s="4">
        <f t="shared" si="27"/>
        <v>5850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5"/>
        <v>5400</v>
      </c>
      <c r="AA26" s="35">
        <f t="shared" si="6"/>
        <v>5850</v>
      </c>
      <c r="AB26" s="35">
        <f t="shared" si="7"/>
        <v>5850</v>
      </c>
      <c r="AC26" s="15">
        <f t="shared" si="8"/>
        <v>0</v>
      </c>
      <c r="AD26" s="15">
        <f t="shared" si="9"/>
        <v>0</v>
      </c>
      <c r="AE26" s="35">
        <f t="shared" si="10"/>
        <v>0</v>
      </c>
      <c r="AF26" s="15">
        <f t="shared" si="11"/>
        <v>5400</v>
      </c>
      <c r="AG26" s="15">
        <f t="shared" si="12"/>
        <v>6950</v>
      </c>
      <c r="AH26" s="35">
        <f t="shared" si="13"/>
        <v>6950</v>
      </c>
      <c r="AI26" s="15">
        <f t="shared" si="14"/>
        <v>0</v>
      </c>
      <c r="AJ26" s="15">
        <f t="shared" si="15"/>
        <v>0</v>
      </c>
      <c r="AK26" s="35">
        <f t="shared" si="16"/>
        <v>0</v>
      </c>
      <c r="AL26" s="35">
        <f t="shared" si="17"/>
        <v>5400</v>
      </c>
      <c r="AM26" s="35">
        <f t="shared" si="18"/>
        <v>6950</v>
      </c>
      <c r="AN26" s="35">
        <f t="shared" si="19"/>
        <v>6950</v>
      </c>
    </row>
    <row r="27" spans="1:40" ht="25.5" customHeight="1" x14ac:dyDescent="0.2">
      <c r="A27" s="50" t="s">
        <v>22</v>
      </c>
      <c r="B27" s="50"/>
      <c r="C27" s="50"/>
      <c r="D27" s="50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1"/>
        <v>0</v>
      </c>
      <c r="O27" s="35">
        <f t="shared" si="2"/>
        <v>0</v>
      </c>
      <c r="P27" s="35">
        <f t="shared" si="3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5"/>
        <v>0</v>
      </c>
      <c r="AA27" s="35">
        <f t="shared" si="6"/>
        <v>0</v>
      </c>
      <c r="AB27" s="35">
        <f t="shared" si="7"/>
        <v>0</v>
      </c>
      <c r="AC27" s="15">
        <f t="shared" si="8"/>
        <v>0</v>
      </c>
      <c r="AD27" s="15">
        <f t="shared" si="9"/>
        <v>0</v>
      </c>
      <c r="AE27" s="35">
        <f t="shared" si="10"/>
        <v>0</v>
      </c>
      <c r="AF27" s="15">
        <f t="shared" si="11"/>
        <v>0</v>
      </c>
      <c r="AG27" s="15">
        <f t="shared" si="12"/>
        <v>0</v>
      </c>
      <c r="AH27" s="35">
        <f t="shared" si="13"/>
        <v>0</v>
      </c>
      <c r="AI27" s="15">
        <f t="shared" si="14"/>
        <v>0</v>
      </c>
      <c r="AJ27" s="15">
        <f t="shared" si="15"/>
        <v>0</v>
      </c>
      <c r="AK27" s="35">
        <f t="shared" si="16"/>
        <v>0</v>
      </c>
      <c r="AL27" s="35">
        <f t="shared" si="17"/>
        <v>0</v>
      </c>
      <c r="AM27" s="35">
        <f t="shared" si="18"/>
        <v>0</v>
      </c>
      <c r="AN27" s="35">
        <f t="shared" si="19"/>
        <v>0</v>
      </c>
    </row>
    <row r="28" spans="1:40" ht="26.25" customHeight="1" x14ac:dyDescent="0.2">
      <c r="A28" s="50" t="s">
        <v>23</v>
      </c>
      <c r="B28" s="50"/>
      <c r="C28" s="50"/>
      <c r="D28" s="50"/>
      <c r="E28" s="18"/>
      <c r="F28" s="18"/>
      <c r="G28" s="18"/>
      <c r="H28" s="16"/>
      <c r="I28" s="16"/>
      <c r="J28" s="16"/>
      <c r="K28" s="18"/>
      <c r="L28" s="18"/>
      <c r="M28" s="18"/>
      <c r="N28" s="35">
        <f t="shared" si="1"/>
        <v>0</v>
      </c>
      <c r="O28" s="35">
        <f t="shared" si="2"/>
        <v>0</v>
      </c>
      <c r="P28" s="35">
        <f t="shared" si="3"/>
        <v>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5"/>
        <v>0</v>
      </c>
      <c r="AA28" s="35">
        <f t="shared" si="6"/>
        <v>0</v>
      </c>
      <c r="AB28" s="35">
        <f t="shared" si="7"/>
        <v>0</v>
      </c>
      <c r="AC28" s="15">
        <f t="shared" si="8"/>
        <v>0</v>
      </c>
      <c r="AD28" s="15">
        <f t="shared" si="9"/>
        <v>0</v>
      </c>
      <c r="AE28" s="35">
        <f t="shared" si="10"/>
        <v>0</v>
      </c>
      <c r="AF28" s="15">
        <f t="shared" si="11"/>
        <v>0</v>
      </c>
      <c r="AG28" s="15">
        <f t="shared" si="12"/>
        <v>0</v>
      </c>
      <c r="AH28" s="35">
        <f t="shared" si="13"/>
        <v>0</v>
      </c>
      <c r="AI28" s="15">
        <f t="shared" si="14"/>
        <v>0</v>
      </c>
      <c r="AJ28" s="15">
        <f t="shared" si="15"/>
        <v>0</v>
      </c>
      <c r="AK28" s="35">
        <f t="shared" si="16"/>
        <v>0</v>
      </c>
      <c r="AL28" s="35">
        <f t="shared" si="17"/>
        <v>0</v>
      </c>
      <c r="AM28" s="35">
        <f t="shared" si="18"/>
        <v>0</v>
      </c>
      <c r="AN28" s="35">
        <f t="shared" si="19"/>
        <v>0</v>
      </c>
    </row>
    <row r="29" spans="1:40" x14ac:dyDescent="0.2">
      <c r="A29" s="46" t="s">
        <v>56</v>
      </c>
      <c r="B29" s="46"/>
      <c r="C29" s="46"/>
      <c r="D29" s="46"/>
      <c r="E29" s="9"/>
      <c r="F29" s="9"/>
      <c r="G29" s="9"/>
      <c r="H29" s="9"/>
      <c r="I29" s="16">
        <v>1100</v>
      </c>
      <c r="J29" s="16">
        <v>1100</v>
      </c>
      <c r="K29" s="9"/>
      <c r="L29" s="9"/>
      <c r="M29" s="9"/>
      <c r="N29" s="35">
        <f t="shared" si="1"/>
        <v>0</v>
      </c>
      <c r="O29" s="35">
        <f t="shared" si="2"/>
        <v>1100</v>
      </c>
      <c r="P29" s="35">
        <f t="shared" si="3"/>
        <v>1100</v>
      </c>
      <c r="Q29" s="13"/>
      <c r="R29" s="40"/>
      <c r="S29" s="40"/>
      <c r="T29" s="41">
        <v>5400</v>
      </c>
      <c r="U29" s="41">
        <v>5850</v>
      </c>
      <c r="V29" s="41">
        <v>5850</v>
      </c>
      <c r="W29" s="13"/>
      <c r="X29" s="13"/>
      <c r="Y29" s="13"/>
      <c r="Z29" s="35">
        <f t="shared" si="5"/>
        <v>5400</v>
      </c>
      <c r="AA29" s="35">
        <f t="shared" si="6"/>
        <v>5850</v>
      </c>
      <c r="AB29" s="35">
        <f t="shared" si="7"/>
        <v>5850</v>
      </c>
      <c r="AC29" s="15">
        <f t="shared" si="8"/>
        <v>0</v>
      </c>
      <c r="AD29" s="15">
        <f t="shared" si="9"/>
        <v>0</v>
      </c>
      <c r="AE29" s="35">
        <f t="shared" si="10"/>
        <v>0</v>
      </c>
      <c r="AF29" s="15">
        <f t="shared" si="11"/>
        <v>5400</v>
      </c>
      <c r="AG29" s="15">
        <f t="shared" si="12"/>
        <v>6950</v>
      </c>
      <c r="AH29" s="35">
        <f t="shared" si="13"/>
        <v>6950</v>
      </c>
      <c r="AI29" s="15">
        <f t="shared" si="14"/>
        <v>0</v>
      </c>
      <c r="AJ29" s="15">
        <f t="shared" si="15"/>
        <v>0</v>
      </c>
      <c r="AK29" s="35">
        <f t="shared" si="16"/>
        <v>0</v>
      </c>
      <c r="AL29" s="35">
        <f t="shared" si="17"/>
        <v>5400</v>
      </c>
      <c r="AM29" s="35">
        <f t="shared" si="18"/>
        <v>6950</v>
      </c>
      <c r="AN29" s="35">
        <f t="shared" si="19"/>
        <v>6950</v>
      </c>
    </row>
    <row r="30" spans="1:40" s="38" customFormat="1" ht="20.25" customHeight="1" x14ac:dyDescent="0.2">
      <c r="A30" s="74" t="s">
        <v>54</v>
      </c>
      <c r="B30" s="75"/>
      <c r="C30" s="75"/>
      <c r="D30" s="76"/>
      <c r="E30" s="36">
        <f t="shared" ref="E30:M30" si="28">SUM(E31:E35)</f>
        <v>50000</v>
      </c>
      <c r="F30" s="36">
        <f t="shared" si="28"/>
        <v>64692</v>
      </c>
      <c r="G30" s="36">
        <f t="shared" si="28"/>
        <v>64692</v>
      </c>
      <c r="H30" s="36">
        <f t="shared" si="28"/>
        <v>0</v>
      </c>
      <c r="I30" s="36">
        <f t="shared" si="28"/>
        <v>0</v>
      </c>
      <c r="J30" s="36">
        <f t="shared" si="28"/>
        <v>0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1"/>
        <v>50000</v>
      </c>
      <c r="O30" s="35">
        <f t="shared" si="2"/>
        <v>64692</v>
      </c>
      <c r="P30" s="35">
        <f t="shared" si="3"/>
        <v>64692</v>
      </c>
      <c r="Q30" s="36">
        <f t="shared" ref="Q30:Y30" si="29">SUM(Q31:Q35)</f>
        <v>265523</v>
      </c>
      <c r="R30" s="36">
        <f t="shared" si="29"/>
        <v>278024</v>
      </c>
      <c r="S30" s="36">
        <f t="shared" si="29"/>
        <v>299619</v>
      </c>
      <c r="T30" s="36">
        <f t="shared" si="29"/>
        <v>0</v>
      </c>
      <c r="U30" s="36">
        <f t="shared" si="29"/>
        <v>0</v>
      </c>
      <c r="V30" s="36">
        <f t="shared" si="29"/>
        <v>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 t="shared" si="5"/>
        <v>265523</v>
      </c>
      <c r="AA30" s="35">
        <f t="shared" si="6"/>
        <v>278024</v>
      </c>
      <c r="AB30" s="35">
        <f t="shared" si="7"/>
        <v>299619</v>
      </c>
      <c r="AC30" s="35">
        <f t="shared" si="8"/>
        <v>315523</v>
      </c>
      <c r="AD30" s="35">
        <f t="shared" si="9"/>
        <v>342716</v>
      </c>
      <c r="AE30" s="35">
        <f t="shared" si="10"/>
        <v>364311</v>
      </c>
      <c r="AF30" s="35">
        <f t="shared" si="11"/>
        <v>0</v>
      </c>
      <c r="AG30" s="35">
        <f t="shared" si="12"/>
        <v>0</v>
      </c>
      <c r="AH30" s="35">
        <f t="shared" si="13"/>
        <v>0</v>
      </c>
      <c r="AI30" s="35">
        <f t="shared" si="14"/>
        <v>0</v>
      </c>
      <c r="AJ30" s="35">
        <f t="shared" si="15"/>
        <v>0</v>
      </c>
      <c r="AK30" s="35">
        <f t="shared" si="16"/>
        <v>0</v>
      </c>
      <c r="AL30" s="35">
        <f t="shared" si="17"/>
        <v>315523</v>
      </c>
      <c r="AM30" s="35">
        <f t="shared" si="18"/>
        <v>342716</v>
      </c>
      <c r="AN30" s="35">
        <f t="shared" si="19"/>
        <v>364311</v>
      </c>
    </row>
    <row r="31" spans="1:40" x14ac:dyDescent="0.2">
      <c r="A31" s="46" t="s">
        <v>24</v>
      </c>
      <c r="B31" s="46"/>
      <c r="C31" s="46"/>
      <c r="D31" s="46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1"/>
        <v>0</v>
      </c>
      <c r="O31" s="35">
        <f t="shared" si="2"/>
        <v>0</v>
      </c>
      <c r="P31" s="35">
        <f t="shared" si="3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5"/>
        <v>0</v>
      </c>
      <c r="AA31" s="35">
        <f t="shared" si="6"/>
        <v>0</v>
      </c>
      <c r="AB31" s="35">
        <f t="shared" si="7"/>
        <v>0</v>
      </c>
      <c r="AC31" s="15">
        <f t="shared" si="8"/>
        <v>0</v>
      </c>
      <c r="AD31" s="15">
        <f t="shared" si="9"/>
        <v>0</v>
      </c>
      <c r="AE31" s="35">
        <f t="shared" si="10"/>
        <v>0</v>
      </c>
      <c r="AF31" s="15">
        <f t="shared" si="11"/>
        <v>0</v>
      </c>
      <c r="AG31" s="15">
        <f t="shared" si="12"/>
        <v>0</v>
      </c>
      <c r="AH31" s="35">
        <f t="shared" si="13"/>
        <v>0</v>
      </c>
      <c r="AI31" s="15">
        <f t="shared" si="14"/>
        <v>0</v>
      </c>
      <c r="AJ31" s="15">
        <f t="shared" si="15"/>
        <v>0</v>
      </c>
      <c r="AK31" s="35">
        <f t="shared" si="16"/>
        <v>0</v>
      </c>
      <c r="AL31" s="35">
        <f t="shared" si="17"/>
        <v>0</v>
      </c>
      <c r="AM31" s="35">
        <f t="shared" si="18"/>
        <v>0</v>
      </c>
      <c r="AN31" s="35">
        <f t="shared" si="19"/>
        <v>0</v>
      </c>
    </row>
    <row r="32" spans="1:40" ht="25.5" customHeight="1" x14ac:dyDescent="0.2">
      <c r="A32" s="46" t="s">
        <v>25</v>
      </c>
      <c r="B32" s="46"/>
      <c r="C32" s="46"/>
      <c r="D32" s="46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1"/>
        <v>0</v>
      </c>
      <c r="O32" s="35">
        <f t="shared" si="2"/>
        <v>0</v>
      </c>
      <c r="P32" s="35">
        <f t="shared" si="3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5"/>
        <v>0</v>
      </c>
      <c r="AA32" s="35">
        <f t="shared" si="6"/>
        <v>0</v>
      </c>
      <c r="AB32" s="35">
        <f t="shared" si="7"/>
        <v>0</v>
      </c>
      <c r="AC32" s="15">
        <f t="shared" si="8"/>
        <v>0</v>
      </c>
      <c r="AD32" s="15">
        <f t="shared" si="9"/>
        <v>0</v>
      </c>
      <c r="AE32" s="35">
        <f t="shared" si="10"/>
        <v>0</v>
      </c>
      <c r="AF32" s="15">
        <f t="shared" si="11"/>
        <v>0</v>
      </c>
      <c r="AG32" s="15">
        <f t="shared" si="12"/>
        <v>0</v>
      </c>
      <c r="AH32" s="35">
        <f t="shared" si="13"/>
        <v>0</v>
      </c>
      <c r="AI32" s="15">
        <f t="shared" si="14"/>
        <v>0</v>
      </c>
      <c r="AJ32" s="15">
        <f t="shared" si="15"/>
        <v>0</v>
      </c>
      <c r="AK32" s="35">
        <f t="shared" si="16"/>
        <v>0</v>
      </c>
      <c r="AL32" s="35">
        <f t="shared" si="17"/>
        <v>0</v>
      </c>
      <c r="AM32" s="35">
        <f t="shared" si="18"/>
        <v>0</v>
      </c>
      <c r="AN32" s="35">
        <f t="shared" si="19"/>
        <v>0</v>
      </c>
    </row>
    <row r="33" spans="1:40" ht="18.75" customHeight="1" x14ac:dyDescent="0.2">
      <c r="A33" s="46" t="s">
        <v>26</v>
      </c>
      <c r="B33" s="46"/>
      <c r="C33" s="46"/>
      <c r="D33" s="46"/>
      <c r="E33" s="16">
        <v>50000</v>
      </c>
      <c r="F33" s="16">
        <v>64692</v>
      </c>
      <c r="G33" s="16">
        <v>64692</v>
      </c>
      <c r="H33" s="17"/>
      <c r="I33" s="17"/>
      <c r="J33" s="17"/>
      <c r="K33" s="17"/>
      <c r="L33" s="17"/>
      <c r="M33" s="17"/>
      <c r="N33" s="35">
        <f t="shared" si="1"/>
        <v>50000</v>
      </c>
      <c r="O33" s="35">
        <f t="shared" si="2"/>
        <v>64692</v>
      </c>
      <c r="P33" s="35">
        <f t="shared" si="3"/>
        <v>64692</v>
      </c>
      <c r="Q33" s="26">
        <v>12000</v>
      </c>
      <c r="R33" s="26">
        <v>24445</v>
      </c>
      <c r="S33" s="26">
        <v>24445</v>
      </c>
      <c r="T33" s="17"/>
      <c r="U33" s="17"/>
      <c r="V33" s="17"/>
      <c r="W33" s="17"/>
      <c r="X33" s="17"/>
      <c r="Y33" s="17"/>
      <c r="Z33" s="35">
        <f t="shared" si="5"/>
        <v>12000</v>
      </c>
      <c r="AA33" s="35">
        <f t="shared" si="6"/>
        <v>24445</v>
      </c>
      <c r="AB33" s="35">
        <f t="shared" si="7"/>
        <v>24445</v>
      </c>
      <c r="AC33" s="15">
        <f t="shared" si="8"/>
        <v>62000</v>
      </c>
      <c r="AD33" s="15">
        <f t="shared" si="9"/>
        <v>89137</v>
      </c>
      <c r="AE33" s="35">
        <f t="shared" si="10"/>
        <v>89137</v>
      </c>
      <c r="AF33" s="15">
        <f t="shared" si="11"/>
        <v>0</v>
      </c>
      <c r="AG33" s="15">
        <f t="shared" si="12"/>
        <v>0</v>
      </c>
      <c r="AH33" s="35">
        <f t="shared" si="13"/>
        <v>0</v>
      </c>
      <c r="AI33" s="15">
        <f t="shared" si="14"/>
        <v>0</v>
      </c>
      <c r="AJ33" s="15">
        <f t="shared" si="15"/>
        <v>0</v>
      </c>
      <c r="AK33" s="35">
        <f t="shared" si="16"/>
        <v>0</v>
      </c>
      <c r="AL33" s="35">
        <f t="shared" si="17"/>
        <v>62000</v>
      </c>
      <c r="AM33" s="35">
        <f t="shared" si="18"/>
        <v>89137</v>
      </c>
      <c r="AN33" s="35">
        <f t="shared" si="19"/>
        <v>89137</v>
      </c>
    </row>
    <row r="34" spans="1:40" ht="18" customHeight="1" x14ac:dyDescent="0.2">
      <c r="A34" s="46" t="s">
        <v>27</v>
      </c>
      <c r="B34" s="46"/>
      <c r="C34" s="46"/>
      <c r="D34" s="46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1"/>
        <v>0</v>
      </c>
      <c r="O34" s="35">
        <f t="shared" si="2"/>
        <v>0</v>
      </c>
      <c r="P34" s="35">
        <f t="shared" si="3"/>
        <v>0</v>
      </c>
      <c r="Q34" s="26">
        <v>253523</v>
      </c>
      <c r="R34" s="32">
        <v>253579</v>
      </c>
      <c r="S34" s="32">
        <v>275174</v>
      </c>
      <c r="T34" s="17"/>
      <c r="U34" s="17"/>
      <c r="V34" s="17"/>
      <c r="W34" s="17"/>
      <c r="X34" s="17"/>
      <c r="Y34" s="17"/>
      <c r="Z34" s="35">
        <f t="shared" si="5"/>
        <v>253523</v>
      </c>
      <c r="AA34" s="35">
        <f t="shared" si="6"/>
        <v>253579</v>
      </c>
      <c r="AB34" s="35">
        <f t="shared" si="7"/>
        <v>275174</v>
      </c>
      <c r="AC34" s="15">
        <f t="shared" si="8"/>
        <v>253523</v>
      </c>
      <c r="AD34" s="15">
        <f t="shared" si="9"/>
        <v>253579</v>
      </c>
      <c r="AE34" s="35">
        <f t="shared" si="10"/>
        <v>275174</v>
      </c>
      <c r="AF34" s="15">
        <f t="shared" si="11"/>
        <v>0</v>
      </c>
      <c r="AG34" s="15">
        <f t="shared" si="12"/>
        <v>0</v>
      </c>
      <c r="AH34" s="35">
        <f t="shared" si="13"/>
        <v>0</v>
      </c>
      <c r="AI34" s="15">
        <f t="shared" si="14"/>
        <v>0</v>
      </c>
      <c r="AJ34" s="15">
        <f t="shared" si="15"/>
        <v>0</v>
      </c>
      <c r="AK34" s="35">
        <f t="shared" si="16"/>
        <v>0</v>
      </c>
      <c r="AL34" s="35">
        <f t="shared" si="17"/>
        <v>253523</v>
      </c>
      <c r="AM34" s="35">
        <f t="shared" si="18"/>
        <v>253579</v>
      </c>
      <c r="AN34" s="35">
        <f t="shared" si="19"/>
        <v>275174</v>
      </c>
    </row>
    <row r="35" spans="1:40" ht="18" customHeight="1" x14ac:dyDescent="0.2">
      <c r="A35" s="46" t="s">
        <v>28</v>
      </c>
      <c r="B35" s="46"/>
      <c r="C35" s="46"/>
      <c r="D35" s="46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1"/>
        <v>0</v>
      </c>
      <c r="O35" s="35">
        <f t="shared" si="2"/>
        <v>0</v>
      </c>
      <c r="P35" s="35">
        <f t="shared" si="3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5"/>
        <v>0</v>
      </c>
      <c r="AA35" s="35">
        <f t="shared" si="6"/>
        <v>0</v>
      </c>
      <c r="AB35" s="35">
        <f t="shared" si="7"/>
        <v>0</v>
      </c>
      <c r="AC35" s="15">
        <f t="shared" si="8"/>
        <v>0</v>
      </c>
      <c r="AD35" s="15">
        <f t="shared" si="9"/>
        <v>0</v>
      </c>
      <c r="AE35" s="35">
        <f t="shared" si="10"/>
        <v>0</v>
      </c>
      <c r="AF35" s="15">
        <f t="shared" si="11"/>
        <v>0</v>
      </c>
      <c r="AG35" s="15">
        <f t="shared" si="12"/>
        <v>0</v>
      </c>
      <c r="AH35" s="35">
        <f t="shared" si="13"/>
        <v>0</v>
      </c>
      <c r="AI35" s="15">
        <f t="shared" si="14"/>
        <v>0</v>
      </c>
      <c r="AJ35" s="15">
        <f t="shared" si="15"/>
        <v>0</v>
      </c>
      <c r="AK35" s="35">
        <f t="shared" si="16"/>
        <v>0</v>
      </c>
      <c r="AL35" s="35">
        <f t="shared" si="17"/>
        <v>0</v>
      </c>
      <c r="AM35" s="35">
        <f t="shared" si="18"/>
        <v>0</v>
      </c>
      <c r="AN35" s="35">
        <f t="shared" si="19"/>
        <v>0</v>
      </c>
    </row>
    <row r="36" spans="1:40" ht="25.5" customHeight="1" x14ac:dyDescent="0.2">
      <c r="A36" s="83" t="s">
        <v>41</v>
      </c>
      <c r="B36" s="84"/>
      <c r="C36" s="84"/>
      <c r="D36" s="85"/>
      <c r="E36" s="4">
        <f t="shared" ref="E36:M36" si="30">E30+E9</f>
        <v>403938</v>
      </c>
      <c r="F36" s="4">
        <f t="shared" si="30"/>
        <v>686776</v>
      </c>
      <c r="G36" s="4">
        <f t="shared" si="30"/>
        <v>686344</v>
      </c>
      <c r="H36" s="4">
        <f t="shared" si="30"/>
        <v>11700</v>
      </c>
      <c r="I36" s="4">
        <f t="shared" si="30"/>
        <v>11700</v>
      </c>
      <c r="J36" s="4">
        <f t="shared" si="30"/>
        <v>23132</v>
      </c>
      <c r="K36" s="4">
        <f t="shared" si="30"/>
        <v>0</v>
      </c>
      <c r="L36" s="4">
        <f t="shared" si="30"/>
        <v>0</v>
      </c>
      <c r="M36" s="4">
        <f t="shared" si="30"/>
        <v>0</v>
      </c>
      <c r="N36" s="35">
        <f t="shared" si="1"/>
        <v>415638</v>
      </c>
      <c r="O36" s="35">
        <f t="shared" si="2"/>
        <v>698476</v>
      </c>
      <c r="P36" s="35">
        <f t="shared" si="3"/>
        <v>709476</v>
      </c>
      <c r="Q36" s="4">
        <f t="shared" ref="Q36:Y36" si="31">Q30+Q9</f>
        <v>265523</v>
      </c>
      <c r="R36" s="4">
        <f t="shared" si="31"/>
        <v>278024</v>
      </c>
      <c r="S36" s="4">
        <f t="shared" si="31"/>
        <v>299619</v>
      </c>
      <c r="T36" s="4">
        <f t="shared" si="31"/>
        <v>20200</v>
      </c>
      <c r="U36" s="4">
        <f t="shared" si="31"/>
        <v>20200</v>
      </c>
      <c r="V36" s="4">
        <f t="shared" si="31"/>
        <v>12200</v>
      </c>
      <c r="W36" s="4">
        <f t="shared" si="31"/>
        <v>6614</v>
      </c>
      <c r="X36" s="4">
        <f t="shared" si="31"/>
        <v>6614</v>
      </c>
      <c r="Y36" s="4">
        <f t="shared" si="31"/>
        <v>3614</v>
      </c>
      <c r="Z36" s="35">
        <f t="shared" si="5"/>
        <v>292337</v>
      </c>
      <c r="AA36" s="35">
        <f t="shared" si="6"/>
        <v>304838</v>
      </c>
      <c r="AB36" s="35">
        <f t="shared" si="7"/>
        <v>315433</v>
      </c>
      <c r="AC36" s="15">
        <f t="shared" si="8"/>
        <v>669461</v>
      </c>
      <c r="AD36" s="15">
        <f t="shared" si="9"/>
        <v>964800</v>
      </c>
      <c r="AE36" s="35">
        <f t="shared" si="10"/>
        <v>985963</v>
      </c>
      <c r="AF36" s="15">
        <f t="shared" si="11"/>
        <v>31900</v>
      </c>
      <c r="AG36" s="15">
        <f t="shared" si="12"/>
        <v>31900</v>
      </c>
      <c r="AH36" s="35">
        <f t="shared" si="13"/>
        <v>35332</v>
      </c>
      <c r="AI36" s="15">
        <f t="shared" si="14"/>
        <v>6614</v>
      </c>
      <c r="AJ36" s="15">
        <f t="shared" si="15"/>
        <v>6614</v>
      </c>
      <c r="AK36" s="35">
        <f t="shared" si="16"/>
        <v>3614</v>
      </c>
      <c r="AL36" s="35">
        <f t="shared" si="17"/>
        <v>707975</v>
      </c>
      <c r="AM36" s="35">
        <f t="shared" si="18"/>
        <v>1003314</v>
      </c>
      <c r="AN36" s="35">
        <f t="shared" si="19"/>
        <v>1024909</v>
      </c>
    </row>
    <row r="37" spans="1:40" ht="25.5" customHeight="1" x14ac:dyDescent="0.2">
      <c r="A37" s="77"/>
      <c r="B37" s="78"/>
      <c r="C37" s="78"/>
      <c r="D37" s="79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1"/>
        <v>0</v>
      </c>
      <c r="O37" s="35">
        <f t="shared" si="2"/>
        <v>0</v>
      </c>
      <c r="P37" s="35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5"/>
        <v>0</v>
      </c>
      <c r="AA37" s="35">
        <f t="shared" si="6"/>
        <v>0</v>
      </c>
      <c r="AB37" s="35">
        <f t="shared" si="7"/>
        <v>0</v>
      </c>
      <c r="AC37" s="15">
        <f t="shared" si="8"/>
        <v>0</v>
      </c>
      <c r="AD37" s="15">
        <f t="shared" si="9"/>
        <v>0</v>
      </c>
      <c r="AE37" s="35">
        <f t="shared" si="10"/>
        <v>0</v>
      </c>
      <c r="AF37" s="15">
        <f t="shared" si="11"/>
        <v>0</v>
      </c>
      <c r="AG37" s="15">
        <f t="shared" si="12"/>
        <v>0</v>
      </c>
      <c r="AH37" s="35">
        <f t="shared" si="13"/>
        <v>0</v>
      </c>
      <c r="AI37" s="15">
        <f t="shared" si="14"/>
        <v>0</v>
      </c>
      <c r="AJ37" s="15">
        <f t="shared" si="15"/>
        <v>0</v>
      </c>
      <c r="AK37" s="35">
        <f t="shared" si="16"/>
        <v>0</v>
      </c>
      <c r="AL37" s="35">
        <f t="shared" si="17"/>
        <v>0</v>
      </c>
      <c r="AM37" s="35">
        <f t="shared" si="18"/>
        <v>0</v>
      </c>
      <c r="AN37" s="35">
        <f t="shared" si="19"/>
        <v>0</v>
      </c>
    </row>
    <row r="38" spans="1:40" s="38" customFormat="1" ht="23.25" customHeight="1" x14ac:dyDescent="0.2">
      <c r="A38" s="80" t="s">
        <v>42</v>
      </c>
      <c r="B38" s="81"/>
      <c r="C38" s="81"/>
      <c r="D38" s="82"/>
      <c r="E38" s="35">
        <f t="shared" ref="E38:M38" si="32">E39+E44+E48</f>
        <v>0</v>
      </c>
      <c r="F38" s="35">
        <f t="shared" si="32"/>
        <v>7336</v>
      </c>
      <c r="G38" s="35">
        <f t="shared" si="32"/>
        <v>7336</v>
      </c>
      <c r="H38" s="35">
        <f t="shared" si="32"/>
        <v>8500</v>
      </c>
      <c r="I38" s="35">
        <f t="shared" si="32"/>
        <v>8500</v>
      </c>
      <c r="J38" s="35">
        <f t="shared" si="32"/>
        <v>8500</v>
      </c>
      <c r="K38" s="35">
        <f t="shared" si="32"/>
        <v>0</v>
      </c>
      <c r="L38" s="35">
        <f t="shared" si="32"/>
        <v>0</v>
      </c>
      <c r="M38" s="35">
        <f t="shared" si="32"/>
        <v>0</v>
      </c>
      <c r="N38" s="35">
        <f t="shared" si="1"/>
        <v>8500</v>
      </c>
      <c r="O38" s="35">
        <f t="shared" si="2"/>
        <v>15836</v>
      </c>
      <c r="P38" s="35">
        <f t="shared" si="3"/>
        <v>15836</v>
      </c>
      <c r="Q38" s="35">
        <f t="shared" ref="Q38:Y38" si="33">Q39+Q44+Q48+Q49</f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5">
        <f t="shared" si="33"/>
        <v>0</v>
      </c>
      <c r="W38" s="35">
        <f t="shared" si="33"/>
        <v>0</v>
      </c>
      <c r="X38" s="35">
        <f t="shared" si="33"/>
        <v>0</v>
      </c>
      <c r="Y38" s="35">
        <f t="shared" si="33"/>
        <v>0</v>
      </c>
      <c r="Z38" s="35">
        <f t="shared" si="5"/>
        <v>0</v>
      </c>
      <c r="AA38" s="35">
        <f t="shared" si="6"/>
        <v>0</v>
      </c>
      <c r="AB38" s="35">
        <f t="shared" si="7"/>
        <v>0</v>
      </c>
      <c r="AC38" s="35">
        <f t="shared" si="8"/>
        <v>0</v>
      </c>
      <c r="AD38" s="35">
        <f t="shared" si="9"/>
        <v>7336</v>
      </c>
      <c r="AE38" s="35">
        <f t="shared" si="10"/>
        <v>7336</v>
      </c>
      <c r="AF38" s="35">
        <f t="shared" si="11"/>
        <v>8500</v>
      </c>
      <c r="AG38" s="35">
        <f t="shared" si="12"/>
        <v>8500</v>
      </c>
      <c r="AH38" s="35">
        <f t="shared" si="13"/>
        <v>8500</v>
      </c>
      <c r="AI38" s="35">
        <f t="shared" si="14"/>
        <v>0</v>
      </c>
      <c r="AJ38" s="35">
        <f t="shared" si="15"/>
        <v>0</v>
      </c>
      <c r="AK38" s="35">
        <f t="shared" si="16"/>
        <v>0</v>
      </c>
      <c r="AL38" s="35">
        <f t="shared" si="17"/>
        <v>8500</v>
      </c>
      <c r="AM38" s="35">
        <f t="shared" si="18"/>
        <v>15836</v>
      </c>
      <c r="AN38" s="35">
        <f t="shared" si="19"/>
        <v>15836</v>
      </c>
    </row>
    <row r="39" spans="1:40" ht="24" customHeight="1" x14ac:dyDescent="0.2">
      <c r="A39" s="52" t="s">
        <v>29</v>
      </c>
      <c r="B39" s="53"/>
      <c r="C39" s="53"/>
      <c r="D39" s="54"/>
      <c r="E39" s="8">
        <f t="shared" ref="E39:M39" si="34">SUM(E40:E43)</f>
        <v>0</v>
      </c>
      <c r="F39" s="8">
        <f t="shared" si="34"/>
        <v>7336</v>
      </c>
      <c r="G39" s="8">
        <f t="shared" si="34"/>
        <v>7336</v>
      </c>
      <c r="H39" s="8">
        <f t="shared" si="34"/>
        <v>0</v>
      </c>
      <c r="I39" s="8">
        <f t="shared" si="34"/>
        <v>0</v>
      </c>
      <c r="J39" s="8">
        <f t="shared" si="34"/>
        <v>0</v>
      </c>
      <c r="K39" s="8">
        <f t="shared" si="34"/>
        <v>0</v>
      </c>
      <c r="L39" s="8">
        <f t="shared" si="34"/>
        <v>0</v>
      </c>
      <c r="M39" s="8">
        <f t="shared" si="34"/>
        <v>0</v>
      </c>
      <c r="N39" s="35">
        <f t="shared" si="1"/>
        <v>0</v>
      </c>
      <c r="O39" s="35">
        <f t="shared" si="2"/>
        <v>7336</v>
      </c>
      <c r="P39" s="35">
        <f t="shared" si="3"/>
        <v>7336</v>
      </c>
      <c r="Q39" s="8">
        <f t="shared" ref="Q39:Y39" si="35">SUM(Q40:Q43)</f>
        <v>0</v>
      </c>
      <c r="R39" s="8">
        <f t="shared" si="35"/>
        <v>0</v>
      </c>
      <c r="S39" s="8">
        <f t="shared" si="35"/>
        <v>0</v>
      </c>
      <c r="T39" s="8">
        <f t="shared" si="35"/>
        <v>0</v>
      </c>
      <c r="U39" s="8">
        <f t="shared" si="35"/>
        <v>0</v>
      </c>
      <c r="V39" s="8">
        <f t="shared" si="35"/>
        <v>0</v>
      </c>
      <c r="W39" s="8">
        <f t="shared" si="35"/>
        <v>0</v>
      </c>
      <c r="X39" s="8">
        <f t="shared" si="35"/>
        <v>0</v>
      </c>
      <c r="Y39" s="8">
        <f t="shared" si="35"/>
        <v>0</v>
      </c>
      <c r="Z39" s="35">
        <f t="shared" si="5"/>
        <v>0</v>
      </c>
      <c r="AA39" s="35">
        <f t="shared" si="6"/>
        <v>0</v>
      </c>
      <c r="AB39" s="35">
        <f t="shared" si="7"/>
        <v>0</v>
      </c>
      <c r="AC39" s="15">
        <f t="shared" si="8"/>
        <v>0</v>
      </c>
      <c r="AD39" s="15">
        <f t="shared" si="9"/>
        <v>7336</v>
      </c>
      <c r="AE39" s="35">
        <f t="shared" si="10"/>
        <v>7336</v>
      </c>
      <c r="AF39" s="15">
        <f t="shared" si="11"/>
        <v>0</v>
      </c>
      <c r="AG39" s="15">
        <f t="shared" si="12"/>
        <v>0</v>
      </c>
      <c r="AH39" s="35">
        <f t="shared" si="13"/>
        <v>0</v>
      </c>
      <c r="AI39" s="15">
        <f t="shared" si="14"/>
        <v>0</v>
      </c>
      <c r="AJ39" s="15">
        <f t="shared" si="15"/>
        <v>0</v>
      </c>
      <c r="AK39" s="35">
        <f t="shared" si="16"/>
        <v>0</v>
      </c>
      <c r="AL39" s="35">
        <f t="shared" si="17"/>
        <v>0</v>
      </c>
      <c r="AM39" s="35">
        <f t="shared" si="18"/>
        <v>7336</v>
      </c>
      <c r="AN39" s="35">
        <f t="shared" si="19"/>
        <v>7336</v>
      </c>
    </row>
    <row r="40" spans="1:40" ht="15.75" customHeight="1" x14ac:dyDescent="0.2">
      <c r="A40" s="59" t="s">
        <v>32</v>
      </c>
      <c r="B40" s="59"/>
      <c r="C40" s="59"/>
      <c r="D40" s="59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1"/>
        <v>0</v>
      </c>
      <c r="O40" s="35">
        <f t="shared" si="2"/>
        <v>0</v>
      </c>
      <c r="P40" s="35">
        <f t="shared" si="3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5"/>
        <v>0</v>
      </c>
      <c r="AA40" s="35">
        <f t="shared" si="6"/>
        <v>0</v>
      </c>
      <c r="AB40" s="35">
        <f t="shared" si="7"/>
        <v>0</v>
      </c>
      <c r="AC40" s="15">
        <f t="shared" si="8"/>
        <v>0</v>
      </c>
      <c r="AD40" s="15">
        <f t="shared" si="9"/>
        <v>0</v>
      </c>
      <c r="AE40" s="35">
        <f t="shared" si="10"/>
        <v>0</v>
      </c>
      <c r="AF40" s="15">
        <f t="shared" si="11"/>
        <v>0</v>
      </c>
      <c r="AG40" s="15">
        <f t="shared" si="12"/>
        <v>0</v>
      </c>
      <c r="AH40" s="35">
        <f t="shared" si="13"/>
        <v>0</v>
      </c>
      <c r="AI40" s="15">
        <f t="shared" si="14"/>
        <v>0</v>
      </c>
      <c r="AJ40" s="15">
        <f t="shared" si="15"/>
        <v>0</v>
      </c>
      <c r="AK40" s="35">
        <f t="shared" si="16"/>
        <v>0</v>
      </c>
      <c r="AL40" s="35">
        <f t="shared" si="17"/>
        <v>0</v>
      </c>
      <c r="AM40" s="35">
        <f t="shared" si="18"/>
        <v>0</v>
      </c>
      <c r="AN40" s="35">
        <f t="shared" si="19"/>
        <v>0</v>
      </c>
    </row>
    <row r="41" spans="1:40" ht="25.5" customHeight="1" x14ac:dyDescent="0.2">
      <c r="A41" s="64" t="s">
        <v>33</v>
      </c>
      <c r="B41" s="64"/>
      <c r="C41" s="64"/>
      <c r="D41" s="64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ref="N41:N59" si="36">E41+H41+K41</f>
        <v>0</v>
      </c>
      <c r="O41" s="35">
        <f t="shared" ref="O41:O59" si="37">F41+I41+L41</f>
        <v>0</v>
      </c>
      <c r="P41" s="35">
        <f t="shared" ref="P41:P59" si="38">G41+J41+M41</f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ref="Z41:Z59" si="39">Q41+T41+W41</f>
        <v>0</v>
      </c>
      <c r="AA41" s="35">
        <f t="shared" ref="AA41:AA59" si="40">R41+U41+X41</f>
        <v>0</v>
      </c>
      <c r="AB41" s="35">
        <f t="shared" ref="AB41:AB59" si="41">S41+V41+Y41</f>
        <v>0</v>
      </c>
      <c r="AC41" s="15">
        <f t="shared" ref="AC41:AC59" si="42">E41+Q41</f>
        <v>0</v>
      </c>
      <c r="AD41" s="15">
        <f t="shared" ref="AD41:AD59" si="43">F41+R41</f>
        <v>0</v>
      </c>
      <c r="AE41" s="35">
        <f t="shared" ref="AE41:AE59" si="44">G41+S41</f>
        <v>0</v>
      </c>
      <c r="AF41" s="15">
        <f t="shared" ref="AF41:AF59" si="45">H41+T41</f>
        <v>0</v>
      </c>
      <c r="AG41" s="15">
        <f t="shared" ref="AG41:AG59" si="46">I41+U41</f>
        <v>0</v>
      </c>
      <c r="AH41" s="35">
        <f t="shared" ref="AH41:AH59" si="47">J41+V41</f>
        <v>0</v>
      </c>
      <c r="AI41" s="15">
        <f t="shared" ref="AI41:AI59" si="48">K41+W41</f>
        <v>0</v>
      </c>
      <c r="AJ41" s="15">
        <f t="shared" ref="AJ41:AJ59" si="49">L41+X41</f>
        <v>0</v>
      </c>
      <c r="AK41" s="35">
        <f t="shared" ref="AK41:AK59" si="50">M41+Y41</f>
        <v>0</v>
      </c>
      <c r="AL41" s="35">
        <f t="shared" ref="AL41:AL59" si="51">N41+Z41</f>
        <v>0</v>
      </c>
      <c r="AM41" s="35">
        <f t="shared" ref="AM41:AM59" si="52">O41+AA41</f>
        <v>0</v>
      </c>
      <c r="AN41" s="35">
        <f t="shared" ref="AN41:AN59" si="53">P41+AB41</f>
        <v>0</v>
      </c>
    </row>
    <row r="42" spans="1:40" ht="28.5" customHeight="1" x14ac:dyDescent="0.2">
      <c r="A42" s="64" t="s">
        <v>34</v>
      </c>
      <c r="B42" s="64"/>
      <c r="C42" s="64"/>
      <c r="D42" s="64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36"/>
        <v>0</v>
      </c>
      <c r="O42" s="35">
        <f t="shared" si="37"/>
        <v>0</v>
      </c>
      <c r="P42" s="35">
        <f t="shared" si="3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39"/>
        <v>0</v>
      </c>
      <c r="AA42" s="35">
        <f t="shared" si="40"/>
        <v>0</v>
      </c>
      <c r="AB42" s="35">
        <f t="shared" si="41"/>
        <v>0</v>
      </c>
      <c r="AC42" s="15">
        <f t="shared" si="42"/>
        <v>0</v>
      </c>
      <c r="AD42" s="15">
        <f t="shared" si="43"/>
        <v>0</v>
      </c>
      <c r="AE42" s="35">
        <f t="shared" si="44"/>
        <v>0</v>
      </c>
      <c r="AF42" s="15">
        <f t="shared" si="45"/>
        <v>0</v>
      </c>
      <c r="AG42" s="15">
        <f t="shared" si="46"/>
        <v>0</v>
      </c>
      <c r="AH42" s="35">
        <f t="shared" si="47"/>
        <v>0</v>
      </c>
      <c r="AI42" s="15">
        <f t="shared" si="48"/>
        <v>0</v>
      </c>
      <c r="AJ42" s="15">
        <f t="shared" si="49"/>
        <v>0</v>
      </c>
      <c r="AK42" s="35">
        <f t="shared" si="50"/>
        <v>0</v>
      </c>
      <c r="AL42" s="35">
        <f t="shared" si="51"/>
        <v>0</v>
      </c>
      <c r="AM42" s="35">
        <f t="shared" si="52"/>
        <v>0</v>
      </c>
      <c r="AN42" s="35">
        <f t="shared" si="53"/>
        <v>0</v>
      </c>
    </row>
    <row r="43" spans="1:40" ht="24" customHeight="1" x14ac:dyDescent="0.2">
      <c r="A43" s="65" t="s">
        <v>35</v>
      </c>
      <c r="B43" s="66"/>
      <c r="C43" s="66"/>
      <c r="D43" s="67"/>
      <c r="E43" s="21"/>
      <c r="F43" s="43">
        <v>7336</v>
      </c>
      <c r="G43" s="43">
        <v>7336</v>
      </c>
      <c r="H43" s="21"/>
      <c r="I43" s="21"/>
      <c r="J43" s="21"/>
      <c r="K43" s="21"/>
      <c r="L43" s="21"/>
      <c r="M43" s="21"/>
      <c r="N43" s="35">
        <f t="shared" si="36"/>
        <v>0</v>
      </c>
      <c r="O43" s="35">
        <f t="shared" si="37"/>
        <v>7336</v>
      </c>
      <c r="P43" s="35">
        <f t="shared" si="38"/>
        <v>7336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39"/>
        <v>0</v>
      </c>
      <c r="AA43" s="35">
        <f t="shared" si="40"/>
        <v>0</v>
      </c>
      <c r="AB43" s="35">
        <f t="shared" si="41"/>
        <v>0</v>
      </c>
      <c r="AC43" s="15">
        <f t="shared" si="42"/>
        <v>0</v>
      </c>
      <c r="AD43" s="15">
        <f t="shared" si="43"/>
        <v>7336</v>
      </c>
      <c r="AE43" s="35">
        <f t="shared" si="44"/>
        <v>7336</v>
      </c>
      <c r="AF43" s="15">
        <f t="shared" si="45"/>
        <v>0</v>
      </c>
      <c r="AG43" s="15">
        <f t="shared" si="46"/>
        <v>0</v>
      </c>
      <c r="AH43" s="35">
        <f t="shared" si="47"/>
        <v>0</v>
      </c>
      <c r="AI43" s="15">
        <f t="shared" si="48"/>
        <v>0</v>
      </c>
      <c r="AJ43" s="15">
        <f t="shared" si="49"/>
        <v>0</v>
      </c>
      <c r="AK43" s="35">
        <f t="shared" si="50"/>
        <v>0</v>
      </c>
      <c r="AL43" s="35">
        <f t="shared" si="51"/>
        <v>0</v>
      </c>
      <c r="AM43" s="35">
        <f t="shared" si="52"/>
        <v>7336</v>
      </c>
      <c r="AN43" s="35">
        <f t="shared" si="53"/>
        <v>7336</v>
      </c>
    </row>
    <row r="44" spans="1:40" ht="12.75" customHeight="1" x14ac:dyDescent="0.2">
      <c r="A44" s="71" t="s">
        <v>30</v>
      </c>
      <c r="B44" s="72"/>
      <c r="C44" s="72"/>
      <c r="D44" s="73"/>
      <c r="E44" s="31">
        <f t="shared" ref="E44:M44" si="54">SUM(E45:E47)</f>
        <v>0</v>
      </c>
      <c r="F44" s="31">
        <f t="shared" si="54"/>
        <v>0</v>
      </c>
      <c r="G44" s="31">
        <f t="shared" si="54"/>
        <v>0</v>
      </c>
      <c r="H44" s="31">
        <f t="shared" si="54"/>
        <v>0</v>
      </c>
      <c r="I44" s="31">
        <f t="shared" si="54"/>
        <v>113</v>
      </c>
      <c r="J44" s="31">
        <f t="shared" si="54"/>
        <v>113</v>
      </c>
      <c r="K44" s="31">
        <f t="shared" si="54"/>
        <v>0</v>
      </c>
      <c r="L44" s="31">
        <f t="shared" si="54"/>
        <v>0</v>
      </c>
      <c r="M44" s="31">
        <f t="shared" si="54"/>
        <v>0</v>
      </c>
      <c r="N44" s="35">
        <f t="shared" si="36"/>
        <v>0</v>
      </c>
      <c r="O44" s="35">
        <f t="shared" si="37"/>
        <v>113</v>
      </c>
      <c r="P44" s="35">
        <f t="shared" si="38"/>
        <v>113</v>
      </c>
      <c r="Q44" s="28">
        <f t="shared" ref="Q44:Y44" si="55">SUM(Q45:Q47)</f>
        <v>0</v>
      </c>
      <c r="R44" s="28">
        <f t="shared" si="55"/>
        <v>0</v>
      </c>
      <c r="S44" s="28">
        <f t="shared" si="55"/>
        <v>0</v>
      </c>
      <c r="T44" s="28">
        <f t="shared" si="55"/>
        <v>0</v>
      </c>
      <c r="U44" s="28">
        <f t="shared" si="55"/>
        <v>0</v>
      </c>
      <c r="V44" s="28">
        <f t="shared" si="55"/>
        <v>0</v>
      </c>
      <c r="W44" s="28">
        <f t="shared" si="55"/>
        <v>0</v>
      </c>
      <c r="X44" s="28">
        <f t="shared" si="55"/>
        <v>0</v>
      </c>
      <c r="Y44" s="28">
        <f t="shared" si="55"/>
        <v>0</v>
      </c>
      <c r="Z44" s="35">
        <f t="shared" si="39"/>
        <v>0</v>
      </c>
      <c r="AA44" s="35">
        <f t="shared" si="40"/>
        <v>0</v>
      </c>
      <c r="AB44" s="35">
        <f t="shared" si="41"/>
        <v>0</v>
      </c>
      <c r="AC44" s="15">
        <f t="shared" si="42"/>
        <v>0</v>
      </c>
      <c r="AD44" s="15">
        <f t="shared" si="43"/>
        <v>0</v>
      </c>
      <c r="AE44" s="35">
        <f t="shared" si="44"/>
        <v>0</v>
      </c>
      <c r="AF44" s="15">
        <f t="shared" si="45"/>
        <v>0</v>
      </c>
      <c r="AG44" s="15">
        <f t="shared" si="46"/>
        <v>113</v>
      </c>
      <c r="AH44" s="35">
        <f t="shared" si="47"/>
        <v>113</v>
      </c>
      <c r="AI44" s="15">
        <f t="shared" si="48"/>
        <v>0</v>
      </c>
      <c r="AJ44" s="15">
        <f t="shared" si="49"/>
        <v>0</v>
      </c>
      <c r="AK44" s="35">
        <f t="shared" si="50"/>
        <v>0</v>
      </c>
      <c r="AL44" s="35">
        <f t="shared" si="51"/>
        <v>0</v>
      </c>
      <c r="AM44" s="35">
        <f t="shared" si="52"/>
        <v>113</v>
      </c>
      <c r="AN44" s="35">
        <f t="shared" si="53"/>
        <v>113</v>
      </c>
    </row>
    <row r="45" spans="1:40" ht="12.75" customHeight="1" x14ac:dyDescent="0.2">
      <c r="A45" s="68" t="s">
        <v>36</v>
      </c>
      <c r="B45" s="69"/>
      <c r="C45" s="69"/>
      <c r="D45" s="70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36"/>
        <v>0</v>
      </c>
      <c r="O45" s="35">
        <f t="shared" si="37"/>
        <v>0</v>
      </c>
      <c r="P45" s="35">
        <f t="shared" si="3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39"/>
        <v>0</v>
      </c>
      <c r="AA45" s="35">
        <f t="shared" si="40"/>
        <v>0</v>
      </c>
      <c r="AB45" s="35">
        <f t="shared" si="41"/>
        <v>0</v>
      </c>
      <c r="AC45" s="15">
        <f t="shared" si="42"/>
        <v>0</v>
      </c>
      <c r="AD45" s="15">
        <f t="shared" si="43"/>
        <v>0</v>
      </c>
      <c r="AE45" s="35">
        <f t="shared" si="44"/>
        <v>0</v>
      </c>
      <c r="AF45" s="15">
        <f t="shared" si="45"/>
        <v>0</v>
      </c>
      <c r="AG45" s="15">
        <f t="shared" si="46"/>
        <v>0</v>
      </c>
      <c r="AH45" s="35">
        <f t="shared" si="47"/>
        <v>0</v>
      </c>
      <c r="AI45" s="15">
        <f t="shared" si="48"/>
        <v>0</v>
      </c>
      <c r="AJ45" s="15">
        <f t="shared" si="49"/>
        <v>0</v>
      </c>
      <c r="AK45" s="35">
        <f t="shared" si="50"/>
        <v>0</v>
      </c>
      <c r="AL45" s="35">
        <f t="shared" si="51"/>
        <v>0</v>
      </c>
      <c r="AM45" s="35">
        <f t="shared" si="52"/>
        <v>0</v>
      </c>
      <c r="AN45" s="35">
        <f t="shared" si="53"/>
        <v>0</v>
      </c>
    </row>
    <row r="46" spans="1:40" ht="12.75" customHeight="1" x14ac:dyDescent="0.2">
      <c r="A46" s="68" t="s">
        <v>37</v>
      </c>
      <c r="B46" s="69"/>
      <c r="C46" s="69"/>
      <c r="D46" s="70"/>
      <c r="E46" s="22"/>
      <c r="F46" s="22"/>
      <c r="G46" s="22"/>
      <c r="H46" s="22"/>
      <c r="I46" s="42">
        <v>113</v>
      </c>
      <c r="J46" s="42">
        <v>113</v>
      </c>
      <c r="K46" s="22"/>
      <c r="L46" s="22"/>
      <c r="M46" s="22"/>
      <c r="N46" s="35">
        <f t="shared" si="36"/>
        <v>0</v>
      </c>
      <c r="O46" s="35">
        <f t="shared" si="37"/>
        <v>113</v>
      </c>
      <c r="P46" s="35">
        <f t="shared" si="38"/>
        <v>113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39"/>
        <v>0</v>
      </c>
      <c r="AA46" s="35">
        <f t="shared" si="40"/>
        <v>0</v>
      </c>
      <c r="AB46" s="35">
        <f t="shared" si="41"/>
        <v>0</v>
      </c>
      <c r="AC46" s="15">
        <f t="shared" si="42"/>
        <v>0</v>
      </c>
      <c r="AD46" s="15">
        <f t="shared" si="43"/>
        <v>0</v>
      </c>
      <c r="AE46" s="35">
        <f t="shared" si="44"/>
        <v>0</v>
      </c>
      <c r="AF46" s="15">
        <f t="shared" si="45"/>
        <v>0</v>
      </c>
      <c r="AG46" s="15">
        <f t="shared" si="46"/>
        <v>113</v>
      </c>
      <c r="AH46" s="35">
        <f t="shared" si="47"/>
        <v>113</v>
      </c>
      <c r="AI46" s="15">
        <f t="shared" si="48"/>
        <v>0</v>
      </c>
      <c r="AJ46" s="15">
        <f t="shared" si="49"/>
        <v>0</v>
      </c>
      <c r="AK46" s="35">
        <f t="shared" si="50"/>
        <v>0</v>
      </c>
      <c r="AL46" s="35">
        <f t="shared" si="51"/>
        <v>0</v>
      </c>
      <c r="AM46" s="35">
        <f t="shared" si="52"/>
        <v>113</v>
      </c>
      <c r="AN46" s="35">
        <f t="shared" si="53"/>
        <v>113</v>
      </c>
    </row>
    <row r="47" spans="1:40" ht="24.75" customHeight="1" x14ac:dyDescent="0.2">
      <c r="A47" s="68" t="s">
        <v>38</v>
      </c>
      <c r="B47" s="69"/>
      <c r="C47" s="69"/>
      <c r="D47" s="70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36"/>
        <v>0</v>
      </c>
      <c r="O47" s="35">
        <f t="shared" si="37"/>
        <v>0</v>
      </c>
      <c r="P47" s="35">
        <f t="shared" si="3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39"/>
        <v>0</v>
      </c>
      <c r="AA47" s="35">
        <f t="shared" si="40"/>
        <v>0</v>
      </c>
      <c r="AB47" s="35">
        <f t="shared" si="41"/>
        <v>0</v>
      </c>
      <c r="AC47" s="15">
        <f t="shared" si="42"/>
        <v>0</v>
      </c>
      <c r="AD47" s="15">
        <f t="shared" si="43"/>
        <v>0</v>
      </c>
      <c r="AE47" s="35">
        <f t="shared" si="44"/>
        <v>0</v>
      </c>
      <c r="AF47" s="15">
        <f t="shared" si="45"/>
        <v>0</v>
      </c>
      <c r="AG47" s="15">
        <f t="shared" si="46"/>
        <v>0</v>
      </c>
      <c r="AH47" s="35">
        <f t="shared" si="47"/>
        <v>0</v>
      </c>
      <c r="AI47" s="15">
        <f t="shared" si="48"/>
        <v>0</v>
      </c>
      <c r="AJ47" s="15">
        <f t="shared" si="49"/>
        <v>0</v>
      </c>
      <c r="AK47" s="35">
        <f t="shared" si="50"/>
        <v>0</v>
      </c>
      <c r="AL47" s="35">
        <f t="shared" si="51"/>
        <v>0</v>
      </c>
      <c r="AM47" s="35">
        <f t="shared" si="52"/>
        <v>0</v>
      </c>
      <c r="AN47" s="35">
        <f t="shared" si="53"/>
        <v>0</v>
      </c>
    </row>
    <row r="48" spans="1:40" ht="21.75" customHeight="1" x14ac:dyDescent="0.2">
      <c r="A48" s="52" t="s">
        <v>31</v>
      </c>
      <c r="B48" s="53"/>
      <c r="C48" s="53"/>
      <c r="D48" s="54"/>
      <c r="E48" s="34">
        <f t="shared" ref="E48:M48" si="56">SUM(E49:E50)</f>
        <v>0</v>
      </c>
      <c r="F48" s="34">
        <f t="shared" si="56"/>
        <v>0</v>
      </c>
      <c r="G48" s="34">
        <f t="shared" si="56"/>
        <v>0</v>
      </c>
      <c r="H48" s="34">
        <f t="shared" si="56"/>
        <v>8500</v>
      </c>
      <c r="I48" s="34">
        <f t="shared" si="56"/>
        <v>8387</v>
      </c>
      <c r="J48" s="34">
        <f t="shared" si="56"/>
        <v>8387</v>
      </c>
      <c r="K48" s="34">
        <f t="shared" si="56"/>
        <v>0</v>
      </c>
      <c r="L48" s="34">
        <f t="shared" si="56"/>
        <v>0</v>
      </c>
      <c r="M48" s="34">
        <f t="shared" si="56"/>
        <v>0</v>
      </c>
      <c r="N48" s="35">
        <f t="shared" si="36"/>
        <v>8500</v>
      </c>
      <c r="O48" s="35">
        <f t="shared" si="37"/>
        <v>8387</v>
      </c>
      <c r="P48" s="35">
        <f t="shared" si="38"/>
        <v>8387</v>
      </c>
      <c r="Q48" s="4">
        <f t="shared" ref="Q48:Y48" si="57">SUM(Q49:Q50)</f>
        <v>0</v>
      </c>
      <c r="R48" s="4">
        <f t="shared" si="57"/>
        <v>0</v>
      </c>
      <c r="S48" s="4">
        <f t="shared" si="57"/>
        <v>0</v>
      </c>
      <c r="T48" s="4">
        <f t="shared" si="57"/>
        <v>0</v>
      </c>
      <c r="U48" s="4">
        <f t="shared" si="57"/>
        <v>0</v>
      </c>
      <c r="V48" s="4">
        <f t="shared" si="57"/>
        <v>0</v>
      </c>
      <c r="W48" s="4">
        <f t="shared" si="57"/>
        <v>0</v>
      </c>
      <c r="X48" s="4">
        <f t="shared" si="57"/>
        <v>0</v>
      </c>
      <c r="Y48" s="4">
        <f t="shared" si="57"/>
        <v>0</v>
      </c>
      <c r="Z48" s="35">
        <f t="shared" si="39"/>
        <v>0</v>
      </c>
      <c r="AA48" s="35">
        <f t="shared" si="40"/>
        <v>0</v>
      </c>
      <c r="AB48" s="35">
        <f t="shared" si="41"/>
        <v>0</v>
      </c>
      <c r="AC48" s="15">
        <f t="shared" si="42"/>
        <v>0</v>
      </c>
      <c r="AD48" s="15">
        <f t="shared" si="43"/>
        <v>0</v>
      </c>
      <c r="AE48" s="35">
        <f t="shared" si="44"/>
        <v>0</v>
      </c>
      <c r="AF48" s="15">
        <f t="shared" si="45"/>
        <v>8500</v>
      </c>
      <c r="AG48" s="15">
        <f t="shared" si="46"/>
        <v>8387</v>
      </c>
      <c r="AH48" s="35">
        <f t="shared" si="47"/>
        <v>8387</v>
      </c>
      <c r="AI48" s="15">
        <f t="shared" si="48"/>
        <v>0</v>
      </c>
      <c r="AJ48" s="15">
        <f t="shared" si="49"/>
        <v>0</v>
      </c>
      <c r="AK48" s="35">
        <f t="shared" si="50"/>
        <v>0</v>
      </c>
      <c r="AL48" s="35">
        <f t="shared" si="51"/>
        <v>8500</v>
      </c>
      <c r="AM48" s="35">
        <f t="shared" si="52"/>
        <v>8387</v>
      </c>
      <c r="AN48" s="35">
        <f t="shared" si="53"/>
        <v>8387</v>
      </c>
    </row>
    <row r="49" spans="1:40" ht="26.25" customHeight="1" x14ac:dyDescent="0.2">
      <c r="A49" s="64" t="s">
        <v>57</v>
      </c>
      <c r="B49" s="64"/>
      <c r="C49" s="64"/>
      <c r="D49" s="64"/>
      <c r="E49" s="17"/>
      <c r="F49" s="17"/>
      <c r="G49" s="17"/>
      <c r="H49" s="16">
        <v>8500</v>
      </c>
      <c r="I49" s="16">
        <v>8387</v>
      </c>
      <c r="J49" s="16">
        <v>8387</v>
      </c>
      <c r="K49" s="17"/>
      <c r="L49" s="17"/>
      <c r="M49" s="17"/>
      <c r="N49" s="35">
        <f t="shared" si="36"/>
        <v>8500</v>
      </c>
      <c r="O49" s="35">
        <f t="shared" si="37"/>
        <v>8387</v>
      </c>
      <c r="P49" s="35">
        <f t="shared" si="38"/>
        <v>8387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39"/>
        <v>0</v>
      </c>
      <c r="AA49" s="35">
        <f t="shared" si="40"/>
        <v>0</v>
      </c>
      <c r="AB49" s="35">
        <f t="shared" si="41"/>
        <v>0</v>
      </c>
      <c r="AC49" s="15">
        <f t="shared" si="42"/>
        <v>0</v>
      </c>
      <c r="AD49" s="15">
        <f t="shared" si="43"/>
        <v>0</v>
      </c>
      <c r="AE49" s="35">
        <f t="shared" si="44"/>
        <v>0</v>
      </c>
      <c r="AF49" s="15">
        <f t="shared" si="45"/>
        <v>8500</v>
      </c>
      <c r="AG49" s="15">
        <f t="shared" si="46"/>
        <v>8387</v>
      </c>
      <c r="AH49" s="35">
        <f t="shared" si="47"/>
        <v>8387</v>
      </c>
      <c r="AI49" s="15">
        <f t="shared" si="48"/>
        <v>0</v>
      </c>
      <c r="AJ49" s="15">
        <f t="shared" si="49"/>
        <v>0</v>
      </c>
      <c r="AK49" s="35">
        <f t="shared" si="50"/>
        <v>0</v>
      </c>
      <c r="AL49" s="35">
        <f t="shared" si="51"/>
        <v>8500</v>
      </c>
      <c r="AM49" s="35">
        <f t="shared" si="52"/>
        <v>8387</v>
      </c>
      <c r="AN49" s="35">
        <f t="shared" si="53"/>
        <v>8387</v>
      </c>
    </row>
    <row r="50" spans="1:40" ht="17.25" customHeight="1" x14ac:dyDescent="0.2">
      <c r="A50" s="59" t="s">
        <v>58</v>
      </c>
      <c r="B50" s="59"/>
      <c r="C50" s="59"/>
      <c r="D50" s="59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36"/>
        <v>0</v>
      </c>
      <c r="O50" s="35">
        <f t="shared" si="37"/>
        <v>0</v>
      </c>
      <c r="P50" s="35">
        <f t="shared" si="3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39"/>
        <v>0</v>
      </c>
      <c r="AA50" s="35">
        <f t="shared" si="40"/>
        <v>0</v>
      </c>
      <c r="AB50" s="35">
        <f t="shared" si="41"/>
        <v>0</v>
      </c>
      <c r="AC50" s="15">
        <f t="shared" si="42"/>
        <v>0</v>
      </c>
      <c r="AD50" s="15">
        <f t="shared" si="43"/>
        <v>0</v>
      </c>
      <c r="AE50" s="35">
        <f t="shared" si="44"/>
        <v>0</v>
      </c>
      <c r="AF50" s="15">
        <f t="shared" si="45"/>
        <v>0</v>
      </c>
      <c r="AG50" s="15">
        <f t="shared" si="46"/>
        <v>0</v>
      </c>
      <c r="AH50" s="35">
        <f t="shared" si="47"/>
        <v>0</v>
      </c>
      <c r="AI50" s="15">
        <f t="shared" si="48"/>
        <v>0</v>
      </c>
      <c r="AJ50" s="15">
        <f t="shared" si="49"/>
        <v>0</v>
      </c>
      <c r="AK50" s="35">
        <f t="shared" si="50"/>
        <v>0</v>
      </c>
      <c r="AL50" s="35">
        <f t="shared" si="51"/>
        <v>0</v>
      </c>
      <c r="AM50" s="35">
        <f t="shared" si="52"/>
        <v>0</v>
      </c>
      <c r="AN50" s="35">
        <f t="shared" si="53"/>
        <v>0</v>
      </c>
    </row>
    <row r="51" spans="1:40" s="38" customFormat="1" ht="25.5" customHeight="1" x14ac:dyDescent="0.2">
      <c r="A51" s="60" t="s">
        <v>43</v>
      </c>
      <c r="B51" s="60"/>
      <c r="C51" s="60"/>
      <c r="D51" s="60"/>
      <c r="E51" s="36">
        <f t="shared" ref="E51:M51" si="58">SUM(E52:E56)</f>
        <v>0</v>
      </c>
      <c r="F51" s="36">
        <f t="shared" si="58"/>
        <v>0</v>
      </c>
      <c r="G51" s="36">
        <f t="shared" si="58"/>
        <v>0</v>
      </c>
      <c r="H51" s="36">
        <f t="shared" si="58"/>
        <v>0</v>
      </c>
      <c r="I51" s="36">
        <f t="shared" si="58"/>
        <v>0</v>
      </c>
      <c r="J51" s="36">
        <f t="shared" si="58"/>
        <v>0</v>
      </c>
      <c r="K51" s="36">
        <f t="shared" si="58"/>
        <v>0</v>
      </c>
      <c r="L51" s="36">
        <f t="shared" si="58"/>
        <v>0</v>
      </c>
      <c r="M51" s="36">
        <f t="shared" si="58"/>
        <v>0</v>
      </c>
      <c r="N51" s="35">
        <f t="shared" si="36"/>
        <v>0</v>
      </c>
      <c r="O51" s="35">
        <f t="shared" si="37"/>
        <v>0</v>
      </c>
      <c r="P51" s="35">
        <f t="shared" si="38"/>
        <v>0</v>
      </c>
      <c r="Q51" s="36">
        <f t="shared" ref="Q51:Y51" si="59">SUM(Q52:Q56)</f>
        <v>0</v>
      </c>
      <c r="R51" s="36">
        <f t="shared" si="59"/>
        <v>0</v>
      </c>
      <c r="S51" s="36">
        <f t="shared" si="59"/>
        <v>0</v>
      </c>
      <c r="T51" s="36">
        <f t="shared" si="59"/>
        <v>0</v>
      </c>
      <c r="U51" s="36">
        <f t="shared" si="59"/>
        <v>0</v>
      </c>
      <c r="V51" s="36">
        <f t="shared" si="59"/>
        <v>0</v>
      </c>
      <c r="W51" s="36">
        <f t="shared" si="59"/>
        <v>0</v>
      </c>
      <c r="X51" s="36">
        <f t="shared" si="59"/>
        <v>0</v>
      </c>
      <c r="Y51" s="36">
        <f t="shared" si="59"/>
        <v>0</v>
      </c>
      <c r="Z51" s="35">
        <f t="shared" si="39"/>
        <v>0</v>
      </c>
      <c r="AA51" s="35">
        <f t="shared" si="40"/>
        <v>0</v>
      </c>
      <c r="AB51" s="35">
        <f t="shared" si="41"/>
        <v>0</v>
      </c>
      <c r="AC51" s="35">
        <f t="shared" si="42"/>
        <v>0</v>
      </c>
      <c r="AD51" s="35">
        <f t="shared" si="43"/>
        <v>0</v>
      </c>
      <c r="AE51" s="35">
        <f t="shared" si="44"/>
        <v>0</v>
      </c>
      <c r="AF51" s="35">
        <f t="shared" si="45"/>
        <v>0</v>
      </c>
      <c r="AG51" s="35">
        <f t="shared" si="46"/>
        <v>0</v>
      </c>
      <c r="AH51" s="35">
        <f t="shared" si="47"/>
        <v>0</v>
      </c>
      <c r="AI51" s="35">
        <f t="shared" si="48"/>
        <v>0</v>
      </c>
      <c r="AJ51" s="35">
        <f t="shared" si="49"/>
        <v>0</v>
      </c>
      <c r="AK51" s="35">
        <f t="shared" si="50"/>
        <v>0</v>
      </c>
      <c r="AL51" s="35">
        <f t="shared" si="51"/>
        <v>0</v>
      </c>
      <c r="AM51" s="35">
        <f t="shared" si="52"/>
        <v>0</v>
      </c>
      <c r="AN51" s="35">
        <f t="shared" si="53"/>
        <v>0</v>
      </c>
    </row>
    <row r="52" spans="1:40" ht="12.75" customHeight="1" x14ac:dyDescent="0.2">
      <c r="A52" s="46" t="s">
        <v>24</v>
      </c>
      <c r="B52" s="46"/>
      <c r="C52" s="46"/>
      <c r="D52" s="46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36"/>
        <v>0</v>
      </c>
      <c r="O52" s="35">
        <f t="shared" si="37"/>
        <v>0</v>
      </c>
      <c r="P52" s="35">
        <f t="shared" si="3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39"/>
        <v>0</v>
      </c>
      <c r="AA52" s="35">
        <f t="shared" si="40"/>
        <v>0</v>
      </c>
      <c r="AB52" s="35">
        <f t="shared" si="41"/>
        <v>0</v>
      </c>
      <c r="AC52" s="15">
        <f t="shared" si="42"/>
        <v>0</v>
      </c>
      <c r="AD52" s="15">
        <f t="shared" si="43"/>
        <v>0</v>
      </c>
      <c r="AE52" s="35">
        <f t="shared" si="44"/>
        <v>0</v>
      </c>
      <c r="AF52" s="15">
        <f t="shared" si="45"/>
        <v>0</v>
      </c>
      <c r="AG52" s="15">
        <f t="shared" si="46"/>
        <v>0</v>
      </c>
      <c r="AH52" s="35">
        <f t="shared" si="47"/>
        <v>0</v>
      </c>
      <c r="AI52" s="15">
        <f t="shared" si="48"/>
        <v>0</v>
      </c>
      <c r="AJ52" s="15">
        <f t="shared" si="49"/>
        <v>0</v>
      </c>
      <c r="AK52" s="35">
        <f t="shared" si="50"/>
        <v>0</v>
      </c>
      <c r="AL52" s="35">
        <f t="shared" si="51"/>
        <v>0</v>
      </c>
      <c r="AM52" s="35">
        <f t="shared" si="52"/>
        <v>0</v>
      </c>
      <c r="AN52" s="35">
        <f t="shared" si="53"/>
        <v>0</v>
      </c>
    </row>
    <row r="53" spans="1:40" ht="21.75" customHeight="1" x14ac:dyDescent="0.2">
      <c r="A53" s="46" t="s">
        <v>25</v>
      </c>
      <c r="B53" s="46"/>
      <c r="C53" s="46"/>
      <c r="D53" s="46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36"/>
        <v>0</v>
      </c>
      <c r="O53" s="35">
        <f t="shared" si="37"/>
        <v>0</v>
      </c>
      <c r="P53" s="35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39"/>
        <v>0</v>
      </c>
      <c r="AA53" s="35">
        <f t="shared" si="40"/>
        <v>0</v>
      </c>
      <c r="AB53" s="35">
        <f t="shared" si="41"/>
        <v>0</v>
      </c>
      <c r="AC53" s="15">
        <f t="shared" si="42"/>
        <v>0</v>
      </c>
      <c r="AD53" s="15">
        <f t="shared" si="43"/>
        <v>0</v>
      </c>
      <c r="AE53" s="35">
        <f t="shared" si="44"/>
        <v>0</v>
      </c>
      <c r="AF53" s="15">
        <f t="shared" si="45"/>
        <v>0</v>
      </c>
      <c r="AG53" s="15">
        <f t="shared" si="46"/>
        <v>0</v>
      </c>
      <c r="AH53" s="35">
        <f t="shared" si="47"/>
        <v>0</v>
      </c>
      <c r="AI53" s="15">
        <f t="shared" si="48"/>
        <v>0</v>
      </c>
      <c r="AJ53" s="15">
        <f t="shared" si="49"/>
        <v>0</v>
      </c>
      <c r="AK53" s="35">
        <f t="shared" si="50"/>
        <v>0</v>
      </c>
      <c r="AL53" s="35">
        <f t="shared" si="51"/>
        <v>0</v>
      </c>
      <c r="AM53" s="35">
        <f t="shared" si="52"/>
        <v>0</v>
      </c>
      <c r="AN53" s="35">
        <f t="shared" si="53"/>
        <v>0</v>
      </c>
    </row>
    <row r="54" spans="1:40" ht="12.75" customHeight="1" x14ac:dyDescent="0.2">
      <c r="A54" s="46" t="s">
        <v>26</v>
      </c>
      <c r="B54" s="46"/>
      <c r="C54" s="46"/>
      <c r="D54" s="46"/>
      <c r="E54" s="37"/>
      <c r="F54" s="37"/>
      <c r="G54" s="37"/>
      <c r="H54" s="25"/>
      <c r="I54" s="25"/>
      <c r="J54" s="25"/>
      <c r="K54" s="25"/>
      <c r="L54" s="25"/>
      <c r="M54" s="25"/>
      <c r="N54" s="35">
        <f t="shared" si="36"/>
        <v>0</v>
      </c>
      <c r="O54" s="35">
        <f t="shared" si="37"/>
        <v>0</v>
      </c>
      <c r="P54" s="35">
        <f t="shared" si="38"/>
        <v>0</v>
      </c>
      <c r="Q54" s="26"/>
      <c r="R54" s="26"/>
      <c r="S54" s="26"/>
      <c r="T54" s="26"/>
      <c r="U54" s="26"/>
      <c r="V54" s="26"/>
      <c r="W54" s="26"/>
      <c r="X54" s="26"/>
      <c r="Y54" s="26"/>
      <c r="Z54" s="35">
        <f t="shared" si="39"/>
        <v>0</v>
      </c>
      <c r="AA54" s="35">
        <f t="shared" si="40"/>
        <v>0</v>
      </c>
      <c r="AB54" s="35">
        <f t="shared" si="41"/>
        <v>0</v>
      </c>
      <c r="AC54" s="15">
        <f t="shared" si="42"/>
        <v>0</v>
      </c>
      <c r="AD54" s="15">
        <f t="shared" si="43"/>
        <v>0</v>
      </c>
      <c r="AE54" s="35">
        <f t="shared" si="44"/>
        <v>0</v>
      </c>
      <c r="AF54" s="15">
        <f t="shared" si="45"/>
        <v>0</v>
      </c>
      <c r="AG54" s="15">
        <f t="shared" si="46"/>
        <v>0</v>
      </c>
      <c r="AH54" s="35">
        <f t="shared" si="47"/>
        <v>0</v>
      </c>
      <c r="AI54" s="15">
        <f t="shared" si="48"/>
        <v>0</v>
      </c>
      <c r="AJ54" s="15">
        <f t="shared" si="49"/>
        <v>0</v>
      </c>
      <c r="AK54" s="35">
        <f t="shared" si="50"/>
        <v>0</v>
      </c>
      <c r="AL54" s="35">
        <f t="shared" si="51"/>
        <v>0</v>
      </c>
      <c r="AM54" s="35">
        <f t="shared" si="52"/>
        <v>0</v>
      </c>
      <c r="AN54" s="35">
        <f t="shared" si="53"/>
        <v>0</v>
      </c>
    </row>
    <row r="55" spans="1:40" ht="12.75" customHeight="1" x14ac:dyDescent="0.2">
      <c r="A55" s="46" t="s">
        <v>27</v>
      </c>
      <c r="B55" s="46"/>
      <c r="C55" s="46"/>
      <c r="D55" s="46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36"/>
        <v>0</v>
      </c>
      <c r="O55" s="35">
        <f t="shared" si="37"/>
        <v>0</v>
      </c>
      <c r="P55" s="35">
        <f t="shared" si="3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39"/>
        <v>0</v>
      </c>
      <c r="AA55" s="35">
        <f t="shared" si="40"/>
        <v>0</v>
      </c>
      <c r="AB55" s="35">
        <f t="shared" si="41"/>
        <v>0</v>
      </c>
      <c r="AC55" s="15">
        <f t="shared" si="42"/>
        <v>0</v>
      </c>
      <c r="AD55" s="15">
        <f t="shared" si="43"/>
        <v>0</v>
      </c>
      <c r="AE55" s="35">
        <f t="shared" si="44"/>
        <v>0</v>
      </c>
      <c r="AF55" s="15">
        <f t="shared" si="45"/>
        <v>0</v>
      </c>
      <c r="AG55" s="15">
        <f t="shared" si="46"/>
        <v>0</v>
      </c>
      <c r="AH55" s="35">
        <f t="shared" si="47"/>
        <v>0</v>
      </c>
      <c r="AI55" s="15">
        <f t="shared" si="48"/>
        <v>0</v>
      </c>
      <c r="AJ55" s="15">
        <f t="shared" si="49"/>
        <v>0</v>
      </c>
      <c r="AK55" s="35">
        <f t="shared" si="50"/>
        <v>0</v>
      </c>
      <c r="AL55" s="35">
        <f t="shared" si="51"/>
        <v>0</v>
      </c>
      <c r="AM55" s="35">
        <f t="shared" si="52"/>
        <v>0</v>
      </c>
      <c r="AN55" s="35">
        <f t="shared" si="53"/>
        <v>0</v>
      </c>
    </row>
    <row r="56" spans="1:40" ht="12.75" customHeight="1" x14ac:dyDescent="0.2">
      <c r="A56" s="46" t="s">
        <v>28</v>
      </c>
      <c r="B56" s="46"/>
      <c r="C56" s="46"/>
      <c r="D56" s="46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36"/>
        <v>0</v>
      </c>
      <c r="O56" s="35">
        <f t="shared" si="37"/>
        <v>0</v>
      </c>
      <c r="P56" s="35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39"/>
        <v>0</v>
      </c>
      <c r="AA56" s="35">
        <f t="shared" si="40"/>
        <v>0</v>
      </c>
      <c r="AB56" s="35">
        <f t="shared" si="41"/>
        <v>0</v>
      </c>
      <c r="AC56" s="15">
        <f t="shared" si="42"/>
        <v>0</v>
      </c>
      <c r="AD56" s="15">
        <f t="shared" si="43"/>
        <v>0</v>
      </c>
      <c r="AE56" s="35">
        <f t="shared" si="44"/>
        <v>0</v>
      </c>
      <c r="AF56" s="15">
        <f t="shared" si="45"/>
        <v>0</v>
      </c>
      <c r="AG56" s="15">
        <f t="shared" si="46"/>
        <v>0</v>
      </c>
      <c r="AH56" s="35">
        <f t="shared" si="47"/>
        <v>0</v>
      </c>
      <c r="AI56" s="15">
        <f t="shared" si="48"/>
        <v>0</v>
      </c>
      <c r="AJ56" s="15">
        <f t="shared" si="49"/>
        <v>0</v>
      </c>
      <c r="AK56" s="35">
        <f t="shared" si="50"/>
        <v>0</v>
      </c>
      <c r="AL56" s="35">
        <f t="shared" si="51"/>
        <v>0</v>
      </c>
      <c r="AM56" s="35">
        <f t="shared" si="52"/>
        <v>0</v>
      </c>
      <c r="AN56" s="35">
        <f t="shared" si="53"/>
        <v>0</v>
      </c>
    </row>
    <row r="57" spans="1:40" x14ac:dyDescent="0.2">
      <c r="A57" s="58" t="s">
        <v>44</v>
      </c>
      <c r="B57" s="58"/>
      <c r="C57" s="58"/>
      <c r="D57" s="58"/>
      <c r="E57" s="8">
        <f t="shared" ref="E57:M57" si="60">E38+E51</f>
        <v>0</v>
      </c>
      <c r="F57" s="8">
        <f t="shared" si="60"/>
        <v>7336</v>
      </c>
      <c r="G57" s="8">
        <f t="shared" si="60"/>
        <v>7336</v>
      </c>
      <c r="H57" s="8">
        <f t="shared" si="60"/>
        <v>8500</v>
      </c>
      <c r="I57" s="8">
        <f t="shared" si="60"/>
        <v>8500</v>
      </c>
      <c r="J57" s="8">
        <f t="shared" si="60"/>
        <v>8500</v>
      </c>
      <c r="K57" s="8">
        <f t="shared" si="60"/>
        <v>0</v>
      </c>
      <c r="L57" s="8">
        <f t="shared" si="60"/>
        <v>0</v>
      </c>
      <c r="M57" s="8">
        <f t="shared" si="60"/>
        <v>0</v>
      </c>
      <c r="N57" s="35">
        <f t="shared" si="36"/>
        <v>8500</v>
      </c>
      <c r="O57" s="35">
        <f t="shared" si="37"/>
        <v>15836</v>
      </c>
      <c r="P57" s="35">
        <f t="shared" si="38"/>
        <v>15836</v>
      </c>
      <c r="Q57" s="8">
        <f t="shared" ref="Q57:Y57" si="61">Q38+Q51</f>
        <v>0</v>
      </c>
      <c r="R57" s="8">
        <f t="shared" si="61"/>
        <v>0</v>
      </c>
      <c r="S57" s="8">
        <f t="shared" si="61"/>
        <v>0</v>
      </c>
      <c r="T57" s="8">
        <f t="shared" si="61"/>
        <v>0</v>
      </c>
      <c r="U57" s="8">
        <f t="shared" si="61"/>
        <v>0</v>
      </c>
      <c r="V57" s="8">
        <f t="shared" si="61"/>
        <v>0</v>
      </c>
      <c r="W57" s="8">
        <f t="shared" si="61"/>
        <v>0</v>
      </c>
      <c r="X57" s="8">
        <f t="shared" si="61"/>
        <v>0</v>
      </c>
      <c r="Y57" s="8">
        <f t="shared" si="61"/>
        <v>0</v>
      </c>
      <c r="Z57" s="35">
        <f t="shared" si="39"/>
        <v>0</v>
      </c>
      <c r="AA57" s="35">
        <f t="shared" si="40"/>
        <v>0</v>
      </c>
      <c r="AB57" s="35">
        <f t="shared" si="41"/>
        <v>0</v>
      </c>
      <c r="AC57" s="15">
        <f t="shared" si="42"/>
        <v>0</v>
      </c>
      <c r="AD57" s="15">
        <f t="shared" si="43"/>
        <v>7336</v>
      </c>
      <c r="AE57" s="35">
        <f t="shared" si="44"/>
        <v>7336</v>
      </c>
      <c r="AF57" s="15">
        <f t="shared" si="45"/>
        <v>8500</v>
      </c>
      <c r="AG57" s="15">
        <f t="shared" si="46"/>
        <v>8500</v>
      </c>
      <c r="AH57" s="35">
        <f t="shared" si="47"/>
        <v>8500</v>
      </c>
      <c r="AI57" s="15">
        <f t="shared" si="48"/>
        <v>0</v>
      </c>
      <c r="AJ57" s="15">
        <f t="shared" si="49"/>
        <v>0</v>
      </c>
      <c r="AK57" s="35">
        <f t="shared" si="50"/>
        <v>0</v>
      </c>
      <c r="AL57" s="35">
        <f t="shared" si="51"/>
        <v>8500</v>
      </c>
      <c r="AM57" s="35">
        <f t="shared" si="52"/>
        <v>15836</v>
      </c>
      <c r="AN57" s="35">
        <f t="shared" si="53"/>
        <v>15836</v>
      </c>
    </row>
    <row r="58" spans="1:40" x14ac:dyDescent="0.2">
      <c r="A58" s="61" t="s">
        <v>47</v>
      </c>
      <c r="B58" s="62"/>
      <c r="C58" s="62"/>
      <c r="D58" s="63"/>
      <c r="E58" s="29">
        <f t="shared" ref="E58:M58" si="62">E9+E38</f>
        <v>353938</v>
      </c>
      <c r="F58" s="29">
        <f t="shared" si="62"/>
        <v>629420</v>
      </c>
      <c r="G58" s="29">
        <f t="shared" si="62"/>
        <v>628988</v>
      </c>
      <c r="H58" s="29">
        <f t="shared" si="62"/>
        <v>20200</v>
      </c>
      <c r="I58" s="29">
        <f t="shared" si="62"/>
        <v>20200</v>
      </c>
      <c r="J58" s="29">
        <f t="shared" si="62"/>
        <v>31632</v>
      </c>
      <c r="K58" s="29">
        <f t="shared" si="62"/>
        <v>0</v>
      </c>
      <c r="L58" s="29">
        <f t="shared" si="62"/>
        <v>0</v>
      </c>
      <c r="M58" s="29">
        <f t="shared" si="62"/>
        <v>0</v>
      </c>
      <c r="N58" s="35">
        <f t="shared" si="36"/>
        <v>374138</v>
      </c>
      <c r="O58" s="35">
        <f t="shared" si="37"/>
        <v>649620</v>
      </c>
      <c r="P58" s="35">
        <f t="shared" si="38"/>
        <v>660620</v>
      </c>
      <c r="Q58" s="29">
        <f t="shared" ref="Q58:Y58" si="63">Q9+Q38</f>
        <v>0</v>
      </c>
      <c r="R58" s="29">
        <f t="shared" si="63"/>
        <v>0</v>
      </c>
      <c r="S58" s="29">
        <f t="shared" si="63"/>
        <v>0</v>
      </c>
      <c r="T58" s="29">
        <f t="shared" si="63"/>
        <v>20200</v>
      </c>
      <c r="U58" s="29">
        <f t="shared" si="63"/>
        <v>20200</v>
      </c>
      <c r="V58" s="29">
        <f t="shared" si="63"/>
        <v>12200</v>
      </c>
      <c r="W58" s="29">
        <f t="shared" si="63"/>
        <v>6614</v>
      </c>
      <c r="X58" s="29">
        <f t="shared" si="63"/>
        <v>6614</v>
      </c>
      <c r="Y58" s="29">
        <f t="shared" si="63"/>
        <v>3614</v>
      </c>
      <c r="Z58" s="35">
        <f t="shared" si="39"/>
        <v>26814</v>
      </c>
      <c r="AA58" s="35">
        <f t="shared" si="40"/>
        <v>26814</v>
      </c>
      <c r="AB58" s="35">
        <f t="shared" si="41"/>
        <v>15814</v>
      </c>
      <c r="AC58" s="15">
        <f t="shared" si="42"/>
        <v>353938</v>
      </c>
      <c r="AD58" s="15">
        <f t="shared" si="43"/>
        <v>629420</v>
      </c>
      <c r="AE58" s="35">
        <f t="shared" si="44"/>
        <v>628988</v>
      </c>
      <c r="AF58" s="15">
        <f t="shared" si="45"/>
        <v>40400</v>
      </c>
      <c r="AG58" s="15">
        <f t="shared" si="46"/>
        <v>40400</v>
      </c>
      <c r="AH58" s="35">
        <f t="shared" si="47"/>
        <v>43832</v>
      </c>
      <c r="AI58" s="15">
        <f t="shared" si="48"/>
        <v>6614</v>
      </c>
      <c r="AJ58" s="15">
        <f t="shared" si="49"/>
        <v>6614</v>
      </c>
      <c r="AK58" s="35">
        <f t="shared" si="50"/>
        <v>3614</v>
      </c>
      <c r="AL58" s="35">
        <f t="shared" si="51"/>
        <v>400952</v>
      </c>
      <c r="AM58" s="35">
        <f t="shared" si="52"/>
        <v>676434</v>
      </c>
      <c r="AN58" s="35">
        <f t="shared" si="53"/>
        <v>676434</v>
      </c>
    </row>
    <row r="59" spans="1:40" ht="21.75" customHeight="1" x14ac:dyDescent="0.2">
      <c r="A59" s="58" t="s">
        <v>45</v>
      </c>
      <c r="B59" s="58"/>
      <c r="C59" s="58"/>
      <c r="D59" s="58"/>
      <c r="E59" s="8">
        <f t="shared" ref="E59:M59" si="64">E36+E57</f>
        <v>403938</v>
      </c>
      <c r="F59" s="8">
        <f t="shared" si="64"/>
        <v>694112</v>
      </c>
      <c r="G59" s="8">
        <f t="shared" si="64"/>
        <v>693680</v>
      </c>
      <c r="H59" s="8">
        <f t="shared" si="64"/>
        <v>20200</v>
      </c>
      <c r="I59" s="8">
        <f t="shared" si="64"/>
        <v>20200</v>
      </c>
      <c r="J59" s="8">
        <f t="shared" si="64"/>
        <v>31632</v>
      </c>
      <c r="K59" s="8">
        <f t="shared" si="64"/>
        <v>0</v>
      </c>
      <c r="L59" s="8">
        <f t="shared" si="64"/>
        <v>0</v>
      </c>
      <c r="M59" s="8">
        <f t="shared" si="64"/>
        <v>0</v>
      </c>
      <c r="N59" s="35">
        <f t="shared" si="36"/>
        <v>424138</v>
      </c>
      <c r="O59" s="35">
        <f t="shared" si="37"/>
        <v>714312</v>
      </c>
      <c r="P59" s="35">
        <f t="shared" si="38"/>
        <v>725312</v>
      </c>
      <c r="Q59" s="8">
        <f t="shared" ref="Q59:Y59" si="65">Q36+Q57</f>
        <v>265523</v>
      </c>
      <c r="R59" s="8">
        <f t="shared" si="65"/>
        <v>278024</v>
      </c>
      <c r="S59" s="8">
        <f t="shared" si="65"/>
        <v>299619</v>
      </c>
      <c r="T59" s="8">
        <f t="shared" si="65"/>
        <v>20200</v>
      </c>
      <c r="U59" s="8">
        <f t="shared" si="65"/>
        <v>20200</v>
      </c>
      <c r="V59" s="8">
        <f t="shared" si="65"/>
        <v>12200</v>
      </c>
      <c r="W59" s="8">
        <f t="shared" si="65"/>
        <v>6614</v>
      </c>
      <c r="X59" s="8">
        <f t="shared" si="65"/>
        <v>6614</v>
      </c>
      <c r="Y59" s="8">
        <f t="shared" si="65"/>
        <v>3614</v>
      </c>
      <c r="Z59" s="35">
        <f t="shared" si="39"/>
        <v>292337</v>
      </c>
      <c r="AA59" s="35">
        <f t="shared" si="40"/>
        <v>304838</v>
      </c>
      <c r="AB59" s="35">
        <f t="shared" si="41"/>
        <v>315433</v>
      </c>
      <c r="AC59" s="35">
        <f t="shared" si="42"/>
        <v>669461</v>
      </c>
      <c r="AD59" s="35">
        <f t="shared" si="43"/>
        <v>972136</v>
      </c>
      <c r="AE59" s="35">
        <f t="shared" si="44"/>
        <v>993299</v>
      </c>
      <c r="AF59" s="35">
        <f t="shared" si="45"/>
        <v>40400</v>
      </c>
      <c r="AG59" s="35">
        <f t="shared" si="46"/>
        <v>40400</v>
      </c>
      <c r="AH59" s="35">
        <f t="shared" si="47"/>
        <v>43832</v>
      </c>
      <c r="AI59" s="35">
        <f t="shared" si="48"/>
        <v>6614</v>
      </c>
      <c r="AJ59" s="35">
        <f t="shared" si="49"/>
        <v>6614</v>
      </c>
      <c r="AK59" s="35">
        <f t="shared" si="50"/>
        <v>3614</v>
      </c>
      <c r="AL59" s="35">
        <f t="shared" si="51"/>
        <v>716475</v>
      </c>
      <c r="AM59" s="35">
        <f t="shared" si="52"/>
        <v>1019150</v>
      </c>
      <c r="AN59" s="35">
        <f t="shared" si="53"/>
        <v>1040745</v>
      </c>
    </row>
    <row r="60" spans="1:40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40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</row>
  </sheetData>
  <mergeCells count="70"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  <mergeCell ref="A15:D15"/>
    <mergeCell ref="A18:D18"/>
    <mergeCell ref="A12:D12"/>
    <mergeCell ref="A9:D9"/>
    <mergeCell ref="A10:D10"/>
    <mergeCell ref="A13:D13"/>
    <mergeCell ref="A11:D11"/>
    <mergeCell ref="A14:D14"/>
    <mergeCell ref="A16:D16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1:AN1"/>
    <mergeCell ref="AJ2:AN2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3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2016-02-22T13:30:54Z</cp:lastPrinted>
  <dcterms:created xsi:type="dcterms:W3CDTF">2012-02-10T12:37:37Z</dcterms:created>
  <dcterms:modified xsi:type="dcterms:W3CDTF">2016-02-25T08:26:41Z</dcterms:modified>
</cp:coreProperties>
</file>