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nya\2019_ktgmod\"/>
    </mc:Choice>
  </mc:AlternateContent>
  <bookViews>
    <workbookView xWindow="0" yWindow="0" windowWidth="23040" windowHeight="9195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" l="1"/>
  <c r="G69" i="1"/>
  <c r="F69" i="1"/>
  <c r="H63" i="1"/>
  <c r="G63" i="1"/>
  <c r="F63" i="1"/>
  <c r="H57" i="1"/>
  <c r="G57" i="1"/>
  <c r="F57" i="1"/>
  <c r="H48" i="1"/>
  <c r="G48" i="1"/>
  <c r="F48" i="1"/>
  <c r="H45" i="1"/>
  <c r="H51" i="1" s="1"/>
  <c r="G45" i="1"/>
  <c r="G51" i="1" s="1"/>
  <c r="F45" i="1"/>
  <c r="F51" i="1" s="1"/>
  <c r="F35" i="1"/>
  <c r="H33" i="1"/>
  <c r="G33" i="1"/>
  <c r="F33" i="1"/>
  <c r="H24" i="1"/>
  <c r="G24" i="1"/>
  <c r="G35" i="1" s="1"/>
  <c r="F24" i="1"/>
  <c r="H21" i="1"/>
  <c r="G21" i="1"/>
  <c r="F21" i="1"/>
  <c r="F15" i="1"/>
  <c r="H9" i="1"/>
  <c r="H15" i="1" s="1"/>
  <c r="G9" i="1"/>
  <c r="G15" i="1" s="1"/>
  <c r="F9" i="1"/>
  <c r="H35" i="1" l="1"/>
  <c r="F70" i="1"/>
  <c r="H70" i="1"/>
  <c r="G70" i="1"/>
  <c r="E69" i="1"/>
  <c r="E63" i="1"/>
  <c r="E57" i="1"/>
  <c r="E48" i="1"/>
  <c r="E51" i="1" s="1"/>
  <c r="E45" i="1"/>
  <c r="E33" i="1"/>
  <c r="E24" i="1"/>
  <c r="E35" i="1" s="1"/>
  <c r="E21" i="1"/>
  <c r="E9" i="1"/>
  <c r="E15" i="1" s="1"/>
  <c r="E70" i="1" l="1"/>
</calcChain>
</file>

<file path=xl/sharedStrings.xml><?xml version="1.0" encoding="utf-8"?>
<sst xmlns="http://schemas.openxmlformats.org/spreadsheetml/2006/main" count="208" uniqueCount="208">
  <si>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</si>
  <si>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</si>
  <si>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</si>
  <si>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</si>
  <si>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</si>
  <si>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</si>
  <si>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</si>
  <si>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</si>
  <si>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</si>
  <si>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</si>
  <si>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</si>
  <si>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</si>
  <si>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</si>
  <si>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</si>
  <si>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</si>
  <si>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</si>
  <si>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</si>
  <si>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</si>
  <si>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</si>
  <si>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</si>
  <si>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</si>
  <si>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</si>
  <si>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</si>
  <si>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</si>
  <si>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</si>
  <si>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</si>
  <si>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</si>
  <si>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</si>
  <si>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</si>
  <si>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</si>
  <si>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</si>
  <si>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</si>
  <si>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</si>
  <si>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</si>
  <si>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</si>
  <si>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</si>
  <si>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</si>
  <si>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</si>
  <si>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</si>
  <si>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</si>
  <si>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</si>
  <si>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</si>
  <si>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</si>
  <si>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</si>
  <si>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</si>
  <si>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</si>
  <si>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</si>
  <si>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</si>
  <si>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</si>
  <si>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</si>
  <si>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</si>
  <si>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</si>
  <si>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</si>
  <si>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</si>
  <si>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</si>
  <si>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</si>
  <si>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</si>
  <si>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</si>
  <si>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</si>
  <si>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</si>
  <si>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</si>
  <si>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</si>
  <si>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</si>
  <si>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</si>
  <si>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</si>
  <si>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</si>
  <si>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</si>
  <si>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</si>
  <si>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</si>
  <si>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</si>
  <si>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</si>
  <si>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</si>
  <si>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</si>
  <si>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</si>
  <si>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</si>
  <si>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</si>
  <si>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</si>
  <si>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</si>
  <si>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</si>
  <si>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</si>
  <si>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</si>
  <si>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</si>
  <si>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</si>
  <si>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</si>
  <si>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</si>
  <si>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</si>
  <si>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</si>
  <si>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</si>
  <si>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</si>
  <si>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</si>
  <si>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</si>
  <si>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</si>
  <si>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</si>
  <si>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</si>
  <si>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</si>
  <si>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</si>
  <si>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</si>
  <si>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</si>
  <si>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</si>
  <si>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</si>
  <si>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</si>
  <si>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</si>
  <si>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</si>
  <si>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</si>
  <si>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</si>
  <si>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</si>
  <si>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</si>
  <si>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</si>
  <si>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</si>
  <si>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</si>
  <si>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</si>
  <si>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</si>
  <si>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</si>
  <si>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</si>
  <si>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</si>
  <si>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</si>
  <si>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</si>
  <si>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</si>
  <si>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</si>
  <si>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</si>
  <si>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</si>
  <si>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</si>
  <si>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</si>
  <si>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</si>
  <si>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</si>
  <si>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</si>
  <si>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</si>
  <si>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</si>
  <si>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</si>
  <si>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</si>
  <si>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</si>
  <si>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</si>
  <si>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</si>
  <si>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</si>
  <si>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</si>
  <si>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</si>
  <si>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</si>
  <si>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</si>
  <si>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</si>
  <si>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</si>
  <si>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</si>
  <si>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</si>
  <si>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</si>
  <si>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</si>
  <si>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</si>
  <si>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</si>
  <si>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</si>
  <si>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</si>
  <si>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</si>
  <si>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</si>
  <si>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</si>
  <si>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</si>
  <si>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</si>
  <si>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</si>
  <si>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</si>
  <si>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</si>
  <si>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</si>
  <si>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</si>
  <si>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</si>
  <si>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</si>
  <si>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</si>
  <si>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</si>
  <si>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</si>
  <si>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</si>
  <si>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</si>
  <si>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</si>
  <si>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</si>
  <si>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</si>
  <si>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</si>
  <si>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</si>
  <si>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</si>
  <si>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</si>
  <si>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</si>
  <si>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</si>
  <si>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</si>
  <si>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</si>
  <si>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</si>
  <si>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</si>
  <si>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</si>
  <si>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</si>
  <si>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</si>
  <si>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</si>
  <si>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</si>
  <si>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</si>
  <si>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</si>
  <si>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</si>
  <si>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</si>
  <si>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</si>
  <si>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</si>
  <si>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</si>
  <si>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</si>
  <si>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</si>
  <si>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</si>
  <si>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</si>
  <si>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</si>
  <si>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</si>
  <si>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</si>
  <si>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</si>
  <si>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</si>
  <si>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</si>
  <si>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</si>
  <si>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</si>
  <si>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</si>
  <si>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</si>
  <si>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</si>
  <si>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Államigazgatási feladat</t>
  </si>
  <si>
    <t>Önként vállalt</t>
  </si>
  <si>
    <t>2019. évi módosított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</si>
</sst>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0"/>
  <sheetViews>
    <sheetView tabSelected="1" view="pageLayout" topLeftCell="F1" zoomScaleNormal="100" zoomScaleSheetLayoutView="100" workbookViewId="0">
      <selection activeCell="R1" sqref="R1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6" width="12.28515625" style="10" customWidth="1"/>
    <col min="7" max="8" width="12.28515625" style="10" hidden="1" customWidth="1"/>
    <col min="9" max="15" width="2.7109375" style="1" customWidth="1"/>
    <col min="16" max="225" width="9.140625" style="1"/>
    <col min="226" max="271" width="2.7109375" style="1" customWidth="1"/>
    <col min="272" max="481" width="9.140625" style="1"/>
    <col min="482" max="527" width="2.7109375" style="1" customWidth="1"/>
    <col min="528" max="737" width="9.140625" style="1"/>
    <col min="738" max="783" width="2.7109375" style="1" customWidth="1"/>
    <col min="784" max="993" width="9.140625" style="1"/>
    <col min="994" max="1039" width="2.7109375" style="1" customWidth="1"/>
    <col min="1040" max="1249" width="9.140625" style="1"/>
    <col min="1250" max="1295" width="2.7109375" style="1" customWidth="1"/>
    <col min="1296" max="1505" width="9.140625" style="1"/>
    <col min="1506" max="1551" width="2.7109375" style="1" customWidth="1"/>
    <col min="1552" max="1761" width="9.140625" style="1"/>
    <col min="1762" max="1807" width="2.7109375" style="1" customWidth="1"/>
    <col min="1808" max="2017" width="9.140625" style="1"/>
    <col min="2018" max="2063" width="2.7109375" style="1" customWidth="1"/>
    <col min="2064" max="2273" width="9.140625" style="1"/>
    <col min="2274" max="2319" width="2.7109375" style="1" customWidth="1"/>
    <col min="2320" max="2529" width="9.140625" style="1"/>
    <col min="2530" max="2575" width="2.7109375" style="1" customWidth="1"/>
    <col min="2576" max="2785" width="9.140625" style="1"/>
    <col min="2786" max="2831" width="2.7109375" style="1" customWidth="1"/>
    <col min="2832" max="3041" width="9.140625" style="1"/>
    <col min="3042" max="3087" width="2.7109375" style="1" customWidth="1"/>
    <col min="3088" max="3297" width="9.140625" style="1"/>
    <col min="3298" max="3343" width="2.7109375" style="1" customWidth="1"/>
    <col min="3344" max="3553" width="9.140625" style="1"/>
    <col min="3554" max="3599" width="2.7109375" style="1" customWidth="1"/>
    <col min="3600" max="3809" width="9.140625" style="1"/>
    <col min="3810" max="3855" width="2.7109375" style="1" customWidth="1"/>
    <col min="3856" max="4065" width="9.140625" style="1"/>
    <col min="4066" max="4111" width="2.7109375" style="1" customWidth="1"/>
    <col min="4112" max="4321" width="9.140625" style="1"/>
    <col min="4322" max="4367" width="2.7109375" style="1" customWidth="1"/>
    <col min="4368" max="4577" width="9.140625" style="1"/>
    <col min="4578" max="4623" width="2.7109375" style="1" customWidth="1"/>
    <col min="4624" max="4833" width="9.140625" style="1"/>
    <col min="4834" max="4879" width="2.7109375" style="1" customWidth="1"/>
    <col min="4880" max="5089" width="9.140625" style="1"/>
    <col min="5090" max="5135" width="2.7109375" style="1" customWidth="1"/>
    <col min="5136" max="5345" width="9.140625" style="1"/>
    <col min="5346" max="5391" width="2.7109375" style="1" customWidth="1"/>
    <col min="5392" max="5601" width="9.140625" style="1"/>
    <col min="5602" max="5647" width="2.7109375" style="1" customWidth="1"/>
    <col min="5648" max="5857" width="9.140625" style="1"/>
    <col min="5858" max="5903" width="2.7109375" style="1" customWidth="1"/>
    <col min="5904" max="6113" width="9.140625" style="1"/>
    <col min="6114" max="6159" width="2.7109375" style="1" customWidth="1"/>
    <col min="6160" max="6369" width="9.140625" style="1"/>
    <col min="6370" max="6415" width="2.7109375" style="1" customWidth="1"/>
    <col min="6416" max="6625" width="9.140625" style="1"/>
    <col min="6626" max="6671" width="2.7109375" style="1" customWidth="1"/>
    <col min="6672" max="6881" width="9.140625" style="1"/>
    <col min="6882" max="6927" width="2.7109375" style="1" customWidth="1"/>
    <col min="6928" max="7137" width="9.140625" style="1"/>
    <col min="7138" max="7183" width="2.7109375" style="1" customWidth="1"/>
    <col min="7184" max="7393" width="9.140625" style="1"/>
    <col min="7394" max="7439" width="2.7109375" style="1" customWidth="1"/>
    <col min="7440" max="7649" width="9.140625" style="1"/>
    <col min="7650" max="7695" width="2.7109375" style="1" customWidth="1"/>
    <col min="7696" max="7905" width="9.140625" style="1"/>
    <col min="7906" max="7951" width="2.7109375" style="1" customWidth="1"/>
    <col min="7952" max="8161" width="9.140625" style="1"/>
    <col min="8162" max="8207" width="2.7109375" style="1" customWidth="1"/>
    <col min="8208" max="8417" width="9.140625" style="1"/>
    <col min="8418" max="8463" width="2.7109375" style="1" customWidth="1"/>
    <col min="8464" max="8673" width="9.140625" style="1"/>
    <col min="8674" max="8719" width="2.7109375" style="1" customWidth="1"/>
    <col min="8720" max="8929" width="9.140625" style="1"/>
    <col min="8930" max="8975" width="2.7109375" style="1" customWidth="1"/>
    <col min="8976" max="9185" width="9.140625" style="1"/>
    <col min="9186" max="9231" width="2.7109375" style="1" customWidth="1"/>
    <col min="9232" max="9441" width="9.140625" style="1"/>
    <col min="9442" max="9487" width="2.7109375" style="1" customWidth="1"/>
    <col min="9488" max="9697" width="9.140625" style="1"/>
    <col min="9698" max="9743" width="2.7109375" style="1" customWidth="1"/>
    <col min="9744" max="9953" width="9.140625" style="1"/>
    <col min="9954" max="9999" width="2.7109375" style="1" customWidth="1"/>
    <col min="10000" max="10209" width="9.140625" style="1"/>
    <col min="10210" max="10255" width="2.7109375" style="1" customWidth="1"/>
    <col min="10256" max="10465" width="9.140625" style="1"/>
    <col min="10466" max="10511" width="2.7109375" style="1" customWidth="1"/>
    <col min="10512" max="10721" width="9.140625" style="1"/>
    <col min="10722" max="10767" width="2.7109375" style="1" customWidth="1"/>
    <col min="10768" max="10977" width="9.140625" style="1"/>
    <col min="10978" max="11023" width="2.7109375" style="1" customWidth="1"/>
    <col min="11024" max="11233" width="9.140625" style="1"/>
    <col min="11234" max="11279" width="2.7109375" style="1" customWidth="1"/>
    <col min="11280" max="11489" width="9.140625" style="1"/>
    <col min="11490" max="11535" width="2.7109375" style="1" customWidth="1"/>
    <col min="11536" max="11745" width="9.140625" style="1"/>
    <col min="11746" max="11791" width="2.7109375" style="1" customWidth="1"/>
    <col min="11792" max="12001" width="9.140625" style="1"/>
    <col min="12002" max="12047" width="2.7109375" style="1" customWidth="1"/>
    <col min="12048" max="12257" width="9.140625" style="1"/>
    <col min="12258" max="12303" width="2.7109375" style="1" customWidth="1"/>
    <col min="12304" max="12513" width="9.140625" style="1"/>
    <col min="12514" max="12559" width="2.7109375" style="1" customWidth="1"/>
    <col min="12560" max="12769" width="9.140625" style="1"/>
    <col min="12770" max="12815" width="2.7109375" style="1" customWidth="1"/>
    <col min="12816" max="13025" width="9.140625" style="1"/>
    <col min="13026" max="13071" width="2.7109375" style="1" customWidth="1"/>
    <col min="13072" max="13281" width="9.140625" style="1"/>
    <col min="13282" max="13327" width="2.7109375" style="1" customWidth="1"/>
    <col min="13328" max="13537" width="9.140625" style="1"/>
    <col min="13538" max="13583" width="2.7109375" style="1" customWidth="1"/>
    <col min="13584" max="13793" width="9.140625" style="1"/>
    <col min="13794" max="13839" width="2.7109375" style="1" customWidth="1"/>
    <col min="13840" max="14049" width="9.140625" style="1"/>
    <col min="14050" max="14095" width="2.7109375" style="1" customWidth="1"/>
    <col min="14096" max="14305" width="9.140625" style="1"/>
    <col min="14306" max="14351" width="2.7109375" style="1" customWidth="1"/>
    <col min="14352" max="14561" width="9.140625" style="1"/>
    <col min="14562" max="14607" width="2.7109375" style="1" customWidth="1"/>
    <col min="14608" max="14817" width="9.140625" style="1"/>
    <col min="14818" max="14863" width="2.7109375" style="1" customWidth="1"/>
    <col min="14864" max="15073" width="9.140625" style="1"/>
    <col min="15074" max="15119" width="2.7109375" style="1" customWidth="1"/>
    <col min="15120" max="15329" width="9.140625" style="1"/>
    <col min="15330" max="15375" width="2.7109375" style="1" customWidth="1"/>
    <col min="15376" max="15585" width="9.140625" style="1"/>
    <col min="15586" max="15631" width="2.7109375" style="1" customWidth="1"/>
    <col min="15632" max="15841" width="9.140625" style="1"/>
    <col min="15842" max="15887" width="2.7109375" style="1" customWidth="1"/>
    <col min="15888" max="16097" width="9.140625" style="1"/>
    <col min="16098" max="16143" width="2.7109375" style="1" customWidth="1"/>
    <col min="16144" max="16384" width="9.140625" style="1"/>
  </cols>
  <sheetData>
    <row r="1" spans="2:8" ht="15.75" x14ac:dyDescent="0.2">
      <c r="B1" s="30" t="s">
        <v>203</v>
      </c>
      <c r="C1" s="31"/>
      <c r="D1" s="31"/>
      <c r="E1" s="32"/>
      <c r="F1" s="1"/>
      <c r="G1" s="1"/>
      <c r="H1" s="1"/>
    </row>
    <row r="2" spans="2:8" ht="47.2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207</v>
      </c>
      <c r="G2" s="14" t="s">
        <v>205</v>
      </c>
      <c r="H2" s="14" t="s">
        <v>206</v>
      </c>
    </row>
    <row r="3" spans="2:8" s="2" customFormat="1" ht="15.75" x14ac:dyDescent="0.2">
      <c r="B3" s="4" t="s">
        <v>3</v>
      </c>
      <c r="C3" s="5" t="s">
        <v>4</v>
      </c>
      <c r="D3" s="9" t="s">
        <v>5</v>
      </c>
      <c r="E3" s="6">
        <v>10118684</v>
      </c>
      <c r="F3" s="6">
        <v>10118684</v>
      </c>
      <c r="G3" s="6">
        <v>0</v>
      </c>
      <c r="H3" s="6">
        <v>0</v>
      </c>
    </row>
    <row r="4" spans="2:8" s="2" customFormat="1" ht="15.75" x14ac:dyDescent="0.2">
      <c r="B4" s="4" t="s">
        <v>6</v>
      </c>
      <c r="C4" s="5" t="s">
        <v>7</v>
      </c>
      <c r="D4" s="9" t="s">
        <v>8</v>
      </c>
      <c r="E4" s="6">
        <v>0</v>
      </c>
      <c r="F4" s="6">
        <v>0</v>
      </c>
      <c r="G4" s="6">
        <v>0</v>
      </c>
      <c r="H4" s="6">
        <v>0</v>
      </c>
    </row>
    <row r="5" spans="2:8" s="2" customFormat="1" ht="31.5" x14ac:dyDescent="0.2">
      <c r="B5" s="4" t="s">
        <v>9</v>
      </c>
      <c r="C5" s="5" t="s">
        <v>10</v>
      </c>
      <c r="D5" s="9" t="s">
        <v>11</v>
      </c>
      <c r="E5" s="6">
        <v>8624649</v>
      </c>
      <c r="F5" s="6">
        <v>8624649</v>
      </c>
      <c r="G5" s="6">
        <v>0</v>
      </c>
      <c r="H5" s="6">
        <v>0</v>
      </c>
    </row>
    <row r="6" spans="2:8" ht="15.75" x14ac:dyDescent="0.2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>
        <v>0</v>
      </c>
      <c r="H6" s="6">
        <v>0</v>
      </c>
    </row>
    <row r="7" spans="2:8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0</v>
      </c>
      <c r="G7" s="6">
        <v>0</v>
      </c>
      <c r="H7" s="6">
        <v>0</v>
      </c>
    </row>
    <row r="8" spans="2:8" ht="15.75" x14ac:dyDescent="0.2">
      <c r="B8" s="4" t="s">
        <v>18</v>
      </c>
      <c r="C8" s="5" t="s">
        <v>19</v>
      </c>
      <c r="D8" s="9" t="s">
        <v>20</v>
      </c>
      <c r="E8" s="6">
        <v>444122</v>
      </c>
      <c r="F8" s="6">
        <v>444122</v>
      </c>
      <c r="G8" s="6">
        <v>0</v>
      </c>
      <c r="H8" s="6">
        <v>0</v>
      </c>
    </row>
    <row r="9" spans="2:8" ht="15.75" x14ac:dyDescent="0.2">
      <c r="B9" s="22" t="s">
        <v>21</v>
      </c>
      <c r="C9" s="23" t="s">
        <v>22</v>
      </c>
      <c r="D9" s="24" t="s">
        <v>23</v>
      </c>
      <c r="E9" s="25">
        <f>SUM(E3:E8)</f>
        <v>20987455</v>
      </c>
      <c r="F9" s="25">
        <f t="shared" ref="F9:H9" si="0">SUM(F3:F8)</f>
        <v>20987455</v>
      </c>
      <c r="G9" s="25">
        <f t="shared" si="0"/>
        <v>0</v>
      </c>
      <c r="H9" s="25">
        <f t="shared" si="0"/>
        <v>0</v>
      </c>
    </row>
    <row r="10" spans="2:8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  <c r="H10" s="6">
        <v>0</v>
      </c>
    </row>
    <row r="11" spans="2:8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  <c r="H11" s="6">
        <v>0</v>
      </c>
    </row>
    <row r="12" spans="2:8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  <c r="H12" s="6">
        <v>0</v>
      </c>
    </row>
    <row r="13" spans="2:8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  <c r="H13" s="6">
        <v>0</v>
      </c>
    </row>
    <row r="14" spans="2:8" ht="15.75" x14ac:dyDescent="0.2">
      <c r="B14" s="4" t="s">
        <v>36</v>
      </c>
      <c r="C14" s="5" t="s">
        <v>37</v>
      </c>
      <c r="D14" s="9" t="s">
        <v>38</v>
      </c>
      <c r="E14" s="6">
        <v>25185078</v>
      </c>
      <c r="F14" s="6">
        <v>25185078</v>
      </c>
      <c r="G14" s="6">
        <v>0</v>
      </c>
      <c r="H14" s="6">
        <v>0</v>
      </c>
    </row>
    <row r="15" spans="2:8" ht="15.75" x14ac:dyDescent="0.2">
      <c r="B15" s="15" t="s">
        <v>39</v>
      </c>
      <c r="C15" s="21" t="s">
        <v>40</v>
      </c>
      <c r="D15" s="17" t="s">
        <v>41</v>
      </c>
      <c r="E15" s="18">
        <f>SUM(E9:E14)</f>
        <v>46172533</v>
      </c>
      <c r="F15" s="18">
        <f t="shared" ref="F15:H15" si="1">SUM(F9:F14)</f>
        <v>46172533</v>
      </c>
      <c r="G15" s="18">
        <f t="shared" si="1"/>
        <v>0</v>
      </c>
      <c r="H15" s="18">
        <f t="shared" si="1"/>
        <v>0</v>
      </c>
    </row>
    <row r="16" spans="2:8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v>0</v>
      </c>
      <c r="H16" s="6">
        <v>0</v>
      </c>
    </row>
    <row r="17" spans="2:8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v>0</v>
      </c>
      <c r="H17" s="6">
        <v>0</v>
      </c>
    </row>
    <row r="18" spans="2:8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v>0</v>
      </c>
      <c r="H18" s="6">
        <v>0</v>
      </c>
    </row>
    <row r="19" spans="2:8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v>0</v>
      </c>
      <c r="H19" s="6">
        <v>0</v>
      </c>
    </row>
    <row r="20" spans="2:8" ht="15.75" x14ac:dyDescent="0.2">
      <c r="B20" s="4" t="s">
        <v>54</v>
      </c>
      <c r="C20" s="7" t="s">
        <v>55</v>
      </c>
      <c r="D20" s="9" t="s">
        <v>56</v>
      </c>
      <c r="E20" s="6">
        <v>100233039</v>
      </c>
      <c r="F20" s="6">
        <v>103151305</v>
      </c>
      <c r="G20" s="6">
        <v>0</v>
      </c>
      <c r="H20" s="6">
        <v>0</v>
      </c>
    </row>
    <row r="21" spans="2:8" ht="31.5" x14ac:dyDescent="0.2">
      <c r="B21" s="15" t="s">
        <v>57</v>
      </c>
      <c r="C21" s="16" t="s">
        <v>58</v>
      </c>
      <c r="D21" s="17" t="s">
        <v>59</v>
      </c>
      <c r="E21" s="18">
        <f>SUM(E16:E20)</f>
        <v>100233039</v>
      </c>
      <c r="F21" s="18">
        <f t="shared" ref="F21:H21" si="2">SUM(F16:F20)</f>
        <v>103151305</v>
      </c>
      <c r="G21" s="18">
        <f t="shared" si="2"/>
        <v>0</v>
      </c>
      <c r="H21" s="18">
        <f t="shared" si="2"/>
        <v>0</v>
      </c>
    </row>
    <row r="22" spans="2:8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  <c r="H22" s="6">
        <v>0</v>
      </c>
    </row>
    <row r="23" spans="2:8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  <c r="H23" s="6">
        <v>0</v>
      </c>
    </row>
    <row r="24" spans="2:8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H24" si="3">SUM(F22:F23)</f>
        <v>0</v>
      </c>
      <c r="G24" s="25">
        <f t="shared" si="3"/>
        <v>0</v>
      </c>
      <c r="H24" s="25">
        <f t="shared" si="3"/>
        <v>0</v>
      </c>
    </row>
    <row r="25" spans="2:8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  <c r="H25" s="6">
        <v>0</v>
      </c>
    </row>
    <row r="26" spans="2:8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v>0</v>
      </c>
      <c r="H26" s="6">
        <v>0</v>
      </c>
    </row>
    <row r="27" spans="2:8" ht="15.75" x14ac:dyDescent="0.2">
      <c r="B27" s="4" t="s">
        <v>75</v>
      </c>
      <c r="C27" s="7" t="s">
        <v>76</v>
      </c>
      <c r="D27" s="9" t="s">
        <v>77</v>
      </c>
      <c r="E27" s="6">
        <v>2200000</v>
      </c>
      <c r="F27" s="6">
        <v>2200000</v>
      </c>
      <c r="G27" s="6">
        <v>0</v>
      </c>
      <c r="H27" s="6">
        <v>0</v>
      </c>
    </row>
    <row r="28" spans="2:8" ht="15.75" x14ac:dyDescent="0.2">
      <c r="B28" s="4" t="s">
        <v>78</v>
      </c>
      <c r="C28" s="7" t="s">
        <v>79</v>
      </c>
      <c r="D28" s="9" t="s">
        <v>80</v>
      </c>
      <c r="E28" s="6">
        <v>16000000</v>
      </c>
      <c r="F28" s="6">
        <v>16000000</v>
      </c>
      <c r="G28" s="6">
        <v>0</v>
      </c>
      <c r="H28" s="6">
        <v>0</v>
      </c>
    </row>
    <row r="29" spans="2:8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v>0</v>
      </c>
      <c r="H29" s="6">
        <v>0</v>
      </c>
    </row>
    <row r="30" spans="2:8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v>0</v>
      </c>
      <c r="H30" s="6">
        <v>0</v>
      </c>
    </row>
    <row r="31" spans="2:8" ht="15.75" x14ac:dyDescent="0.2">
      <c r="B31" s="4" t="s">
        <v>87</v>
      </c>
      <c r="C31" s="7" t="s">
        <v>88</v>
      </c>
      <c r="D31" s="9" t="s">
        <v>89</v>
      </c>
      <c r="E31" s="6">
        <v>220000</v>
      </c>
      <c r="F31" s="6">
        <v>220000</v>
      </c>
      <c r="G31" s="6">
        <v>0</v>
      </c>
      <c r="H31" s="6">
        <v>0</v>
      </c>
    </row>
    <row r="32" spans="2:8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v>0</v>
      </c>
      <c r="H32" s="6">
        <v>0</v>
      </c>
    </row>
    <row r="33" spans="2:8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16220000</v>
      </c>
      <c r="F33" s="25">
        <f t="shared" ref="F33:H33" si="4">SUM(F28:F32)</f>
        <v>16220000</v>
      </c>
      <c r="G33" s="25">
        <f t="shared" si="4"/>
        <v>0</v>
      </c>
      <c r="H33" s="25">
        <f t="shared" si="4"/>
        <v>0</v>
      </c>
    </row>
    <row r="34" spans="2:8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v>0</v>
      </c>
      <c r="G34" s="6">
        <v>0</v>
      </c>
      <c r="H34" s="6">
        <v>0</v>
      </c>
    </row>
    <row r="35" spans="2:8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18420000</v>
      </c>
      <c r="F35" s="18">
        <f t="shared" ref="F35:H35" si="5">F24+F25+F26+F27+F33+F34</f>
        <v>18420000</v>
      </c>
      <c r="G35" s="18">
        <f t="shared" si="5"/>
        <v>0</v>
      </c>
      <c r="H35" s="18">
        <f t="shared" si="5"/>
        <v>0</v>
      </c>
    </row>
    <row r="36" spans="2:8" ht="15.75" x14ac:dyDescent="0.2">
      <c r="B36" s="4" t="s">
        <v>102</v>
      </c>
      <c r="C36" s="8" t="s">
        <v>103</v>
      </c>
      <c r="D36" s="9" t="s">
        <v>104</v>
      </c>
      <c r="E36" s="6">
        <v>100000</v>
      </c>
      <c r="F36" s="6">
        <v>1120000</v>
      </c>
      <c r="G36" s="6">
        <v>0</v>
      </c>
      <c r="H36" s="6">
        <v>0</v>
      </c>
    </row>
    <row r="37" spans="2:8" ht="15.75" x14ac:dyDescent="0.2">
      <c r="B37" s="4" t="s">
        <v>105</v>
      </c>
      <c r="C37" s="8" t="s">
        <v>106</v>
      </c>
      <c r="D37" s="9" t="s">
        <v>107</v>
      </c>
      <c r="E37" s="6">
        <v>0</v>
      </c>
      <c r="F37" s="6">
        <v>30000</v>
      </c>
      <c r="G37" s="6">
        <v>0</v>
      </c>
      <c r="H37" s="6">
        <v>0</v>
      </c>
    </row>
    <row r="38" spans="2:8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v>0</v>
      </c>
      <c r="H38" s="6">
        <v>0</v>
      </c>
    </row>
    <row r="39" spans="2:8" ht="15.75" x14ac:dyDescent="0.2">
      <c r="B39" s="4" t="s">
        <v>111</v>
      </c>
      <c r="C39" s="8" t="s">
        <v>112</v>
      </c>
      <c r="D39" s="9" t="s">
        <v>113</v>
      </c>
      <c r="E39" s="6">
        <v>500000</v>
      </c>
      <c r="F39" s="6">
        <v>570572</v>
      </c>
      <c r="G39" s="6">
        <v>0</v>
      </c>
      <c r="H39" s="6">
        <v>0</v>
      </c>
    </row>
    <row r="40" spans="2:8" ht="15.75" x14ac:dyDescent="0.2">
      <c r="B40" s="4" t="s">
        <v>114</v>
      </c>
      <c r="C40" s="8" t="s">
        <v>115</v>
      </c>
      <c r="D40" s="9" t="s">
        <v>116</v>
      </c>
      <c r="E40" s="6">
        <v>0</v>
      </c>
      <c r="F40" s="6">
        <v>0</v>
      </c>
      <c r="G40" s="6">
        <v>0</v>
      </c>
      <c r="H40" s="6">
        <v>0</v>
      </c>
    </row>
    <row r="41" spans="2:8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v>0</v>
      </c>
      <c r="H41" s="6">
        <v>0</v>
      </c>
    </row>
    <row r="42" spans="2:8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v>0</v>
      </c>
      <c r="H42" s="6">
        <v>0</v>
      </c>
    </row>
    <row r="43" spans="2:8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v>0</v>
      </c>
      <c r="H43" s="6">
        <v>0</v>
      </c>
    </row>
    <row r="44" spans="2:8" ht="15.75" x14ac:dyDescent="0.2">
      <c r="B44" s="4">
        <v>42</v>
      </c>
      <c r="C44" s="8" t="s">
        <v>126</v>
      </c>
      <c r="D44" s="9" t="s">
        <v>127</v>
      </c>
      <c r="E44" s="6">
        <v>0</v>
      </c>
      <c r="F44" s="6">
        <v>0</v>
      </c>
      <c r="G44" s="6">
        <v>0</v>
      </c>
      <c r="H44" s="6">
        <v>0</v>
      </c>
    </row>
    <row r="45" spans="2:8" ht="15.75" x14ac:dyDescent="0.2">
      <c r="B45" s="22">
        <v>43</v>
      </c>
      <c r="C45" s="27" t="s">
        <v>128</v>
      </c>
      <c r="D45" s="24" t="s">
        <v>129</v>
      </c>
      <c r="E45" s="25">
        <f>SUM(E43:E44)</f>
        <v>0</v>
      </c>
      <c r="F45" s="25">
        <f t="shared" ref="F45:H45" si="6">SUM(F43:F44)</f>
        <v>0</v>
      </c>
      <c r="G45" s="25">
        <f t="shared" si="6"/>
        <v>0</v>
      </c>
      <c r="H45" s="25">
        <f t="shared" si="6"/>
        <v>0</v>
      </c>
    </row>
    <row r="46" spans="2:8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v>0</v>
      </c>
      <c r="H46" s="6">
        <v>0</v>
      </c>
    </row>
    <row r="47" spans="2:8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v>0</v>
      </c>
      <c r="H47" s="6">
        <v>0</v>
      </c>
    </row>
    <row r="48" spans="2:8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 t="shared" ref="F48:H48" si="7">SUM(F46:F47)</f>
        <v>0</v>
      </c>
      <c r="G48" s="25">
        <f t="shared" si="7"/>
        <v>0</v>
      </c>
      <c r="H48" s="25">
        <f t="shared" si="7"/>
        <v>0</v>
      </c>
    </row>
    <row r="49" spans="2:8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v>0</v>
      </c>
      <c r="H49" s="6">
        <v>0</v>
      </c>
    </row>
    <row r="50" spans="2:8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0</v>
      </c>
      <c r="G50" s="6">
        <v>0</v>
      </c>
      <c r="H50" s="6">
        <v>0</v>
      </c>
    </row>
    <row r="51" spans="2:8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600000</v>
      </c>
      <c r="F51" s="18">
        <f t="shared" ref="F51:H51" si="8">F36+F37+F38+F39+F40+F41+F42+F45+F48+F49+F50</f>
        <v>1720572</v>
      </c>
      <c r="G51" s="18">
        <f t="shared" si="8"/>
        <v>0</v>
      </c>
      <c r="H51" s="18">
        <f t="shared" si="8"/>
        <v>0</v>
      </c>
    </row>
    <row r="52" spans="2:8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v>0</v>
      </c>
      <c r="H52" s="6">
        <v>0</v>
      </c>
    </row>
    <row r="53" spans="2:8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v>0</v>
      </c>
      <c r="H53" s="6">
        <v>0</v>
      </c>
    </row>
    <row r="54" spans="2:8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v>0</v>
      </c>
      <c r="H54" s="6">
        <v>0</v>
      </c>
    </row>
    <row r="55" spans="2:8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v>0</v>
      </c>
      <c r="H55" s="6">
        <v>0</v>
      </c>
    </row>
    <row r="56" spans="2:8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v>0</v>
      </c>
      <c r="H56" s="6">
        <v>0</v>
      </c>
    </row>
    <row r="57" spans="2:8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H57" si="9">SUM(F52:F56)</f>
        <v>0</v>
      </c>
      <c r="G57" s="18">
        <f t="shared" si="9"/>
        <v>0</v>
      </c>
      <c r="H57" s="18">
        <f t="shared" si="9"/>
        <v>0</v>
      </c>
    </row>
    <row r="58" spans="2:8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  <c r="G58" s="6">
        <v>0</v>
      </c>
      <c r="H58" s="6">
        <v>0</v>
      </c>
    </row>
    <row r="59" spans="2:8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  <c r="G59" s="6">
        <v>0</v>
      </c>
      <c r="H59" s="6">
        <v>0</v>
      </c>
    </row>
    <row r="60" spans="2:8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  <c r="G60" s="6">
        <v>0</v>
      </c>
      <c r="H60" s="6">
        <v>0</v>
      </c>
    </row>
    <row r="61" spans="2:8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0</v>
      </c>
      <c r="G61" s="6">
        <v>0</v>
      </c>
      <c r="H61" s="6">
        <v>0</v>
      </c>
    </row>
    <row r="62" spans="2:8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v>0</v>
      </c>
      <c r="H62" s="6">
        <v>0</v>
      </c>
    </row>
    <row r="63" spans="2:8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 t="shared" ref="F63:H63" si="10">SUM(F58:F62)</f>
        <v>0</v>
      </c>
      <c r="G63" s="18">
        <f t="shared" si="10"/>
        <v>0</v>
      </c>
      <c r="H63" s="18">
        <f t="shared" si="10"/>
        <v>0</v>
      </c>
    </row>
    <row r="64" spans="2:8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  <c r="G64" s="6">
        <v>0</v>
      </c>
      <c r="H64" s="6">
        <v>0</v>
      </c>
    </row>
    <row r="65" spans="2:8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  <c r="G65" s="6">
        <v>0</v>
      </c>
      <c r="H65" s="6">
        <v>0</v>
      </c>
    </row>
    <row r="66" spans="2:8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  <c r="G66" s="6">
        <v>0</v>
      </c>
      <c r="H66" s="6">
        <v>0</v>
      </c>
    </row>
    <row r="67" spans="2:8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  <c r="G67" s="6">
        <v>0</v>
      </c>
      <c r="H67" s="6">
        <v>0</v>
      </c>
    </row>
    <row r="68" spans="2:8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v>0</v>
      </c>
      <c r="H68" s="6">
        <v>0</v>
      </c>
    </row>
    <row r="69" spans="2:8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H69" si="11">SUM(F64:F68)</f>
        <v>0</v>
      </c>
      <c r="G69" s="18">
        <f t="shared" si="11"/>
        <v>0</v>
      </c>
      <c r="H69" s="18">
        <f t="shared" si="11"/>
        <v>0</v>
      </c>
    </row>
    <row r="70" spans="2:8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165425572</v>
      </c>
      <c r="F70" s="18">
        <f t="shared" ref="F70:H70" si="12">F15+F21+F35+F51+F57+F63+F69</f>
        <v>169464410</v>
      </c>
      <c r="G70" s="18">
        <f t="shared" si="12"/>
        <v>0</v>
      </c>
      <c r="H70" s="18">
        <f t="shared" si="12"/>
        <v>0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2. melléklet 5/2019.(V.31.) és
a 3/2019. (III.14.) önkormányzati rendelethez
Az önkormányzat és költségvetési szervének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2019-05-08T11:06:51Z</cp:lastPrinted>
  <dcterms:created xsi:type="dcterms:W3CDTF">2019-02-06T16:32:53Z</dcterms:created>
  <dcterms:modified xsi:type="dcterms:W3CDTF">2019-06-07T10:31:51Z</dcterms:modified>
</cp:coreProperties>
</file>