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7995" firstSheet="11" activeTab="13"/>
  </bookViews>
  <sheets>
    <sheet name="1.mell. összevont mérleg" sheetId="1" r:id="rId1"/>
    <sheet name="2.mell.összevont.kötelező felad" sheetId="2" r:id="rId2"/>
    <sheet name="3.mell.összevont önként váll.fe" sheetId="3" r:id="rId3"/>
    <sheet name="4.mellék.működési mérleg" sheetId="32" r:id="rId4"/>
    <sheet name="5.mellékl.fejl.mérleg" sheetId="5" r:id="rId5"/>
    <sheet name="6.mellékl.önkorm.összesen" sheetId="10" r:id="rId6"/>
    <sheet name="7.mell. önk. kötelező f" sheetId="11" r:id="rId7"/>
    <sheet name="8.mell.önk.önként vállalt" sheetId="12" r:id="rId8"/>
    <sheet name="9.mell. Óvoda összes" sheetId="13" r:id="rId9"/>
    <sheet name="10.mell. óvoda kötelező" sheetId="14" r:id="rId10"/>
    <sheet name="11.mell. óvoda önként" sheetId="15" r:id="rId11"/>
    <sheet name="12.mell. Közös Hiv. összes (2)" sheetId="26" r:id="rId12"/>
    <sheet name="13.mell. Közös Hiv kötelező (2)" sheetId="27" r:id="rId13"/>
    <sheet name="14.mell. Közös Hiv. önként (2)" sheetId="28" r:id="rId14"/>
  </sheets>
  <definedNames>
    <definedName name="_xlnm.Print_Titles" localSheetId="9">'10.mell. óvoda kötelező'!$1:$6</definedName>
    <definedName name="_xlnm.Print_Titles" localSheetId="10">'11.mell. óvoda önként'!$1:$6</definedName>
    <definedName name="_xlnm.Print_Titles" localSheetId="11">'12.mell. Közös Hiv. összes (2)'!$1:$6</definedName>
    <definedName name="_xlnm.Print_Titles" localSheetId="12">'13.mell. Közös Hiv kötelező (2)'!$1:$6</definedName>
    <definedName name="_xlnm.Print_Titles" localSheetId="13">'14.mell. Közös Hiv. önként (2)'!$1:$6</definedName>
    <definedName name="_xlnm.Print_Titles" localSheetId="5">'6.mellékl.önkorm.összesen'!$1:$5</definedName>
    <definedName name="_xlnm.Print_Titles" localSheetId="6">'7.mell. önk. kötelező f'!$1:$5</definedName>
    <definedName name="_xlnm.Print_Titles" localSheetId="7">'8.mell.önk.önként vállalt'!$1:$5</definedName>
    <definedName name="_xlnm.Print_Titles" localSheetId="8">'9.mell. Óvoda összes'!$1:$6</definedName>
    <definedName name="_xlnm.Print_Area" localSheetId="0">'1.mell. összevont mérleg'!$A$1:$E$125</definedName>
    <definedName name="_xlnm.Print_Area" localSheetId="1">'2.mell.összevont.kötelező felad'!$A$1:$E$125</definedName>
    <definedName name="_xlnm.Print_Area" localSheetId="2">'3.mell.összevont önként váll.fe'!$A$1:$E$125</definedName>
  </definedNames>
  <calcPr calcId="145621"/>
</workbook>
</file>

<file path=xl/calcChain.xml><?xml version="1.0" encoding="utf-8"?>
<calcChain xmlns="http://schemas.openxmlformats.org/spreadsheetml/2006/main">
  <c r="G27" i="32" l="1"/>
  <c r="E29" i="27"/>
  <c r="E25" i="27"/>
  <c r="E19" i="28"/>
  <c r="E25" i="28"/>
  <c r="E29" i="28"/>
  <c r="E25" i="26"/>
  <c r="E29" i="26"/>
  <c r="E60" i="2"/>
  <c r="D60" i="2"/>
  <c r="C60" i="2"/>
  <c r="E94" i="2"/>
  <c r="E111" i="2" s="1"/>
  <c r="E120" i="2" s="1"/>
  <c r="C111" i="2"/>
  <c r="C120" i="2"/>
  <c r="D111" i="2"/>
  <c r="D120" i="2" s="1"/>
  <c r="E94" i="1"/>
  <c r="E78" i="1"/>
  <c r="E111" i="1" s="1"/>
  <c r="E120" i="1" s="1"/>
  <c r="D111" i="1"/>
  <c r="C111" i="1"/>
  <c r="C120" i="1"/>
  <c r="E60" i="1"/>
  <c r="E72" i="1"/>
  <c r="D60" i="1"/>
  <c r="D72" i="1"/>
  <c r="C60" i="1"/>
  <c r="C72" i="1"/>
  <c r="C112" i="3"/>
  <c r="C119" i="3"/>
  <c r="C120" i="3" s="1"/>
  <c r="E29" i="15"/>
  <c r="E25" i="15"/>
  <c r="E19" i="15"/>
  <c r="E29" i="13"/>
  <c r="E25" i="13"/>
  <c r="E127" i="12"/>
  <c r="E122" i="12"/>
  <c r="E132" i="12" s="1"/>
  <c r="E57" i="12"/>
  <c r="E52" i="12"/>
  <c r="E46" i="12"/>
  <c r="E35" i="12"/>
  <c r="E29" i="12"/>
  <c r="E14" i="12"/>
  <c r="E7" i="12"/>
  <c r="E5" i="3"/>
  <c r="E12" i="3"/>
  <c r="E44" i="3"/>
  <c r="E50" i="3"/>
  <c r="E55" i="3"/>
  <c r="E72" i="3"/>
  <c r="E73" i="3" s="1"/>
  <c r="E112" i="3"/>
  <c r="E119" i="3"/>
</calcChain>
</file>

<file path=xl/sharedStrings.xml><?xml version="1.0" encoding="utf-8"?>
<sst xmlns="http://schemas.openxmlformats.org/spreadsheetml/2006/main" count="2357" uniqueCount="378">
  <si>
    <t>B E V É T E L E K</t>
  </si>
  <si>
    <t>1. sz. táblázat</t>
  </si>
  <si>
    <t>Ezer forintban</t>
  </si>
  <si>
    <t>Sor-
szám</t>
  </si>
  <si>
    <t>Bevételi jogcím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</si>
  <si>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</si>
  <si>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</si>
  <si>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</si>
  <si>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</si>
  <si>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</si>
  <si>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</si>
  <si>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</si>
  <si>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</si>
  <si>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</si>
  <si>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</si>
  <si>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</si>
  <si>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</si>
  <si>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</si>
  <si>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</si>
  <si>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</si>
  <si>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</si>
  <si>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</si>
  <si>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</si>
  <si>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</si>
  <si>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</si>
  <si>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</si>
  <si>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</si>
  <si>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</si>
  <si>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</si>
  <si>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</si>
  <si>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</si>
  <si>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</si>
  <si>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</si>
  <si>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</si>
  <si>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</si>
  <si>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</si>
  <si>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</si>
  <si>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</si>
  <si>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</si>
  <si>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</si>
  <si>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</si>
  <si>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</si>
  <si>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</si>
  <si>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</si>
  <si>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</si>
  <si>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</si>
  <si>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</si>
  <si>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</si>
  <si>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</si>
  <si>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</si>
  <si>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</si>
  <si>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</si>
  <si>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</si>
  <si>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</si>
  <si>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</si>
  <si>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</si>
  <si>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</si>
  <si>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</si>
  <si>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</si>
  <si>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</si>
  <si>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</si>
  <si>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</si>
  <si>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</si>
  <si>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</si>
  <si>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</si>
  <si>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</si>
  <si>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</si>
  <si>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</si>
  <si>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</si>
  <si>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</si>
  <si>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</si>
  <si>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</si>
  <si>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</si>
  <si>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</si>
  <si>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</si>
  <si>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</si>
  <si>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</si>
  <si>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</si>
  <si>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</si>
  <si>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</si>
  <si>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</si>
  <si>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</si>
  <si>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</si>
  <si>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</si>
  <si>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</si>
  <si>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</si>
  <si>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</si>
  <si>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</si>
  <si>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</si>
  <si>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</si>
  <si>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</si>
  <si>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</si>
  <si>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</si>
  <si>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</si>
  <si>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</si>
  <si>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</si>
  <si>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</si>
  <si>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</si>
  <si>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</si>
  <si>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</si>
  <si>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</si>
  <si>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</si>
  <si>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</si>
  <si>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</si>
  <si>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</si>
  <si>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</si>
  <si>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</si>
  <si>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</si>
  <si>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</si>
  <si>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</si>
  <si>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</si>
  <si>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</si>
  <si>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</si>
  <si>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</si>
  <si>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</si>
  <si>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</si>
  <si>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</si>
  <si>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</si>
  <si>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</si>
  <si>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</si>
  <si>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</si>
  <si>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</si>
  <si>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</si>
  <si>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</si>
  <si>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</si>
  <si>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</si>
  <si>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</si>
  <si>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 xml:space="preserve">Belföldi értékpapírok bevételei 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</si>
  <si>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</si>
  <si>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</si>
  <si>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</si>
  <si>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</si>
  <si>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</si>
  <si>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</si>
  <si>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14.</t>
  </si>
  <si>
    <t xml:space="preserve">Külföldi finanszírozás bevételei 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</si>
  <si>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</si>
  <si>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</si>
  <si>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</si>
  <si>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</si>
  <si>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</si>
  <si>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</si>
  <si>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</si>
  <si>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</si>
  <si>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</si>
  <si>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</si>
  <si>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</si>
  <si>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</si>
  <si>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</si>
  <si>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</si>
  <si>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</si>
  <si>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</si>
  <si>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</si>
  <si>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</si>
  <si>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</si>
  <si>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</si>
  <si>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</si>
  <si>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</si>
  <si>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</si>
  <si>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</si>
  <si>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</si>
  <si>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</si>
  <si>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</si>
  <si>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</si>
  <si>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</si>
  <si>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</si>
  <si>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</si>
  <si>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</si>
  <si>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</si>
  <si>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</si>
  <si>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</si>
  <si>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</si>
  <si>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</si>
  <si>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</si>
  <si>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</si>
  <si>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</si>
  <si>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</si>
  <si>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</si>
  <si>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</si>
  <si>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</si>
  <si>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</si>
  <si>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</si>
  <si>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</si>
  <si>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</si>
  <si>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</si>
  <si>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</si>
  <si>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</si>
  <si>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</si>
  <si>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</si>
  <si>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</si>
  <si>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</si>
  <si>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</si>
  <si>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</si>
  <si>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</si>
  <si>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</si>
  <si>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</si>
  <si>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</si>
  <si>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</si>
  <si>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</si>
  <si>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Belföldi értékpapírok kiadásai </t>
  </si>
  <si>
    <t>7.</t>
  </si>
  <si>
    <t xml:space="preserve">Belföldi finanszírozás kiadásai </t>
  </si>
  <si>
    <t xml:space="preserve">Külföldi finanszírozás kiadásai 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</si>
  <si>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</si>
  <si>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</si>
  <si>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</si>
  <si>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</si>
  <si>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</si>
  <si>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</si>
  <si>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</si>
  <si>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Működési célú visszatérítendő támogatások kölcsönök visszatér. ÁH-n kívülről</t>
  </si>
  <si>
    <t xml:space="preserve">    13.</t>
  </si>
  <si>
    <t xml:space="preserve">Belföldi finanszírozás bevételei </t>
  </si>
  <si>
    <t>Külföldi finanszírozás bevételei (14.1.+…14.4.)</t>
  </si>
  <si>
    <t>Belföldi finanszírozás bevételei (13.1. + … + 13.3.)</t>
  </si>
  <si>
    <t>Belföldi értékpapírok bevételei (11.1. +…+ 11.4.)</t>
  </si>
  <si>
    <t xml:space="preserve"> Ezer forintban !</t>
  </si>
  <si>
    <t>Bevételek</t>
  </si>
  <si>
    <t>Kiadások</t>
  </si>
  <si>
    <t>Megnevezés</t>
  </si>
  <si>
    <t>Közhatalmi bevételek</t>
  </si>
  <si>
    <t>Működési célú átvett pénzeszközök</t>
  </si>
  <si>
    <t>Tartalékok</t>
  </si>
  <si>
    <t>11.</t>
  </si>
  <si>
    <t>12.</t>
  </si>
  <si>
    <t>13.</t>
  </si>
  <si>
    <t>14.</t>
  </si>
  <si>
    <t>Értékpapír vásárlása, visszavásárlása</t>
  </si>
  <si>
    <t>15.</t>
  </si>
  <si>
    <t>16.</t>
  </si>
  <si>
    <t>Rövid lejáratú hitelek törlesztése</t>
  </si>
  <si>
    <t>17.</t>
  </si>
  <si>
    <t>Hosszú lejáratú hitelek törlesztése</t>
  </si>
  <si>
    <t>18.</t>
  </si>
  <si>
    <t>Kölcsön törlesztése</t>
  </si>
  <si>
    <t>19.</t>
  </si>
  <si>
    <t>20.</t>
  </si>
  <si>
    <t>Betét elhelyezése</t>
  </si>
  <si>
    <t>21.</t>
  </si>
  <si>
    <t>22.</t>
  </si>
  <si>
    <t>23.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</si>
  <si>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</si>
  <si>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</si>
  <si>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</si>
  <si>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</si>
  <si>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</si>
  <si>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</si>
  <si>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</si>
  <si>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</si>
  <si>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</si>
  <si>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</si>
  <si>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</si>
  <si>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</si>
  <si>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</si>
  <si>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</si>
  <si>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</si>
  <si>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</si>
  <si>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</si>
  <si>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</si>
  <si>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</si>
  <si>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</si>
  <si>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</si>
  <si>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</si>
  <si>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</si>
  <si>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</si>
  <si>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</si>
  <si>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</si>
  <si>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</si>
  <si>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</si>
  <si>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</si>
  <si>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26.</t>
  </si>
  <si>
    <t>BEVÉTEL ÖSSZESEN (12+25)</t>
  </si>
  <si>
    <t>KIADÁSOK ÖSSZESEN (12+25)</t>
  </si>
  <si>
    <t>27.</t>
  </si>
  <si>
    <t>28.</t>
  </si>
  <si>
    <t>Ezer forintban !</t>
  </si>
  <si>
    <t>Önkormányzat</t>
  </si>
  <si>
    <t>01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</si>
  <si>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</si>
  <si>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</si>
  <si>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</si>
  <si>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</si>
  <si>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</si>
  <si>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</si>
  <si>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</si>
  <si>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</si>
  <si>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</si>
  <si>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</si>
  <si>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</si>
  <si>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</si>
  <si>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</si>
  <si>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</si>
  <si>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</si>
  <si>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</si>
  <si>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</si>
  <si>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</si>
  <si>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</si>
  <si>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</si>
  <si>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</si>
  <si>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</si>
  <si>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Éves engedélyezett létszám előirányzat (fő)</t>
  </si>
  <si>
    <t>Közfoglalkoztatottak létszáma (fő)</t>
  </si>
  <si>
    <t>Kötelező feladatok bevételei, kiadása</t>
  </si>
  <si>
    <t>Önként vállalt feladatok bevételei, kiadása</t>
  </si>
  <si>
    <t>11.1.</t>
  </si>
  <si>
    <t>Forgatási célú belföldi értékpapírok beváltása,  értékesítése</t>
  </si>
  <si>
    <t xml:space="preserve">Maradvány igénybevétele </t>
  </si>
  <si>
    <t>Költségvetési szerv megnevezése</t>
  </si>
  <si>
    <t>Költségvetési szerv I.</t>
  </si>
  <si>
    <t>02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</si>
  <si>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</si>
  <si>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</si>
  <si>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</si>
  <si>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</si>
  <si>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</si>
  <si>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</si>
  <si>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</si>
  <si>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</si>
  <si>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</si>
  <si>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</si>
  <si>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</si>
  <si>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</si>
  <si>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</si>
  <si>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</si>
  <si>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</si>
  <si>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</si>
  <si>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</si>
  <si>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</si>
  <si>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</si>
  <si>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</si>
  <si>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</si>
  <si>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</si>
  <si>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</si>
  <si>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</si>
  <si>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</si>
  <si>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Kötelező feladatok bevételei, kiadásai</t>
  </si>
  <si>
    <t>Önként vállalt feladatok bevételei, kiadásai</t>
  </si>
  <si>
    <t xml:space="preserve">  </t>
  </si>
  <si>
    <t>1</t>
  </si>
  <si>
    <t>2</t>
  </si>
  <si>
    <t>3</t>
  </si>
  <si>
    <t>Módosított előir.</t>
  </si>
  <si>
    <t>Módositott elői.</t>
  </si>
  <si>
    <t>Elöirányzat</t>
  </si>
  <si>
    <t>Hiány külső finanszír.bevételei (20+…+24 )</t>
  </si>
  <si>
    <t>Felhalmozási célú finanszír.kiadások össz.
(13.+...+24.)</t>
  </si>
  <si>
    <t>Felhalm.célú támogatások államházt. belülről</t>
  </si>
  <si>
    <t>Költségv. bevét.össz.: (1.+3.+4.+6.+…+11.)</t>
  </si>
  <si>
    <t>Befekte.célú belföldi, külföldi értékpapírok vásár.</t>
  </si>
  <si>
    <t xml:space="preserve"> </t>
  </si>
  <si>
    <t>……..melléklet a ….../2015(………..) önkormányzati rendelethez</t>
  </si>
  <si>
    <t>Módositás</t>
  </si>
  <si>
    <t>Módosítás</t>
  </si>
  <si>
    <t xml:space="preserve">Módosítás </t>
  </si>
  <si>
    <t>,,</t>
  </si>
  <si>
    <t>I. Működési célú bevételek és kiadások mérlege
(Önkormányzati szinten)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</si>
  <si>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</si>
  <si>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</si>
  <si>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</si>
  <si>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</si>
  <si>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</si>
  <si>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4.-ből EU-s támogatás</t>
  </si>
  <si>
    <t>Költségvetési bevét.összesen (1.+2.+4.+5.+7.+…+12.)</t>
  </si>
  <si>
    <t>Költségvetési kiadások összesen (1.+...+12.)</t>
  </si>
  <si>
    <t>Hiány belső finanszírozásának bevételei (15.+…+18. )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</si>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</sst>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51" x14ac:knownFonts="1"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i/>
      <sz val="8"/>
      <name val="Times New Roman CE"/>
      <charset val="238"/>
    </font>
    <font>
      <sz val="11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7"/>
      <name val="Times New Roman CE"/>
      <charset val="238"/>
    </font>
    <font>
      <b/>
      <sz val="14"/>
      <color indexed="10"/>
      <name val="Times New Roman CE"/>
      <charset val="238"/>
    </font>
    <font>
      <sz val="9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65"/>
        <bgColor indexed="64"/>
      </patternFill>
    </fill>
    <fill>
      <patternFill patternType="lightHorizontal"/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43" fillId="11" borderId="0" applyNumberFormat="0" applyBorder="0" applyAlignment="0" applyProtection="0"/>
    <xf numFmtId="0" fontId="43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3" fillId="3" borderId="0" applyNumberFormat="0" applyBorder="0" applyAlignment="0" applyProtection="0"/>
    <xf numFmtId="0" fontId="35" fillId="9" borderId="1" applyNumberFormat="0" applyAlignment="0" applyProtection="0"/>
    <xf numFmtId="0" fontId="44" fillId="0" borderId="0" applyNumberFormat="0" applyFill="0" applyBorder="0" applyAlignment="0" applyProtection="0"/>
    <xf numFmtId="0" fontId="45" fillId="0" borderId="3" applyNumberFormat="0" applyFill="0" applyAlignment="0" applyProtection="0"/>
    <xf numFmtId="0" fontId="46" fillId="0" borderId="4" applyNumberFormat="0" applyFill="0" applyAlignment="0" applyProtection="0"/>
    <xf numFmtId="0" fontId="4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39" fillId="15" borderId="2" applyNumberFormat="0" applyAlignment="0" applyProtection="0"/>
    <xf numFmtId="43" fontId="5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8" fillId="0" borderId="6" applyNumberFormat="0" applyFill="0" applyAlignment="0" applyProtection="0"/>
    <xf numFmtId="0" fontId="5" fillId="4" borderId="7" applyNumberFormat="0" applyFont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1" borderId="0" applyNumberFormat="0" applyBorder="0" applyAlignment="0" applyProtection="0"/>
    <xf numFmtId="0" fontId="43" fillId="14" borderId="0" applyNumberFormat="0" applyBorder="0" applyAlignment="0" applyProtection="0"/>
    <xf numFmtId="0" fontId="32" fillId="7" borderId="0" applyNumberFormat="0" applyBorder="0" applyAlignment="0" applyProtection="0"/>
    <xf numFmtId="0" fontId="36" fillId="17" borderId="8" applyNumberFormat="0" applyAlignment="0" applyProtection="0"/>
    <xf numFmtId="0" fontId="41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2" fillId="0" borderId="9" applyNumberFormat="0" applyFill="0" applyAlignment="0" applyProtection="0"/>
    <xf numFmtId="0" fontId="33" fillId="6" borderId="0" applyNumberFormat="0" applyBorder="0" applyAlignment="0" applyProtection="0"/>
    <xf numFmtId="0" fontId="34" fillId="9" borderId="0" applyNumberFormat="0" applyBorder="0" applyAlignment="0" applyProtection="0"/>
    <xf numFmtId="0" fontId="37" fillId="17" borderId="1" applyNumberFormat="0" applyAlignment="0" applyProtection="0"/>
  </cellStyleXfs>
  <cellXfs count="501">
    <xf numFmtId="0" fontId="0" fillId="0" borderId="0" xfId="0"/>
    <xf numFmtId="0" fontId="2" fillId="0" borderId="0" xfId="41" applyFill="1" applyProtection="1"/>
    <xf numFmtId="0" fontId="6" fillId="0" borderId="10" xfId="0" applyFont="1" applyFill="1" applyBorder="1" applyAlignment="1" applyProtection="1">
      <alignment horizontal="right" vertical="center"/>
    </xf>
    <xf numFmtId="0" fontId="7" fillId="0" borderId="11" xfId="41" applyFont="1" applyFill="1" applyBorder="1" applyAlignment="1" applyProtection="1">
      <alignment horizontal="center" vertical="center" wrapText="1"/>
    </xf>
    <xf numFmtId="0" fontId="7" fillId="0" borderId="12" xfId="41" applyFont="1" applyFill="1" applyBorder="1" applyAlignment="1" applyProtection="1">
      <alignment horizontal="center" vertical="center" wrapText="1"/>
    </xf>
    <xf numFmtId="0" fontId="7" fillId="0" borderId="13" xfId="41" applyFont="1" applyFill="1" applyBorder="1" applyAlignment="1" applyProtection="1">
      <alignment horizontal="center" vertical="center" wrapText="1"/>
    </xf>
    <xf numFmtId="0" fontId="8" fillId="0" borderId="14" xfId="41" applyFont="1" applyFill="1" applyBorder="1" applyAlignment="1" applyProtection="1">
      <alignment horizontal="center" vertical="center" wrapText="1"/>
    </xf>
    <xf numFmtId="0" fontId="8" fillId="0" borderId="15" xfId="41" applyFont="1" applyFill="1" applyBorder="1" applyAlignment="1" applyProtection="1">
      <alignment horizontal="center" vertical="center" wrapText="1"/>
    </xf>
    <xf numFmtId="0" fontId="8" fillId="0" borderId="16" xfId="41" applyFont="1" applyFill="1" applyBorder="1" applyAlignment="1" applyProtection="1">
      <alignment horizontal="center" vertical="center" wrapText="1"/>
    </xf>
    <xf numFmtId="0" fontId="9" fillId="0" borderId="0" xfId="41" applyFont="1" applyFill="1" applyProtection="1"/>
    <xf numFmtId="0" fontId="8" fillId="0" borderId="11" xfId="41" applyFont="1" applyFill="1" applyBorder="1" applyAlignment="1" applyProtection="1">
      <alignment horizontal="left" vertical="center" wrapText="1" indent="1"/>
    </xf>
    <xf numFmtId="0" fontId="8" fillId="0" borderId="12" xfId="41" applyFont="1" applyFill="1" applyBorder="1" applyAlignment="1" applyProtection="1">
      <alignment horizontal="left" vertical="center" wrapText="1" indent="1"/>
    </xf>
    <xf numFmtId="164" fontId="8" fillId="0" borderId="13" xfId="41" applyNumberFormat="1" applyFont="1" applyFill="1" applyBorder="1" applyAlignment="1" applyProtection="1">
      <alignment horizontal="right" vertical="center" wrapText="1" indent="1"/>
    </xf>
    <xf numFmtId="0" fontId="10" fillId="0" borderId="0" xfId="41" applyFont="1" applyFill="1" applyProtection="1"/>
    <xf numFmtId="49" fontId="9" fillId="0" borderId="17" xfId="4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wrapText="1" indent="1"/>
    </xf>
    <xf numFmtId="164" fontId="9" fillId="0" borderId="19" xfId="4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0" xfId="41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164" fontId="9" fillId="0" borderId="22" xfId="4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3" xfId="41" applyNumberFormat="1" applyFont="1" applyFill="1" applyBorder="1" applyAlignment="1" applyProtection="1">
      <alignment horizontal="left" vertical="center" wrapText="1" indent="1"/>
    </xf>
    <xf numFmtId="0" fontId="11" fillId="0" borderId="24" xfId="0" applyFont="1" applyBorder="1" applyAlignment="1" applyProtection="1">
      <alignment horizontal="left" wrapText="1" indent="1"/>
    </xf>
    <xf numFmtId="0" fontId="12" fillId="0" borderId="12" xfId="0" applyFont="1" applyBorder="1" applyAlignment="1" applyProtection="1">
      <alignment horizontal="left" vertical="center" wrapText="1" indent="1"/>
    </xf>
    <xf numFmtId="164" fontId="9" fillId="0" borderId="25" xfId="4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41" applyNumberFormat="1" applyFont="1" applyFill="1" applyBorder="1" applyAlignment="1" applyProtection="1">
      <alignment horizontal="right" vertical="center" wrapText="1" indent="1"/>
    </xf>
    <xf numFmtId="164" fontId="9" fillId="0" borderId="19" xfId="41" applyNumberFormat="1" applyFont="1" applyFill="1" applyBorder="1" applyAlignment="1" applyProtection="1">
      <alignment horizontal="right" vertical="center" wrapText="1" indent="1"/>
    </xf>
    <xf numFmtId="164" fontId="14" fillId="0" borderId="22" xfId="4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4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4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0" applyFont="1" applyBorder="1" applyAlignment="1" applyProtection="1">
      <alignment wrapText="1"/>
    </xf>
    <xf numFmtId="0" fontId="11" fillId="0" borderId="24" xfId="0" applyFont="1" applyBorder="1" applyAlignment="1" applyProtection="1">
      <alignment wrapText="1"/>
    </xf>
    <xf numFmtId="164" fontId="8" fillId="0" borderId="13" xfId="4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2" xfId="0" applyFont="1" applyBorder="1" applyAlignment="1" applyProtection="1">
      <alignment wrapText="1"/>
    </xf>
    <xf numFmtId="0" fontId="12" fillId="0" borderId="26" xfId="0" applyFont="1" applyBorder="1" applyAlignment="1" applyProtection="1">
      <alignment wrapText="1"/>
    </xf>
    <xf numFmtId="0" fontId="12" fillId="0" borderId="27" xfId="0" applyFont="1" applyBorder="1" applyAlignment="1" applyProtection="1">
      <alignment wrapText="1"/>
    </xf>
    <xf numFmtId="0" fontId="3" fillId="0" borderId="0" xfId="41" applyFont="1" applyFill="1" applyBorder="1" applyAlignment="1" applyProtection="1">
      <alignment horizontal="center" vertical="center" wrapText="1"/>
    </xf>
    <xf numFmtId="0" fontId="3" fillId="0" borderId="0" xfId="41" applyFont="1" applyFill="1" applyBorder="1" applyAlignment="1" applyProtection="1">
      <alignment vertical="center" wrapText="1"/>
    </xf>
    <xf numFmtId="164" fontId="3" fillId="0" borderId="0" xfId="41" applyNumberFormat="1" applyFont="1" applyFill="1" applyBorder="1" applyAlignment="1" applyProtection="1">
      <alignment horizontal="right" vertical="center" wrapText="1" indent="1"/>
    </xf>
    <xf numFmtId="0" fontId="6" fillId="0" borderId="10" xfId="0" applyFont="1" applyFill="1" applyBorder="1" applyAlignment="1" applyProtection="1">
      <alignment horizontal="right"/>
    </xf>
    <xf numFmtId="0" fontId="2" fillId="0" borderId="0" xfId="41" applyFill="1" applyAlignment="1" applyProtection="1"/>
    <xf numFmtId="0" fontId="8" fillId="0" borderId="11" xfId="41" applyFont="1" applyFill="1" applyBorder="1" applyAlignment="1" applyProtection="1">
      <alignment horizontal="center" vertical="center" wrapText="1"/>
    </xf>
    <xf numFmtId="0" fontId="8" fillId="0" borderId="12" xfId="41" applyFont="1" applyFill="1" applyBorder="1" applyAlignment="1" applyProtection="1">
      <alignment horizontal="center" vertical="center" wrapText="1"/>
    </xf>
    <xf numFmtId="0" fontId="8" fillId="0" borderId="13" xfId="41" applyFont="1" applyFill="1" applyBorder="1" applyAlignment="1" applyProtection="1">
      <alignment horizontal="center" vertical="center" wrapText="1"/>
    </xf>
    <xf numFmtId="0" fontId="8" fillId="0" borderId="14" xfId="41" applyFont="1" applyFill="1" applyBorder="1" applyAlignment="1" applyProtection="1">
      <alignment horizontal="left" vertical="center" wrapText="1" indent="1"/>
    </xf>
    <xf numFmtId="0" fontId="8" fillId="0" borderId="15" xfId="41" applyFont="1" applyFill="1" applyBorder="1" applyAlignment="1" applyProtection="1">
      <alignment vertical="center" wrapText="1"/>
    </xf>
    <xf numFmtId="164" fontId="8" fillId="0" borderId="16" xfId="41" applyNumberFormat="1" applyFont="1" applyFill="1" applyBorder="1" applyAlignment="1" applyProtection="1">
      <alignment horizontal="right" vertical="center" wrapText="1" indent="1"/>
    </xf>
    <xf numFmtId="49" fontId="9" fillId="0" borderId="28" xfId="41" applyNumberFormat="1" applyFont="1" applyFill="1" applyBorder="1" applyAlignment="1" applyProtection="1">
      <alignment horizontal="left" vertical="center" wrapText="1" indent="1"/>
    </xf>
    <xf numFmtId="0" fontId="9" fillId="0" borderId="29" xfId="41" applyFont="1" applyFill="1" applyBorder="1" applyAlignment="1" applyProtection="1">
      <alignment horizontal="left" vertical="center" wrapText="1" indent="1"/>
    </xf>
    <xf numFmtId="164" fontId="9" fillId="0" borderId="30" xfId="4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1" xfId="41" applyFont="1" applyFill="1" applyBorder="1" applyAlignment="1" applyProtection="1">
      <alignment horizontal="left" vertical="center" wrapText="1" indent="1"/>
    </xf>
    <xf numFmtId="0" fontId="9" fillId="0" borderId="31" xfId="41" applyFont="1" applyFill="1" applyBorder="1" applyAlignment="1" applyProtection="1">
      <alignment horizontal="left" vertical="center" wrapText="1" indent="1"/>
    </xf>
    <xf numFmtId="0" fontId="9" fillId="0" borderId="0" xfId="41" applyFont="1" applyFill="1" applyBorder="1" applyAlignment="1" applyProtection="1">
      <alignment horizontal="left" vertical="center" wrapText="1" indent="1"/>
    </xf>
    <xf numFmtId="0" fontId="9" fillId="0" borderId="21" xfId="41" applyFont="1" applyFill="1" applyBorder="1" applyAlignment="1" applyProtection="1">
      <alignment horizontal="left" indent="6"/>
    </xf>
    <xf numFmtId="0" fontId="9" fillId="0" borderId="21" xfId="41" applyFont="1" applyFill="1" applyBorder="1" applyAlignment="1" applyProtection="1">
      <alignment horizontal="left" vertical="center" wrapText="1" indent="6"/>
    </xf>
    <xf numFmtId="49" fontId="9" fillId="0" borderId="32" xfId="41" applyNumberFormat="1" applyFont="1" applyFill="1" applyBorder="1" applyAlignment="1" applyProtection="1">
      <alignment horizontal="left" vertical="center" wrapText="1" indent="1"/>
    </xf>
    <xf numFmtId="0" fontId="9" fillId="0" borderId="24" xfId="41" applyFont="1" applyFill="1" applyBorder="1" applyAlignment="1" applyProtection="1">
      <alignment horizontal="left" vertical="center" wrapText="1" indent="6"/>
    </xf>
    <xf numFmtId="49" fontId="9" fillId="0" borderId="33" xfId="41" applyNumberFormat="1" applyFont="1" applyFill="1" applyBorder="1" applyAlignment="1" applyProtection="1">
      <alignment horizontal="left" vertical="center" wrapText="1" indent="1"/>
    </xf>
    <xf numFmtId="0" fontId="9" fillId="0" borderId="34" xfId="41" applyFont="1" applyFill="1" applyBorder="1" applyAlignment="1" applyProtection="1">
      <alignment horizontal="left" vertical="center" wrapText="1" indent="6"/>
    </xf>
    <xf numFmtId="164" fontId="9" fillId="0" borderId="35" xfId="4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41" applyFont="1" applyFill="1" applyBorder="1" applyAlignment="1" applyProtection="1">
      <alignment vertical="center" wrapText="1"/>
    </xf>
    <xf numFmtId="0" fontId="9" fillId="0" borderId="24" xfId="41" applyFont="1" applyFill="1" applyBorder="1" applyAlignment="1" applyProtection="1">
      <alignment horizontal="left" vertical="center" wrapText="1" indent="1"/>
    </xf>
    <xf numFmtId="164" fontId="9" fillId="0" borderId="36" xfId="4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4" xfId="0" applyFont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0" fontId="9" fillId="0" borderId="18" xfId="41" applyFont="1" applyFill="1" applyBorder="1" applyAlignment="1" applyProtection="1">
      <alignment horizontal="left" vertical="center" wrapText="1" indent="6"/>
    </xf>
    <xf numFmtId="164" fontId="9" fillId="0" borderId="37" xfId="4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2" xfId="41" applyFont="1" applyFill="1" applyBorder="1" applyAlignment="1" applyProtection="1">
      <alignment horizontal="left" vertical="center" wrapText="1" indent="1"/>
    </xf>
    <xf numFmtId="0" fontId="9" fillId="0" borderId="18" xfId="41" applyFont="1" applyFill="1" applyBorder="1" applyAlignment="1" applyProtection="1">
      <alignment horizontal="left" vertical="center" wrapText="1" indent="1"/>
    </xf>
    <xf numFmtId="0" fontId="9" fillId="0" borderId="38" xfId="4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Border="1" applyAlignment="1" applyProtection="1">
      <alignment horizontal="right" vertical="center" wrapText="1" indent="1"/>
    </xf>
    <xf numFmtId="164" fontId="15" fillId="0" borderId="13" xfId="0" quotePrefix="1" applyNumberFormat="1" applyFont="1" applyBorder="1" applyAlignment="1" applyProtection="1">
      <alignment horizontal="right" vertical="center" wrapText="1" indent="1"/>
    </xf>
    <xf numFmtId="0" fontId="16" fillId="0" borderId="0" xfId="41" applyFont="1" applyFill="1" applyProtection="1"/>
    <xf numFmtId="0" fontId="17" fillId="0" borderId="0" xfId="41" applyFont="1" applyFill="1" applyProtection="1"/>
    <xf numFmtId="0" fontId="12" fillId="0" borderId="26" xfId="0" applyFont="1" applyBorder="1" applyAlignment="1" applyProtection="1">
      <alignment horizontal="left" vertical="center" wrapText="1" indent="1"/>
    </xf>
    <xf numFmtId="0" fontId="15" fillId="0" borderId="27" xfId="0" applyFont="1" applyBorder="1" applyAlignment="1" applyProtection="1">
      <alignment horizontal="left" vertical="center" wrapText="1" indent="1"/>
    </xf>
    <xf numFmtId="0" fontId="2" fillId="0" borderId="0" xfId="41" applyFont="1" applyFill="1" applyProtection="1"/>
    <xf numFmtId="0" fontId="2" fillId="0" borderId="0" xfId="41" applyFont="1" applyFill="1" applyAlignment="1" applyProtection="1">
      <alignment horizontal="right" vertical="center" indent="1"/>
    </xf>
    <xf numFmtId="0" fontId="2" fillId="0" borderId="0" xfId="41" applyFill="1" applyBorder="1" applyProtection="1"/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right" vertical="center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13" fillId="0" borderId="39" xfId="0" applyNumberFormat="1" applyFont="1" applyFill="1" applyBorder="1" applyAlignment="1" applyProtection="1">
      <alignment horizontal="center" vertical="center" wrapText="1"/>
    </xf>
    <xf numFmtId="164" fontId="13" fillId="0" borderId="11" xfId="0" applyNumberFormat="1" applyFont="1" applyFill="1" applyBorder="1" applyAlignment="1" applyProtection="1">
      <alignment horizontal="center" vertical="center" wrapText="1"/>
    </xf>
    <xf numFmtId="164" fontId="13" fillId="0" borderId="12" xfId="0" applyNumberFormat="1" applyFont="1" applyFill="1" applyBorder="1" applyAlignment="1" applyProtection="1">
      <alignment horizontal="center" vertical="center" wrapText="1"/>
    </xf>
    <xf numFmtId="164" fontId="13" fillId="0" borderId="13" xfId="0" applyNumberFormat="1" applyFont="1" applyFill="1" applyBorder="1" applyAlignment="1" applyProtection="1">
      <alignment horizontal="center" vertical="center" wrapTex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left" vertical="center" wrapText="1" indent="1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0" applyNumberFormat="1" applyFont="1" applyFill="1" applyBorder="1" applyAlignment="1" applyProtection="1">
      <alignment horizontal="left" vertical="center" wrapText="1" indent="1"/>
    </xf>
    <xf numFmtId="164" fontId="13" fillId="0" borderId="11" xfId="0" applyNumberFormat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164" fontId="13" fillId="0" borderId="13" xfId="0" applyNumberFormat="1" applyFont="1" applyFill="1" applyBorder="1" applyAlignment="1" applyProtection="1">
      <alignment horizontal="right" vertical="center" wrapText="1" indent="1"/>
    </xf>
    <xf numFmtId="164" fontId="14" fillId="0" borderId="32" xfId="0" applyNumberFormat="1" applyFont="1" applyFill="1" applyBorder="1" applyAlignment="1" applyProtection="1">
      <alignment horizontal="left" vertical="center" wrapText="1" indent="1"/>
    </xf>
    <xf numFmtId="164" fontId="14" fillId="0" borderId="20" xfId="0" applyNumberFormat="1" applyFont="1" applyFill="1" applyBorder="1" applyAlignment="1" applyProtection="1">
      <alignment horizontal="left" vertical="center" wrapText="1" indent="1"/>
    </xf>
    <xf numFmtId="164" fontId="1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18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44" xfId="0" applyNumberFormat="1" applyFill="1" applyBorder="1" applyAlignment="1" applyProtection="1">
      <alignment horizontal="left" vertical="center" wrapText="1" indent="1"/>
    </xf>
    <xf numFmtId="164" fontId="9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2" xfId="0" applyNumberFormat="1" applyFont="1" applyFill="1" applyBorder="1" applyAlignment="1" applyProtection="1">
      <alignment horizontal="left" vertical="center" wrapText="1" indent="1"/>
    </xf>
    <xf numFmtId="164" fontId="24" fillId="0" borderId="18" xfId="0" applyNumberFormat="1" applyFont="1" applyFill="1" applyBorder="1" applyAlignment="1" applyProtection="1">
      <alignment horizontal="righ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0" applyNumberFormat="1" applyFont="1" applyFill="1" applyBorder="1" applyAlignment="1" applyProtection="1">
      <alignment horizontal="left" vertical="center" wrapText="1" indent="2"/>
    </xf>
    <xf numFmtId="164" fontId="14" fillId="0" borderId="21" xfId="0" applyNumberFormat="1" applyFont="1" applyFill="1" applyBorder="1" applyAlignment="1" applyProtection="1">
      <alignment horizontal="left" vertical="center" wrapText="1" indent="2"/>
    </xf>
    <xf numFmtId="164" fontId="24" fillId="0" borderId="21" xfId="0" applyNumberFormat="1" applyFont="1" applyFill="1" applyBorder="1" applyAlignment="1" applyProtection="1">
      <alignment horizontal="left" vertical="center" wrapText="1" indent="1"/>
    </xf>
    <xf numFmtId="164" fontId="14" fillId="0" borderId="17" xfId="0" applyNumberFormat="1" applyFont="1" applyFill="1" applyBorder="1" applyAlignment="1" applyProtection="1">
      <alignment horizontal="left" vertical="center" wrapText="1" indent="1"/>
    </xf>
    <xf numFmtId="164" fontId="14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2"/>
    </xf>
    <xf numFmtId="164" fontId="9" fillId="0" borderId="23" xfId="0" applyNumberFormat="1" applyFont="1" applyFill="1" applyBorder="1" applyAlignment="1" applyProtection="1">
      <alignment horizontal="left" vertical="center" wrapText="1" indent="2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/>
    </xf>
    <xf numFmtId="0" fontId="7" fillId="0" borderId="30" xfId="0" quotePrefix="1" applyFont="1" applyFill="1" applyBorder="1" applyAlignment="1" applyProtection="1">
      <alignment horizontal="right" vertical="center" indent="1"/>
    </xf>
    <xf numFmtId="0" fontId="3" fillId="0" borderId="0" xfId="0" applyFont="1" applyFill="1" applyAlignment="1">
      <alignment vertical="center"/>
    </xf>
    <xf numFmtId="0" fontId="7" fillId="0" borderId="47" xfId="0" applyFont="1" applyFill="1" applyBorder="1" applyAlignment="1" applyProtection="1">
      <alignment vertical="center"/>
    </xf>
    <xf numFmtId="0" fontId="7" fillId="0" borderId="34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23" fillId="0" borderId="0" xfId="0" applyFont="1" applyFill="1" applyAlignment="1">
      <alignment vertical="center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 wrapText="1"/>
    </xf>
    <xf numFmtId="164" fontId="7" fillId="0" borderId="37" xfId="0" applyNumberFormat="1" applyFont="1" applyFill="1" applyBorder="1" applyAlignment="1" applyProtection="1">
      <alignment horizontal="right" vertical="center" wrapText="1" indent="1"/>
    </xf>
    <xf numFmtId="49" fontId="9" fillId="0" borderId="17" xfId="41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Alignment="1">
      <alignment vertical="center" wrapText="1"/>
    </xf>
    <xf numFmtId="49" fontId="9" fillId="0" borderId="20" xfId="41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Alignment="1">
      <alignment vertical="center" wrapText="1"/>
    </xf>
    <xf numFmtId="49" fontId="9" fillId="0" borderId="23" xfId="41" applyNumberFormat="1" applyFont="1" applyFill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wrapText="1"/>
    </xf>
    <xf numFmtId="0" fontId="12" fillId="0" borderId="26" xfId="0" applyFont="1" applyBorder="1" applyAlignment="1" applyProtection="1">
      <alignment horizont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8" fillId="0" borderId="49" xfId="0" applyFont="1" applyFill="1" applyBorder="1" applyAlignment="1" applyProtection="1">
      <alignment horizontal="center" vertical="center" wrapText="1"/>
    </xf>
    <xf numFmtId="0" fontId="7" fillId="0" borderId="52" xfId="0" applyFont="1" applyFill="1" applyBorder="1" applyAlignment="1" applyProtection="1">
      <alignment horizontal="center" vertical="center" wrapText="1"/>
    </xf>
    <xf numFmtId="0" fontId="28" fillId="0" borderId="0" xfId="0" applyFont="1" applyFill="1" applyAlignment="1">
      <alignment vertical="center" wrapText="1"/>
    </xf>
    <xf numFmtId="49" fontId="9" fillId="0" borderId="28" xfId="41" applyNumberFormat="1" applyFont="1" applyFill="1" applyBorder="1" applyAlignment="1" applyProtection="1">
      <alignment horizontal="center" vertical="center" wrapText="1"/>
    </xf>
    <xf numFmtId="49" fontId="9" fillId="0" borderId="32" xfId="41" applyNumberFormat="1" applyFont="1" applyFill="1" applyBorder="1" applyAlignment="1" applyProtection="1">
      <alignment horizontal="center" vertical="center" wrapText="1"/>
    </xf>
    <xf numFmtId="49" fontId="9" fillId="0" borderId="33" xfId="41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Alignment="1">
      <alignment vertical="center" wrapText="1"/>
    </xf>
    <xf numFmtId="0" fontId="12" fillId="0" borderId="26" xfId="0" applyFont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23" fillId="0" borderId="11" xfId="0" applyFont="1" applyFill="1" applyBorder="1" applyAlignment="1" applyProtection="1">
      <alignment horizontal="left" vertical="center"/>
    </xf>
    <xf numFmtId="0" fontId="23" fillId="0" borderId="53" xfId="0" applyFont="1" applyFill="1" applyBorder="1" applyAlignment="1" applyProtection="1">
      <alignment vertical="center" wrapText="1"/>
    </xf>
    <xf numFmtId="3" fontId="2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0" xfId="0" applyNumberFormat="1" applyFont="1" applyFill="1" applyAlignment="1" applyProtection="1">
      <alignment horizontal="left" vertical="center" wrapText="1"/>
    </xf>
    <xf numFmtId="164" fontId="26" fillId="0" borderId="0" xfId="0" applyNumberFormat="1" applyFont="1" applyFill="1" applyAlignment="1" applyProtection="1">
      <alignment vertical="center" wrapText="1"/>
    </xf>
    <xf numFmtId="164" fontId="29" fillId="0" borderId="0" xfId="0" applyNumberFormat="1" applyFont="1" applyFill="1" applyAlignment="1" applyProtection="1">
      <alignment vertical="center" wrapText="1"/>
    </xf>
    <xf numFmtId="49" fontId="7" fillId="0" borderId="3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7" fillId="0" borderId="47" xfId="0" applyFont="1" applyFill="1" applyBorder="1" applyAlignment="1" applyProtection="1">
      <alignment horizontal="center" vertical="center" wrapText="1"/>
    </xf>
    <xf numFmtId="49" fontId="7" fillId="0" borderId="48" xfId="0" applyNumberFormat="1" applyFont="1" applyFill="1" applyBorder="1" applyAlignment="1" applyProtection="1">
      <alignment horizontal="right" vertical="center"/>
    </xf>
    <xf numFmtId="0" fontId="23" fillId="0" borderId="0" xfId="0" applyFont="1" applyFill="1" applyAlignment="1" applyProtection="1">
      <alignment vertical="center"/>
    </xf>
    <xf numFmtId="0" fontId="7" fillId="0" borderId="16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3" fillId="0" borderId="0" xfId="0" applyFont="1" applyFill="1" applyAlignment="1" applyProtection="1">
      <alignment horizontal="center" vertical="center" wrapText="1"/>
    </xf>
    <xf numFmtId="164" fontId="7" fillId="0" borderId="37" xfId="0" applyNumberFormat="1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 wrapText="1" indent="1"/>
    </xf>
    <xf numFmtId="0" fontId="27" fillId="0" borderId="0" xfId="0" applyFont="1" applyFill="1" applyAlignment="1" applyProtection="1">
      <alignment vertical="center" wrapText="1"/>
    </xf>
    <xf numFmtId="49" fontId="14" fillId="0" borderId="28" xfId="0" applyNumberFormat="1" applyFont="1" applyFill="1" applyBorder="1" applyAlignment="1" applyProtection="1">
      <alignment horizontal="center" vertical="center" wrapText="1"/>
    </xf>
    <xf numFmtId="164" fontId="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164" fontId="1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41" applyFont="1" applyFill="1" applyBorder="1" applyAlignment="1" applyProtection="1">
      <alignment horizontal="left" vertical="center" wrapText="1" indent="1"/>
    </xf>
    <xf numFmtId="0" fontId="14" fillId="0" borderId="21" xfId="41" applyFont="1" applyFill="1" applyBorder="1" applyAlignment="1" applyProtection="1">
      <alignment horizontal="left" vertical="center" wrapText="1" indent="1"/>
    </xf>
    <xf numFmtId="0" fontId="14" fillId="0" borderId="27" xfId="41" quotePrefix="1" applyFont="1" applyFill="1" applyBorder="1" applyAlignment="1" applyProtection="1">
      <alignment horizontal="left" vertical="center" wrapText="1" indent="1"/>
    </xf>
    <xf numFmtId="164" fontId="1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7" xfId="41" applyFont="1" applyFill="1" applyBorder="1" applyAlignment="1" applyProtection="1">
      <alignment horizontal="left" vertical="center" wrapText="1" indent="1"/>
    </xf>
    <xf numFmtId="164" fontId="13" fillId="0" borderId="54" xfId="0" applyNumberFormat="1" applyFont="1" applyFill="1" applyBorder="1" applyAlignment="1" applyProtection="1">
      <alignment horizontal="right" vertical="center" wrapText="1" indent="1"/>
    </xf>
    <xf numFmtId="0" fontId="12" fillId="0" borderId="11" xfId="0" applyFont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left" vertical="center" wrapText="1"/>
    </xf>
    <xf numFmtId="0" fontId="28" fillId="0" borderId="0" xfId="0" applyFont="1" applyFill="1" applyAlignment="1" applyProtection="1">
      <alignment vertical="center" wrapText="1"/>
    </xf>
    <xf numFmtId="0" fontId="7" fillId="0" borderId="12" xfId="0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4" fillId="0" borderId="10" xfId="41" applyNumberFormat="1" applyFont="1" applyFill="1" applyBorder="1" applyAlignment="1" applyProtection="1">
      <alignment horizontal="left" vertical="center"/>
    </xf>
    <xf numFmtId="0" fontId="7" fillId="0" borderId="54" xfId="41" applyFont="1" applyFill="1" applyBorder="1" applyAlignment="1" applyProtection="1">
      <alignment horizontal="center" vertical="center" wrapText="1"/>
    </xf>
    <xf numFmtId="0" fontId="8" fillId="0" borderId="54" xfId="41" applyFont="1" applyFill="1" applyBorder="1" applyAlignment="1" applyProtection="1">
      <alignment horizontal="center" vertical="center" wrapText="1"/>
    </xf>
    <xf numFmtId="164" fontId="8" fillId="0" borderId="54" xfId="41" applyNumberFormat="1" applyFont="1" applyFill="1" applyBorder="1" applyAlignment="1" applyProtection="1">
      <alignment horizontal="right" vertical="center" wrapText="1" indent="1"/>
    </xf>
    <xf numFmtId="164" fontId="9" fillId="0" borderId="55" xfId="4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4" xfId="41" applyNumberFormat="1" applyFont="1" applyFill="1" applyBorder="1" applyAlignment="1" applyProtection="1">
      <alignment horizontal="right" vertical="center" wrapText="1" indent="1"/>
    </xf>
    <xf numFmtId="164" fontId="12" fillId="0" borderId="54" xfId="0" applyNumberFormat="1" applyFont="1" applyBorder="1" applyAlignment="1" applyProtection="1">
      <alignment horizontal="right" vertical="center" wrapText="1" indent="1"/>
    </xf>
    <xf numFmtId="164" fontId="15" fillId="0" borderId="54" xfId="0" quotePrefix="1" applyNumberFormat="1" applyFont="1" applyBorder="1" applyAlignment="1" applyProtection="1">
      <alignment horizontal="right" vertical="center" wrapText="1" indent="1"/>
    </xf>
    <xf numFmtId="0" fontId="31" fillId="0" borderId="0" xfId="0" applyFont="1" applyAlignment="1" applyProtection="1">
      <alignment horizontal="right" vertical="top"/>
    </xf>
    <xf numFmtId="164" fontId="4" fillId="0" borderId="10" xfId="41" applyNumberFormat="1" applyFont="1" applyFill="1" applyBorder="1" applyAlignment="1" applyProtection="1">
      <alignment horizontal="left"/>
    </xf>
    <xf numFmtId="0" fontId="7" fillId="0" borderId="56" xfId="41" applyFont="1" applyFill="1" applyBorder="1" applyAlignment="1" applyProtection="1">
      <alignment horizontal="center" vertical="center" wrapText="1"/>
    </xf>
    <xf numFmtId="0" fontId="8" fillId="0" borderId="57" xfId="41" applyFont="1" applyFill="1" applyBorder="1" applyAlignment="1" applyProtection="1">
      <alignment horizontal="center" vertical="center" wrapText="1"/>
    </xf>
    <xf numFmtId="0" fontId="8" fillId="0" borderId="56" xfId="41" applyFont="1" applyFill="1" applyBorder="1" applyAlignment="1" applyProtection="1">
      <alignment horizontal="left" vertical="center" wrapText="1" indent="1"/>
    </xf>
    <xf numFmtId="0" fontId="11" fillId="0" borderId="58" xfId="0" applyFont="1" applyBorder="1" applyAlignment="1" applyProtection="1">
      <alignment horizontal="left" wrapText="1" indent="1"/>
    </xf>
    <xf numFmtId="0" fontId="11" fillId="0" borderId="42" xfId="0" applyFont="1" applyBorder="1" applyAlignment="1" applyProtection="1">
      <alignment horizontal="left" wrapText="1" indent="1"/>
    </xf>
    <xf numFmtId="0" fontId="11" fillId="0" borderId="59" xfId="0" applyFont="1" applyBorder="1" applyAlignment="1" applyProtection="1">
      <alignment horizontal="left" wrapText="1" indent="1"/>
    </xf>
    <xf numFmtId="0" fontId="12" fillId="0" borderId="56" xfId="0" applyFont="1" applyBorder="1" applyAlignment="1" applyProtection="1">
      <alignment horizontal="left" vertical="center" wrapText="1" indent="1"/>
    </xf>
    <xf numFmtId="0" fontId="11" fillId="0" borderId="59" xfId="0" applyFont="1" applyBorder="1" applyAlignment="1" applyProtection="1">
      <alignment wrapText="1"/>
    </xf>
    <xf numFmtId="0" fontId="12" fillId="0" borderId="56" xfId="0" applyFont="1" applyBorder="1" applyAlignment="1" applyProtection="1">
      <alignment wrapText="1"/>
    </xf>
    <xf numFmtId="0" fontId="12" fillId="0" borderId="60" xfId="0" applyFont="1" applyBorder="1" applyAlignment="1" applyProtection="1">
      <alignment wrapText="1"/>
    </xf>
    <xf numFmtId="0" fontId="8" fillId="0" borderId="56" xfId="41" applyFont="1" applyFill="1" applyBorder="1" applyAlignment="1" applyProtection="1">
      <alignment horizontal="center" vertical="center" wrapText="1"/>
    </xf>
    <xf numFmtId="0" fontId="8" fillId="0" borderId="57" xfId="41" applyFont="1" applyFill="1" applyBorder="1" applyAlignment="1" applyProtection="1">
      <alignment vertical="center" wrapText="1"/>
    </xf>
    <xf numFmtId="0" fontId="9" fillId="0" borderId="61" xfId="41" applyFont="1" applyFill="1" applyBorder="1" applyAlignment="1" applyProtection="1">
      <alignment horizontal="left" vertical="center" wrapText="1" indent="1"/>
    </xf>
    <xf numFmtId="0" fontId="9" fillId="0" borderId="42" xfId="41" applyFont="1" applyFill="1" applyBorder="1" applyAlignment="1" applyProtection="1">
      <alignment horizontal="left" vertical="center" wrapText="1" indent="1"/>
    </xf>
    <xf numFmtId="0" fontId="9" fillId="0" borderId="59" xfId="41" applyFont="1" applyFill="1" applyBorder="1" applyAlignment="1" applyProtection="1">
      <alignment horizontal="left" vertical="center" wrapText="1" indent="1"/>
    </xf>
    <xf numFmtId="0" fontId="9" fillId="0" borderId="59" xfId="41" applyFont="1" applyFill="1" applyBorder="1" applyAlignment="1" applyProtection="1">
      <alignment horizontal="left" indent="6"/>
    </xf>
    <xf numFmtId="0" fontId="9" fillId="0" borderId="59" xfId="41" applyFont="1" applyFill="1" applyBorder="1" applyAlignment="1" applyProtection="1">
      <alignment horizontal="left" vertical="center" wrapText="1" indent="6"/>
    </xf>
    <xf numFmtId="0" fontId="9" fillId="0" borderId="62" xfId="41" applyFont="1" applyFill="1" applyBorder="1" applyAlignment="1" applyProtection="1">
      <alignment horizontal="left" vertical="center" wrapText="1" indent="6"/>
    </xf>
    <xf numFmtId="0" fontId="8" fillId="0" borderId="56" xfId="41" applyFont="1" applyFill="1" applyBorder="1" applyAlignment="1" applyProtection="1">
      <alignment vertical="center" wrapText="1"/>
    </xf>
    <xf numFmtId="0" fontId="9" fillId="0" borderId="58" xfId="41" applyFont="1" applyFill="1" applyBorder="1" applyAlignment="1" applyProtection="1">
      <alignment horizontal="left" vertical="center" wrapText="1" indent="1"/>
    </xf>
    <xf numFmtId="0" fontId="9" fillId="0" borderId="45" xfId="41" applyFont="1" applyFill="1" applyBorder="1" applyAlignment="1" applyProtection="1">
      <alignment horizontal="left" vertical="center" wrapText="1" indent="1"/>
    </xf>
    <xf numFmtId="0" fontId="13" fillId="0" borderId="56" xfId="41" applyFont="1" applyFill="1" applyBorder="1" applyAlignment="1" applyProtection="1">
      <alignment horizontal="left" vertical="center" wrapText="1" indent="1"/>
    </xf>
    <xf numFmtId="3" fontId="9" fillId="0" borderId="59" xfId="41" applyNumberFormat="1" applyFont="1" applyFill="1" applyBorder="1" applyAlignment="1" applyProtection="1">
      <alignment horizontal="center"/>
    </xf>
    <xf numFmtId="0" fontId="11" fillId="0" borderId="58" xfId="0" applyFont="1" applyBorder="1" applyAlignment="1" applyProtection="1">
      <alignment horizontal="center" wrapText="1"/>
    </xf>
    <xf numFmtId="0" fontId="11" fillId="0" borderId="42" xfId="0" applyFont="1" applyBorder="1" applyAlignment="1" applyProtection="1">
      <alignment horizontal="center" wrapText="1"/>
    </xf>
    <xf numFmtId="0" fontId="11" fillId="0" borderId="59" xfId="0" applyFont="1" applyBorder="1" applyAlignment="1" applyProtection="1">
      <alignment horizontal="center" wrapText="1"/>
    </xf>
    <xf numFmtId="0" fontId="12" fillId="0" borderId="56" xfId="0" applyFont="1" applyBorder="1" applyAlignment="1" applyProtection="1">
      <alignment horizontal="center" vertical="center" wrapText="1"/>
    </xf>
    <xf numFmtId="0" fontId="12" fillId="0" borderId="56" xfId="0" applyFont="1" applyBorder="1" applyAlignment="1" applyProtection="1">
      <alignment horizontal="center" wrapText="1"/>
    </xf>
    <xf numFmtId="0" fontId="12" fillId="0" borderId="60" xfId="0" applyFont="1" applyBorder="1" applyAlignment="1" applyProtection="1">
      <alignment horizontal="center" wrapText="1"/>
    </xf>
    <xf numFmtId="0" fontId="9" fillId="0" borderId="61" xfId="41" applyFont="1" applyFill="1" applyBorder="1" applyAlignment="1" applyProtection="1">
      <alignment horizontal="center" vertical="center" wrapText="1"/>
    </xf>
    <xf numFmtId="0" fontId="9" fillId="0" borderId="42" xfId="41" applyFont="1" applyFill="1" applyBorder="1" applyAlignment="1" applyProtection="1">
      <alignment horizontal="center" vertical="center" wrapText="1"/>
    </xf>
    <xf numFmtId="0" fontId="9" fillId="0" borderId="59" xfId="41" applyFont="1" applyFill="1" applyBorder="1" applyAlignment="1" applyProtection="1">
      <alignment horizontal="center" vertical="center" wrapText="1"/>
    </xf>
    <xf numFmtId="0" fontId="9" fillId="0" borderId="51" xfId="41" applyFont="1" applyFill="1" applyBorder="1" applyAlignment="1" applyProtection="1">
      <alignment horizontal="center" vertical="center" wrapText="1"/>
    </xf>
    <xf numFmtId="0" fontId="9" fillId="0" borderId="0" xfId="41" applyFont="1" applyFill="1" applyBorder="1" applyAlignment="1" applyProtection="1">
      <alignment horizontal="center" vertical="center" wrapText="1"/>
    </xf>
    <xf numFmtId="0" fontId="9" fillId="0" borderId="59" xfId="41" applyFont="1" applyFill="1" applyBorder="1" applyAlignment="1" applyProtection="1">
      <alignment horizontal="center"/>
    </xf>
    <xf numFmtId="0" fontId="9" fillId="0" borderId="62" xfId="41" applyFont="1" applyFill="1" applyBorder="1" applyAlignment="1" applyProtection="1">
      <alignment horizontal="center" vertical="center" wrapText="1"/>
    </xf>
    <xf numFmtId="0" fontId="9" fillId="0" borderId="58" xfId="41" applyFont="1" applyFill="1" applyBorder="1" applyAlignment="1" applyProtection="1">
      <alignment horizontal="center" vertical="center" wrapText="1"/>
    </xf>
    <xf numFmtId="0" fontId="9" fillId="0" borderId="45" xfId="41" applyFont="1" applyFill="1" applyBorder="1" applyAlignment="1" applyProtection="1">
      <alignment horizontal="center" vertical="center" wrapText="1"/>
    </xf>
    <xf numFmtId="0" fontId="11" fillId="0" borderId="51" xfId="0" applyFont="1" applyBorder="1" applyAlignment="1" applyProtection="1">
      <alignment horizontal="center" vertical="center" wrapText="1"/>
    </xf>
    <xf numFmtId="0" fontId="11" fillId="0" borderId="63" xfId="0" applyFont="1" applyBorder="1" applyAlignment="1" applyProtection="1">
      <alignment horizontal="center" vertical="center" wrapText="1"/>
    </xf>
    <xf numFmtId="0" fontId="9" fillId="0" borderId="64" xfId="41" applyFont="1" applyFill="1" applyBorder="1" applyAlignment="1" applyProtection="1">
      <alignment horizontal="center" vertical="center" wrapText="1"/>
    </xf>
    <xf numFmtId="0" fontId="9" fillId="0" borderId="63" xfId="41" applyFont="1" applyFill="1" applyBorder="1" applyAlignment="1" applyProtection="1">
      <alignment horizontal="center" vertical="center" wrapText="1"/>
    </xf>
    <xf numFmtId="0" fontId="13" fillId="0" borderId="56" xfId="41" applyFont="1" applyFill="1" applyBorder="1" applyAlignment="1" applyProtection="1">
      <alignment horizontal="center" vertical="center" wrapText="1"/>
    </xf>
    <xf numFmtId="0" fontId="15" fillId="0" borderId="60" xfId="0" applyFont="1" applyBorder="1" applyAlignment="1" applyProtection="1">
      <alignment horizontal="center" vertical="center" wrapText="1"/>
    </xf>
    <xf numFmtId="0" fontId="2" fillId="0" borderId="0" xfId="41" applyFont="1" applyFill="1" applyAlignment="1" applyProtection="1">
      <alignment horizontal="center"/>
    </xf>
    <xf numFmtId="164" fontId="7" fillId="0" borderId="53" xfId="0" applyNumberFormat="1" applyFont="1" applyFill="1" applyBorder="1" applyAlignment="1" applyProtection="1">
      <alignment horizontal="centerContinuous" vertical="center" wrapText="1"/>
    </xf>
    <xf numFmtId="164" fontId="7" fillId="0" borderId="53" xfId="0" applyNumberFormat="1" applyFont="1" applyFill="1" applyBorder="1" applyAlignment="1" applyProtection="1">
      <alignment horizontal="center" vertical="center" wrapText="1"/>
    </xf>
    <xf numFmtId="164" fontId="13" fillId="0" borderId="53" xfId="0" applyNumberFormat="1" applyFont="1" applyFill="1" applyBorder="1" applyAlignment="1" applyProtection="1">
      <alignment horizontal="center" vertical="center" wrapText="1"/>
    </xf>
    <xf numFmtId="164" fontId="9" fillId="0" borderId="65" xfId="0" applyNumberFormat="1" applyFont="1" applyFill="1" applyBorder="1" applyAlignment="1" applyProtection="1">
      <alignment horizontal="left" vertical="center" wrapText="1" indent="1"/>
    </xf>
    <xf numFmtId="164" fontId="9" fillId="0" borderId="31" xfId="0" applyNumberFormat="1" applyFont="1" applyFill="1" applyBorder="1" applyAlignment="1" applyProtection="1">
      <alignment horizontal="left" vertical="center" wrapText="1" indent="1"/>
    </xf>
    <xf numFmtId="164" fontId="13" fillId="0" borderId="53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52" xfId="0" applyNumberFormat="1" applyFont="1" applyFill="1" applyBorder="1" applyAlignment="1" applyProtection="1">
      <alignment horizontal="centerContinuous" vertical="center" wrapText="1"/>
    </xf>
    <xf numFmtId="164" fontId="18" fillId="0" borderId="54" xfId="0" applyNumberFormat="1" applyFont="1" applyFill="1" applyBorder="1" applyAlignment="1" applyProtection="1">
      <alignment horizontal="right" vertical="center" wrapText="1" indent="1"/>
    </xf>
    <xf numFmtId="164" fontId="24" fillId="0" borderId="66" xfId="0" applyNumberFormat="1" applyFont="1" applyFill="1" applyBorder="1" applyAlignment="1" applyProtection="1">
      <alignment horizontal="left" vertical="center" wrapText="1" indent="1"/>
    </xf>
    <xf numFmtId="164" fontId="14" fillId="0" borderId="31" xfId="0" applyNumberFormat="1" applyFont="1" applyFill="1" applyBorder="1" applyAlignment="1" applyProtection="1">
      <alignment horizontal="left" vertical="center" wrapText="1" indent="2"/>
    </xf>
    <xf numFmtId="164" fontId="9" fillId="0" borderId="65" xfId="0" applyNumberFormat="1" applyFont="1" applyFill="1" applyBorder="1" applyAlignment="1" applyProtection="1">
      <alignment horizontal="left" vertical="center" wrapText="1" indent="2"/>
    </xf>
    <xf numFmtId="164" fontId="9" fillId="0" borderId="67" xfId="0" applyNumberFormat="1" applyFont="1" applyFill="1" applyBorder="1" applyAlignment="1" applyProtection="1">
      <alignment horizontal="left" vertical="center" wrapText="1" indent="2"/>
    </xf>
    <xf numFmtId="0" fontId="7" fillId="0" borderId="61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57" xfId="0" applyFont="1" applyFill="1" applyBorder="1" applyAlignment="1" applyProtection="1">
      <alignment horizontal="center" vertical="center" wrapText="1"/>
    </xf>
    <xf numFmtId="0" fontId="8" fillId="0" borderId="56" xfId="0" applyFont="1" applyFill="1" applyBorder="1" applyAlignment="1" applyProtection="1">
      <alignment horizontal="center" vertical="center" wrapText="1"/>
    </xf>
    <xf numFmtId="0" fontId="23" fillId="0" borderId="52" xfId="0" applyFont="1" applyFill="1" applyBorder="1" applyAlignment="1" applyProtection="1">
      <alignment vertical="center" wrapText="1"/>
    </xf>
    <xf numFmtId="0" fontId="9" fillId="0" borderId="23" xfId="41" applyFont="1" applyFill="1" applyBorder="1" applyAlignment="1" applyProtection="1">
      <alignment horizontal="left" vertical="center" wrapText="1" indent="1"/>
    </xf>
    <xf numFmtId="0" fontId="11" fillId="0" borderId="23" xfId="0" applyFont="1" applyBorder="1" applyAlignment="1" applyProtection="1">
      <alignment horizontal="left" vertical="center" wrapText="1" indent="1"/>
    </xf>
    <xf numFmtId="0" fontId="11" fillId="0" borderId="20" xfId="0" applyFont="1" applyBorder="1" applyAlignment="1" applyProtection="1">
      <alignment horizontal="left" vertical="center" wrapText="1" indent="1"/>
    </xf>
    <xf numFmtId="0" fontId="9" fillId="0" borderId="17" xfId="41" applyFont="1" applyFill="1" applyBorder="1" applyAlignment="1" applyProtection="1">
      <alignment horizontal="left" vertical="center" wrapText="1" indent="6"/>
    </xf>
    <xf numFmtId="0" fontId="9" fillId="0" borderId="20" xfId="41" applyFont="1" applyFill="1" applyBorder="1" applyAlignment="1" applyProtection="1">
      <alignment horizontal="left" vertical="center" wrapText="1" indent="6"/>
    </xf>
    <xf numFmtId="0" fontId="9" fillId="0" borderId="33" xfId="41" applyFont="1" applyFill="1" applyBorder="1" applyAlignment="1" applyProtection="1">
      <alignment horizontal="left" vertical="center" wrapText="1" indent="6"/>
    </xf>
    <xf numFmtId="0" fontId="9" fillId="0" borderId="28" xfId="41" applyFont="1" applyFill="1" applyBorder="1" applyAlignment="1" applyProtection="1">
      <alignment horizontal="left" vertical="center" wrapText="1" indent="1"/>
    </xf>
    <xf numFmtId="0" fontId="9" fillId="0" borderId="17" xfId="41" applyFont="1" applyFill="1" applyBorder="1" applyAlignment="1" applyProtection="1">
      <alignment horizontal="left" vertical="center" wrapText="1" indent="1"/>
    </xf>
    <xf numFmtId="0" fontId="9" fillId="0" borderId="26" xfId="41" applyFont="1" applyFill="1" applyBorder="1" applyAlignment="1" applyProtection="1">
      <alignment horizontal="left" vertical="center" wrapText="1" indent="1"/>
    </xf>
    <xf numFmtId="164" fontId="9" fillId="18" borderId="22" xfId="41" applyNumberFormat="1" applyFont="1" applyFill="1" applyBorder="1" applyAlignment="1" applyProtection="1">
      <alignment horizontal="right" vertical="center" wrapText="1" indent="1"/>
    </xf>
    <xf numFmtId="164" fontId="9" fillId="18" borderId="25" xfId="41" applyNumberFormat="1" applyFont="1" applyFill="1" applyBorder="1" applyAlignment="1" applyProtection="1">
      <alignment horizontal="right" vertical="center" wrapText="1" indent="1"/>
    </xf>
    <xf numFmtId="0" fontId="9" fillId="0" borderId="63" xfId="41" applyFont="1" applyFill="1" applyBorder="1" applyAlignment="1" applyProtection="1">
      <alignment horizontal="left" vertical="center" wrapText="1" indent="1"/>
    </xf>
    <xf numFmtId="164" fontId="8" fillId="0" borderId="13" xfId="41" applyNumberFormat="1" applyFont="1" applyFill="1" applyBorder="1" applyAlignment="1" applyProtection="1">
      <alignment horizontal="center" vertical="center" wrapText="1"/>
    </xf>
    <xf numFmtId="164" fontId="9" fillId="0" borderId="19" xfId="41" applyNumberFormat="1" applyFont="1" applyFill="1" applyBorder="1" applyAlignment="1" applyProtection="1">
      <alignment horizontal="center" vertical="center" wrapText="1"/>
      <protection locked="0"/>
    </xf>
    <xf numFmtId="164" fontId="9" fillId="0" borderId="22" xfId="41" applyNumberFormat="1" applyFont="1" applyFill="1" applyBorder="1" applyAlignment="1" applyProtection="1">
      <alignment horizontal="center" vertical="center" wrapText="1"/>
      <protection locked="0"/>
    </xf>
    <xf numFmtId="164" fontId="9" fillId="19" borderId="22" xfId="41" applyNumberFormat="1" applyFont="1" applyFill="1" applyBorder="1" applyAlignment="1" applyProtection="1">
      <alignment horizontal="center" vertical="center" wrapText="1"/>
    </xf>
    <xf numFmtId="164" fontId="9" fillId="19" borderId="25" xfId="41" applyNumberFormat="1" applyFont="1" applyFill="1" applyBorder="1" applyAlignment="1" applyProtection="1">
      <alignment horizontal="center" vertical="center" wrapText="1"/>
    </xf>
    <xf numFmtId="164" fontId="9" fillId="0" borderId="25" xfId="41" applyNumberFormat="1" applyFont="1" applyFill="1" applyBorder="1" applyAlignment="1" applyProtection="1">
      <alignment horizontal="center" vertical="center" wrapText="1"/>
      <protection locked="0"/>
    </xf>
    <xf numFmtId="164" fontId="13" fillId="0" borderId="13" xfId="41" applyNumberFormat="1" applyFont="1" applyFill="1" applyBorder="1" applyAlignment="1" applyProtection="1">
      <alignment horizontal="center" vertical="center" wrapText="1"/>
    </xf>
    <xf numFmtId="164" fontId="9" fillId="0" borderId="19" xfId="41" applyNumberFormat="1" applyFont="1" applyFill="1" applyBorder="1" applyAlignment="1" applyProtection="1">
      <alignment horizontal="center" vertical="center" wrapText="1"/>
    </xf>
    <xf numFmtId="164" fontId="14" fillId="0" borderId="22" xfId="41" applyNumberFormat="1" applyFont="1" applyFill="1" applyBorder="1" applyAlignment="1" applyProtection="1">
      <alignment horizontal="center" vertical="center" wrapText="1"/>
      <protection locked="0"/>
    </xf>
    <xf numFmtId="164" fontId="14" fillId="0" borderId="25" xfId="41" applyNumberFormat="1" applyFont="1" applyFill="1" applyBorder="1" applyAlignment="1" applyProtection="1">
      <alignment horizontal="center" vertical="center" wrapText="1"/>
      <protection locked="0"/>
    </xf>
    <xf numFmtId="164" fontId="14" fillId="0" borderId="19" xfId="41" applyNumberFormat="1" applyFont="1" applyFill="1" applyBorder="1" applyAlignment="1" applyProtection="1">
      <alignment horizontal="center" vertical="center" wrapText="1"/>
      <protection locked="0"/>
    </xf>
    <xf numFmtId="164" fontId="8" fillId="0" borderId="13" xfId="4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center" vertical="center" wrapText="1"/>
    </xf>
    <xf numFmtId="164" fontId="8" fillId="0" borderId="16" xfId="41" applyNumberFormat="1" applyFont="1" applyFill="1" applyBorder="1" applyAlignment="1" applyProtection="1">
      <alignment horizontal="center" vertical="center" wrapText="1"/>
    </xf>
    <xf numFmtId="164" fontId="9" fillId="0" borderId="30" xfId="41" applyNumberFormat="1" applyFont="1" applyFill="1" applyBorder="1" applyAlignment="1" applyProtection="1">
      <alignment horizontal="center" vertical="center" wrapText="1"/>
      <protection locked="0"/>
    </xf>
    <xf numFmtId="0" fontId="9" fillId="0" borderId="21" xfId="41" applyFont="1" applyFill="1" applyBorder="1" applyAlignment="1" applyProtection="1">
      <alignment horizontal="center" vertical="center" wrapText="1"/>
    </xf>
    <xf numFmtId="164" fontId="9" fillId="0" borderId="35" xfId="41" applyNumberFormat="1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</xf>
    <xf numFmtId="0" fontId="9" fillId="0" borderId="34" xfId="41" applyFont="1" applyFill="1" applyBorder="1" applyAlignment="1" applyProtection="1">
      <alignment horizontal="center" vertical="center" wrapText="1"/>
    </xf>
    <xf numFmtId="0" fontId="9" fillId="0" borderId="29" xfId="41" applyFont="1" applyFill="1" applyBorder="1" applyAlignment="1" applyProtection="1">
      <alignment horizontal="center" vertical="center" wrapText="1"/>
    </xf>
    <xf numFmtId="164" fontId="12" fillId="0" borderId="13" xfId="0" applyNumberFormat="1" applyFont="1" applyBorder="1" applyAlignment="1" applyProtection="1">
      <alignment horizontal="center" vertical="center" wrapText="1"/>
    </xf>
    <xf numFmtId="164" fontId="15" fillId="0" borderId="13" xfId="0" quotePrefix="1" applyNumberFormat="1" applyFont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23" fillId="0" borderId="52" xfId="0" applyFont="1" applyFill="1" applyBorder="1" applyAlignment="1" applyProtection="1">
      <alignment horizontal="center" vertical="center" wrapText="1"/>
    </xf>
    <xf numFmtId="3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56" xfId="0" applyFont="1" applyFill="1" applyBorder="1" applyAlignment="1" applyProtection="1">
      <alignment horizontal="left" vertical="center" wrapText="1" indent="1"/>
    </xf>
    <xf numFmtId="0" fontId="14" fillId="0" borderId="58" xfId="41" applyFont="1" applyFill="1" applyBorder="1" applyAlignment="1" applyProtection="1">
      <alignment horizontal="left" vertical="center" wrapText="1" indent="1"/>
    </xf>
    <xf numFmtId="0" fontId="13" fillId="0" borderId="52" xfId="41" applyFont="1" applyFill="1" applyBorder="1" applyAlignment="1" applyProtection="1">
      <alignment horizontal="left" vertical="center" wrapText="1" indent="1"/>
    </xf>
    <xf numFmtId="0" fontId="7" fillId="0" borderId="56" xfId="0" applyFont="1" applyFill="1" applyBorder="1" applyAlignment="1" applyProtection="1">
      <alignment horizontal="left" vertical="center" wrapText="1" indent="1"/>
    </xf>
    <xf numFmtId="164" fontId="13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4" xfId="41" quotePrefix="1" applyFont="1" applyFill="1" applyBorder="1" applyAlignment="1" applyProtection="1">
      <alignment horizontal="left" vertical="center" wrapText="1" indent="1"/>
    </xf>
    <xf numFmtId="0" fontId="14" fillId="0" borderId="34" xfId="41" applyFont="1" applyFill="1" applyBorder="1" applyAlignment="1" applyProtection="1">
      <alignment horizontal="left" vertical="center" wrapText="1" indent="1"/>
    </xf>
    <xf numFmtId="0" fontId="9" fillId="0" borderId="20" xfId="41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0" fontId="9" fillId="0" borderId="33" xfId="41" applyFont="1" applyFill="1" applyBorder="1" applyAlignment="1" applyProtection="1">
      <alignment horizontal="center" vertical="center" wrapText="1"/>
    </xf>
    <xf numFmtId="0" fontId="9" fillId="0" borderId="28" xfId="41" applyFont="1" applyFill="1" applyBorder="1" applyAlignment="1" applyProtection="1">
      <alignment horizontal="center" vertical="center" wrapText="1"/>
    </xf>
    <xf numFmtId="0" fontId="9" fillId="0" borderId="17" xfId="41" applyFont="1" applyFill="1" applyBorder="1" applyAlignment="1" applyProtection="1">
      <alignment horizontal="center" vertical="center" wrapText="1"/>
    </xf>
    <xf numFmtId="0" fontId="9" fillId="0" borderId="26" xfId="41" applyFont="1" applyFill="1" applyBorder="1" applyAlignment="1" applyProtection="1">
      <alignment horizontal="center" vertical="center" wrapText="1"/>
    </xf>
    <xf numFmtId="0" fontId="11" fillId="18" borderId="42" xfId="0" applyFont="1" applyFill="1" applyBorder="1" applyAlignment="1" applyProtection="1">
      <alignment horizontal="center" wrapText="1"/>
    </xf>
    <xf numFmtId="0" fontId="11" fillId="18" borderId="59" xfId="0" applyFont="1" applyFill="1" applyBorder="1" applyAlignment="1" applyProtection="1">
      <alignment horizontal="center" wrapText="1"/>
    </xf>
    <xf numFmtId="164" fontId="9" fillId="0" borderId="30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4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43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5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6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3" fontId="9" fillId="0" borderId="42" xfId="41" applyNumberFormat="1" applyFont="1" applyFill="1" applyBorder="1" applyAlignment="1" applyProtection="1">
      <alignment horizontal="center" vertical="center" wrapText="1"/>
    </xf>
    <xf numFmtId="3" fontId="9" fillId="0" borderId="58" xfId="41" applyNumberFormat="1" applyFont="1" applyFill="1" applyBorder="1" applyAlignment="1" applyProtection="1">
      <alignment horizontal="center" vertical="center" wrapText="1"/>
    </xf>
    <xf numFmtId="3" fontId="13" fillId="0" borderId="56" xfId="41" applyNumberFormat="1" applyFont="1" applyFill="1" applyBorder="1" applyAlignment="1" applyProtection="1">
      <alignment horizontal="center" vertical="center" wrapText="1"/>
    </xf>
    <xf numFmtId="3" fontId="14" fillId="0" borderId="21" xfId="41" applyNumberFormat="1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Border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3" fontId="7" fillId="0" borderId="56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ill="1" applyAlignment="1" applyProtection="1">
      <alignment horizontal="center" vertical="center" wrapText="1"/>
    </xf>
    <xf numFmtId="3" fontId="23" fillId="0" borderId="52" xfId="0" applyNumberFormat="1" applyFont="1" applyFill="1" applyBorder="1" applyAlignment="1" applyProtection="1">
      <alignment horizontal="center" vertical="center" wrapText="1"/>
    </xf>
    <xf numFmtId="3" fontId="13" fillId="0" borderId="56" xfId="0" applyNumberFormat="1" applyFont="1" applyFill="1" applyBorder="1" applyAlignment="1" applyProtection="1">
      <alignment horizontal="left" vertical="center" wrapText="1" indent="1"/>
    </xf>
    <xf numFmtId="3" fontId="9" fillId="0" borderId="61" xfId="41" applyNumberFormat="1" applyFont="1" applyFill="1" applyBorder="1" applyAlignment="1" applyProtection="1">
      <alignment horizontal="left" vertical="center" wrapText="1" indent="1"/>
    </xf>
    <xf numFmtId="3" fontId="9" fillId="0" borderId="42" xfId="41" applyNumberFormat="1" applyFont="1" applyFill="1" applyBorder="1" applyAlignment="1" applyProtection="1">
      <alignment horizontal="left" vertical="center" wrapText="1" indent="1"/>
    </xf>
    <xf numFmtId="3" fontId="9" fillId="0" borderId="21" xfId="41" applyNumberFormat="1" applyFont="1" applyFill="1" applyBorder="1" applyAlignment="1" applyProtection="1">
      <alignment horizontal="left" vertical="center" wrapText="1" indent="1"/>
    </xf>
    <xf numFmtId="3" fontId="9" fillId="0" borderId="45" xfId="41" applyNumberFormat="1" applyFont="1" applyFill="1" applyBorder="1" applyAlignment="1" applyProtection="1">
      <alignment horizontal="left" vertical="center" wrapText="1" indent="1"/>
    </xf>
    <xf numFmtId="3" fontId="9" fillId="0" borderId="58" xfId="41" applyNumberFormat="1" applyFont="1" applyFill="1" applyBorder="1" applyAlignment="1" applyProtection="1">
      <alignment horizontal="left" vertical="center" wrapText="1" indent="1"/>
    </xf>
    <xf numFmtId="3" fontId="13" fillId="0" borderId="56" xfId="41" applyNumberFormat="1" applyFont="1" applyFill="1" applyBorder="1" applyAlignment="1" applyProtection="1">
      <alignment horizontal="left" vertical="center" wrapText="1" indent="1"/>
    </xf>
    <xf numFmtId="3" fontId="14" fillId="0" borderId="58" xfId="41" applyNumberFormat="1" applyFont="1" applyFill="1" applyBorder="1" applyAlignment="1" applyProtection="1">
      <alignment horizontal="left" vertical="center" wrapText="1" indent="1"/>
    </xf>
    <xf numFmtId="3" fontId="14" fillId="0" borderId="21" xfId="41" applyNumberFormat="1" applyFont="1" applyFill="1" applyBorder="1" applyAlignment="1" applyProtection="1">
      <alignment horizontal="left" vertical="center" wrapText="1" indent="1"/>
    </xf>
    <xf numFmtId="3" fontId="14" fillId="0" borderId="34" xfId="41" quotePrefix="1" applyNumberFormat="1" applyFont="1" applyFill="1" applyBorder="1" applyAlignment="1" applyProtection="1">
      <alignment horizontal="left" vertical="center" wrapText="1" indent="1"/>
    </xf>
    <xf numFmtId="3" fontId="14" fillId="0" borderId="34" xfId="41" applyNumberFormat="1" applyFont="1" applyFill="1" applyBorder="1" applyAlignment="1" applyProtection="1">
      <alignment horizontal="left" vertical="center" wrapText="1" indent="1"/>
    </xf>
    <xf numFmtId="3" fontId="13" fillId="0" borderId="52" xfId="41" applyNumberFormat="1" applyFont="1" applyFill="1" applyBorder="1" applyAlignment="1" applyProtection="1">
      <alignment horizontal="left" vertical="center" wrapText="1" indent="1"/>
    </xf>
    <xf numFmtId="3" fontId="7" fillId="0" borderId="0" xfId="0" applyNumberFormat="1" applyFont="1" applyFill="1" applyBorder="1" applyAlignment="1" applyProtection="1">
      <alignment horizontal="left" vertical="center" wrapText="1" indent="1"/>
    </xf>
    <xf numFmtId="3" fontId="9" fillId="0" borderId="0" xfId="0" applyNumberFormat="1" applyFont="1" applyFill="1" applyAlignment="1" applyProtection="1">
      <alignment vertical="center" wrapText="1"/>
    </xf>
    <xf numFmtId="164" fontId="13" fillId="0" borderId="39" xfId="0" applyNumberFormat="1" applyFont="1" applyFill="1" applyBorder="1" applyAlignment="1" applyProtection="1">
      <alignment horizontal="right" vertical="center" wrapText="1" indent="1"/>
    </xf>
    <xf numFmtId="0" fontId="9" fillId="0" borderId="68" xfId="41" applyFont="1" applyFill="1" applyBorder="1" applyAlignment="1" applyProtection="1">
      <alignment horizontal="left" vertical="center" wrapText="1" indent="1"/>
    </xf>
    <xf numFmtId="164" fontId="9" fillId="0" borderId="42" xfId="0" applyNumberFormat="1" applyFont="1" applyFill="1" applyBorder="1" applyAlignment="1" applyProtection="1">
      <alignment horizontal="left" vertical="center" wrapText="1" indent="1"/>
    </xf>
    <xf numFmtId="164" fontId="9" fillId="0" borderId="4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45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54" xfId="0" applyNumberFormat="1" applyFont="1" applyFill="1" applyBorder="1" applyAlignment="1" applyProtection="1">
      <alignment horizontal="left" vertical="center" wrapText="1" indent="1"/>
    </xf>
    <xf numFmtId="164" fontId="13" fillId="0" borderId="56" xfId="0" applyNumberFormat="1" applyFont="1" applyFill="1" applyBorder="1" applyAlignment="1" applyProtection="1">
      <alignment horizontal="center" vertical="center" wrapText="1"/>
    </xf>
    <xf numFmtId="164" fontId="9" fillId="0" borderId="45" xfId="0" applyNumberFormat="1" applyFont="1" applyFill="1" applyBorder="1" applyAlignment="1" applyProtection="1">
      <alignment horizontal="left" vertical="center" wrapText="1" indent="1"/>
    </xf>
    <xf numFmtId="164" fontId="13" fillId="0" borderId="56" xfId="0" applyNumberFormat="1" applyFont="1" applyFill="1" applyBorder="1" applyAlignment="1" applyProtection="1">
      <alignment horizontal="left" vertical="center" wrapText="1" indent="1"/>
    </xf>
    <xf numFmtId="164" fontId="14" fillId="0" borderId="58" xfId="0" applyNumberFormat="1" applyFont="1" applyFill="1" applyBorder="1" applyAlignment="1" applyProtection="1">
      <alignment horizontal="left" vertical="center" wrapText="1" indent="1"/>
    </xf>
    <xf numFmtId="164" fontId="14" fillId="0" borderId="42" xfId="0" applyNumberFormat="1" applyFont="1" applyFill="1" applyBorder="1" applyAlignment="1" applyProtection="1">
      <alignment horizontal="left" vertical="center" wrapText="1" indent="1"/>
    </xf>
    <xf numFmtId="164" fontId="14" fillId="0" borderId="45" xfId="0" applyNumberFormat="1" applyFont="1" applyFill="1" applyBorder="1" applyAlignment="1" applyProtection="1">
      <alignment horizontal="left" vertical="center" wrapText="1" indent="1"/>
    </xf>
    <xf numFmtId="164" fontId="14" fillId="0" borderId="5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58" xfId="0" applyNumberFormat="1" applyFont="1" applyFill="1" applyBorder="1" applyAlignment="1" applyProtection="1">
      <alignment horizontal="left" vertical="center" wrapText="1" indent="1"/>
      <protection locked="0"/>
    </xf>
    <xf numFmtId="164" fontId="48" fillId="0" borderId="11" xfId="0" applyNumberFormat="1" applyFont="1" applyFill="1" applyBorder="1" applyAlignment="1" applyProtection="1">
      <alignment horizontal="left" vertical="center" wrapText="1" indent="1"/>
    </xf>
    <xf numFmtId="164" fontId="22" fillId="0" borderId="54" xfId="0" applyNumberFormat="1" applyFont="1" applyFill="1" applyBorder="1" applyAlignment="1" applyProtection="1">
      <alignment horizontal="right" vertical="center" wrapText="1" indent="1"/>
    </xf>
    <xf numFmtId="164" fontId="22" fillId="0" borderId="54" xfId="0" applyNumberFormat="1" applyFont="1" applyFill="1" applyBorder="1" applyAlignment="1" applyProtection="1">
      <alignment horizontal="left" vertical="center" wrapText="1" indent="1"/>
    </xf>
    <xf numFmtId="164" fontId="13" fillId="0" borderId="54" xfId="0" applyNumberFormat="1" applyFont="1" applyFill="1" applyBorder="1" applyAlignment="1" applyProtection="1">
      <alignment horizontal="left" vertical="center" wrapText="1" indent="1"/>
    </xf>
    <xf numFmtId="0" fontId="9" fillId="0" borderId="42" xfId="0" applyNumberFormat="1" applyFont="1" applyFill="1" applyBorder="1" applyAlignment="1" applyProtection="1">
      <alignment horizontal="left" vertical="center" wrapText="1" indent="1"/>
    </xf>
    <xf numFmtId="0" fontId="9" fillId="0" borderId="58" xfId="0" applyNumberFormat="1" applyFont="1" applyFill="1" applyBorder="1" applyAlignment="1" applyProtection="1">
      <alignment horizontal="left" vertical="center" wrapText="1" indent="1"/>
    </xf>
    <xf numFmtId="0" fontId="13" fillId="0" borderId="56" xfId="0" applyNumberFormat="1" applyFont="1" applyFill="1" applyBorder="1" applyAlignment="1" applyProtection="1">
      <alignment horizontal="left" vertical="center" wrapText="1" indent="1"/>
    </xf>
    <xf numFmtId="3" fontId="23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45" xfId="0" applyFont="1" applyFill="1" applyBorder="1" applyAlignment="1" applyProtection="1">
      <alignment horizontal="center" vertical="center" wrapText="1"/>
    </xf>
    <xf numFmtId="0" fontId="23" fillId="0" borderId="39" xfId="0" applyFont="1" applyFill="1" applyBorder="1" applyAlignment="1" applyProtection="1">
      <alignment horizontal="center" vertical="center" wrapText="1"/>
    </xf>
    <xf numFmtId="0" fontId="23" fillId="0" borderId="56" xfId="0" applyFont="1" applyFill="1" applyBorder="1" applyAlignment="1" applyProtection="1">
      <alignment horizontal="center" vertical="center" wrapText="1"/>
    </xf>
    <xf numFmtId="0" fontId="14" fillId="0" borderId="45" xfId="41" applyFont="1" applyFill="1" applyBorder="1" applyAlignment="1" applyProtection="1">
      <alignment horizontal="left" vertical="center" wrapText="1" indent="1"/>
    </xf>
    <xf numFmtId="0" fontId="14" fillId="0" borderId="62" xfId="41" quotePrefix="1" applyFont="1" applyFill="1" applyBorder="1" applyAlignment="1" applyProtection="1">
      <alignment horizontal="left" vertical="center" wrapText="1" indent="1"/>
    </xf>
    <xf numFmtId="0" fontId="14" fillId="0" borderId="62" xfId="41" applyFont="1" applyFill="1" applyBorder="1" applyAlignment="1" applyProtection="1">
      <alignment horizontal="left" vertical="center" wrapText="1" indent="1"/>
    </xf>
    <xf numFmtId="164" fontId="8" fillId="0" borderId="39" xfId="0" applyNumberFormat="1" applyFont="1" applyFill="1" applyBorder="1" applyAlignment="1" applyProtection="1">
      <alignment horizontal="right" vertical="center" wrapText="1" indent="1"/>
    </xf>
    <xf numFmtId="0" fontId="7" fillId="0" borderId="39" xfId="41" applyFont="1" applyFill="1" applyBorder="1" applyAlignment="1" applyProtection="1">
      <alignment horizontal="center" vertical="center" wrapText="1"/>
    </xf>
    <xf numFmtId="0" fontId="8" fillId="0" borderId="69" xfId="41" applyFont="1" applyFill="1" applyBorder="1" applyAlignment="1" applyProtection="1">
      <alignment horizontal="center" vertical="center" wrapText="1"/>
    </xf>
    <xf numFmtId="0" fontId="8" fillId="0" borderId="39" xfId="41" applyFont="1" applyFill="1" applyBorder="1" applyAlignment="1" applyProtection="1">
      <alignment horizontal="center" vertical="center" wrapText="1"/>
    </xf>
    <xf numFmtId="0" fontId="12" fillId="0" borderId="70" xfId="0" applyFont="1" applyBorder="1" applyAlignment="1" applyProtection="1">
      <alignment horizontal="center" wrapText="1"/>
    </xf>
    <xf numFmtId="0" fontId="7" fillId="0" borderId="71" xfId="41" applyFont="1" applyFill="1" applyBorder="1" applyAlignment="1" applyProtection="1">
      <alignment horizontal="center" vertical="center" wrapText="1"/>
    </xf>
    <xf numFmtId="164" fontId="13" fillId="0" borderId="48" xfId="41" applyNumberFormat="1" applyFont="1" applyFill="1" applyBorder="1" applyAlignment="1" applyProtection="1">
      <alignment horizontal="right" vertical="center" wrapText="1" indent="1"/>
    </xf>
    <xf numFmtId="164" fontId="4" fillId="0" borderId="0" xfId="41" applyNumberFormat="1" applyFont="1" applyFill="1" applyBorder="1" applyAlignment="1" applyProtection="1">
      <alignment horizontal="left" vertical="center"/>
    </xf>
    <xf numFmtId="3" fontId="9" fillId="0" borderId="21" xfId="41" applyNumberFormat="1" applyFont="1" applyFill="1" applyBorder="1" applyAlignment="1" applyProtection="1">
      <alignment horizontal="center" vertical="center" wrapText="1"/>
    </xf>
    <xf numFmtId="0" fontId="14" fillId="0" borderId="42" xfId="41" applyFont="1" applyFill="1" applyBorder="1" applyAlignment="1" applyProtection="1">
      <alignment horizontal="center" vertical="center" wrapText="1"/>
    </xf>
    <xf numFmtId="3" fontId="13" fillId="0" borderId="12" xfId="0" applyNumberFormat="1" applyFont="1" applyFill="1" applyBorder="1" applyAlignment="1" applyProtection="1">
      <alignment horizontal="center" vertical="center" wrapText="1"/>
    </xf>
    <xf numFmtId="164" fontId="9" fillId="0" borderId="36" xfId="41" applyNumberFormat="1" applyFont="1" applyFill="1" applyBorder="1" applyAlignment="1" applyProtection="1">
      <alignment horizontal="center" vertical="center" wrapText="1"/>
      <protection locked="0"/>
    </xf>
    <xf numFmtId="164" fontId="9" fillId="0" borderId="37" xfId="41" applyNumberFormat="1" applyFont="1" applyFill="1" applyBorder="1" applyAlignment="1" applyProtection="1">
      <alignment horizontal="center" vertical="center" wrapText="1"/>
      <protection locked="0"/>
    </xf>
    <xf numFmtId="3" fontId="9" fillId="0" borderId="18" xfId="41" applyNumberFormat="1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3" fontId="9" fillId="0" borderId="24" xfId="41" applyNumberFormat="1" applyFont="1" applyFill="1" applyBorder="1" applyAlignment="1" applyProtection="1">
      <alignment horizontal="center" vertical="center" wrapText="1"/>
    </xf>
    <xf numFmtId="3" fontId="14" fillId="0" borderId="18" xfId="41" applyNumberFormat="1" applyFont="1" applyFill="1" applyBorder="1" applyAlignment="1" applyProtection="1">
      <alignment horizontal="center" vertical="center" wrapText="1"/>
    </xf>
    <xf numFmtId="0" fontId="14" fillId="0" borderId="58" xfId="41" applyFont="1" applyFill="1" applyBorder="1" applyAlignment="1" applyProtection="1">
      <alignment horizontal="center" vertical="center" wrapText="1"/>
    </xf>
    <xf numFmtId="3" fontId="13" fillId="0" borderId="12" xfId="41" applyNumberFormat="1" applyFont="1" applyFill="1" applyBorder="1" applyAlignment="1" applyProtection="1">
      <alignment horizontal="center" vertical="center" wrapText="1"/>
    </xf>
    <xf numFmtId="0" fontId="13" fillId="0" borderId="12" xfId="41" applyFont="1" applyFill="1" applyBorder="1" applyAlignment="1" applyProtection="1">
      <alignment horizontal="center" vertical="center" wrapText="1"/>
    </xf>
    <xf numFmtId="3" fontId="14" fillId="0" borderId="24" xfId="41" applyNumberFormat="1" applyFont="1" applyFill="1" applyBorder="1" applyAlignment="1" applyProtection="1">
      <alignment horizontal="center" vertical="center" wrapText="1"/>
    </xf>
    <xf numFmtId="0" fontId="14" fillId="0" borderId="59" xfId="41" applyFont="1" applyFill="1" applyBorder="1" applyAlignment="1" applyProtection="1">
      <alignment horizontal="center" vertical="center" wrapText="1"/>
    </xf>
    <xf numFmtId="164" fontId="13" fillId="0" borderId="54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54" xfId="0" applyNumberFormat="1" applyFont="1" applyFill="1" applyBorder="1" applyAlignment="1" applyProtection="1">
      <alignment horizontal="center" vertical="center" wrapText="1"/>
    </xf>
    <xf numFmtId="0" fontId="13" fillId="0" borderId="13" xfId="41" applyFont="1" applyFill="1" applyBorder="1" applyAlignment="1" applyProtection="1">
      <alignment horizontal="center" vertical="center" wrapText="1"/>
    </xf>
    <xf numFmtId="3" fontId="14" fillId="0" borderId="24" xfId="41" quotePrefix="1" applyNumberFormat="1" applyFont="1" applyFill="1" applyBorder="1" applyAlignment="1" applyProtection="1">
      <alignment horizontal="center" vertical="center" wrapText="1"/>
    </xf>
    <xf numFmtId="0" fontId="14" fillId="0" borderId="59" xfId="41" quotePrefix="1" applyFont="1" applyFill="1" applyBorder="1" applyAlignment="1" applyProtection="1">
      <alignment horizontal="center" vertical="center" wrapText="1"/>
    </xf>
    <xf numFmtId="0" fontId="14" fillId="0" borderId="60" xfId="41" applyFont="1" applyFill="1" applyBorder="1" applyAlignment="1" applyProtection="1">
      <alignment horizontal="left" vertical="center" wrapText="1" indent="1"/>
    </xf>
    <xf numFmtId="0" fontId="30" fillId="0" borderId="52" xfId="0" applyFont="1" applyBorder="1" applyAlignment="1" applyProtection="1">
      <alignment horizontal="left" wrapText="1" indent="1"/>
    </xf>
    <xf numFmtId="3" fontId="14" fillId="0" borderId="39" xfId="41" applyNumberFormat="1" applyFont="1" applyFill="1" applyBorder="1" applyAlignment="1" applyProtection="1">
      <alignment horizontal="center" vertical="center" wrapText="1"/>
    </xf>
    <xf numFmtId="0" fontId="14" fillId="0" borderId="39" xfId="41" applyFont="1" applyFill="1" applyBorder="1" applyAlignment="1" applyProtection="1">
      <alignment horizontal="center" vertical="center" wrapText="1"/>
    </xf>
    <xf numFmtId="164" fontId="14" fillId="0" borderId="39" xfId="0" applyNumberFormat="1" applyFont="1" applyFill="1" applyBorder="1" applyAlignment="1" applyProtection="1">
      <alignment horizontal="center" vertical="center" wrapText="1"/>
      <protection locked="0"/>
    </xf>
    <xf numFmtId="3" fontId="30" fillId="0" borderId="39" xfId="0" applyNumberFormat="1" applyFont="1" applyBorder="1" applyAlignment="1" applyProtection="1">
      <alignment horizontal="center" wrapText="1"/>
    </xf>
    <xf numFmtId="0" fontId="30" fillId="0" borderId="39" xfId="0" applyFont="1" applyBorder="1" applyAlignment="1" applyProtection="1">
      <alignment horizontal="center" wrapText="1"/>
    </xf>
    <xf numFmtId="164" fontId="8" fillId="0" borderId="39" xfId="0" applyNumberFormat="1" applyFont="1" applyFill="1" applyBorder="1" applyAlignment="1" applyProtection="1">
      <alignment horizontal="center" vertical="center" wrapText="1"/>
    </xf>
    <xf numFmtId="0" fontId="13" fillId="0" borderId="13" xfId="41" applyFont="1" applyFill="1" applyBorder="1" applyAlignment="1" applyProtection="1">
      <alignment horizontal="left" vertical="center" wrapText="1" indent="1"/>
    </xf>
    <xf numFmtId="3" fontId="30" fillId="0" borderId="39" xfId="0" applyNumberFormat="1" applyFont="1" applyBorder="1" applyAlignment="1" applyProtection="1">
      <alignment horizontal="left" wrapText="1" indent="1"/>
    </xf>
    <xf numFmtId="0" fontId="30" fillId="0" borderId="39" xfId="0" applyFont="1" applyBorder="1" applyAlignment="1" applyProtection="1">
      <alignment horizontal="left" wrapText="1" indent="1"/>
    </xf>
    <xf numFmtId="0" fontId="13" fillId="0" borderId="10" xfId="41" applyFont="1" applyFill="1" applyBorder="1" applyAlignment="1" applyProtection="1">
      <alignment horizontal="left" vertical="center" wrapText="1" indent="1"/>
    </xf>
    <xf numFmtId="164" fontId="13" fillId="0" borderId="48" xfId="0" applyNumberFormat="1" applyFont="1" applyFill="1" applyBorder="1" applyAlignment="1" applyProtection="1">
      <alignment horizontal="right" vertical="center" wrapText="1" indent="1"/>
    </xf>
    <xf numFmtId="0" fontId="13" fillId="0" borderId="39" xfId="41" applyFont="1" applyFill="1" applyBorder="1" applyAlignment="1" applyProtection="1">
      <alignment horizontal="left" vertical="center" wrapText="1" indent="1"/>
    </xf>
    <xf numFmtId="0" fontId="13" fillId="0" borderId="11" xfId="41" applyFont="1" applyFill="1" applyBorder="1" applyAlignment="1" applyProtection="1">
      <alignment horizontal="left" vertical="center" wrapText="1" indent="1"/>
    </xf>
    <xf numFmtId="0" fontId="15" fillId="0" borderId="26" xfId="0" applyFont="1" applyBorder="1" applyAlignment="1" applyProtection="1">
      <alignment horizontal="left" vertical="center" wrapText="1" indent="1"/>
    </xf>
    <xf numFmtId="0" fontId="8" fillId="0" borderId="16" xfId="0" applyFont="1" applyFill="1" applyBorder="1" applyAlignment="1" applyProtection="1">
      <alignment horizontal="center" vertical="center" wrapText="1"/>
    </xf>
    <xf numFmtId="0" fontId="9" fillId="0" borderId="72" xfId="41" applyFont="1" applyFill="1" applyBorder="1" applyAlignment="1" applyProtection="1">
      <alignment horizontal="center" vertical="center" wrapText="1"/>
    </xf>
    <xf numFmtId="0" fontId="9" fillId="0" borderId="65" xfId="41" applyFont="1" applyFill="1" applyBorder="1" applyAlignment="1" applyProtection="1">
      <alignment horizontal="center" vertical="center" wrapText="1"/>
    </xf>
    <xf numFmtId="0" fontId="9" fillId="0" borderId="66" xfId="41" applyFont="1" applyFill="1" applyBorder="1" applyAlignment="1" applyProtection="1">
      <alignment horizontal="center" vertical="center" wrapText="1"/>
    </xf>
    <xf numFmtId="0" fontId="15" fillId="0" borderId="27" xfId="0" applyFont="1" applyBorder="1" applyAlignment="1" applyProtection="1">
      <alignment horizontal="center" vertical="center" wrapText="1"/>
    </xf>
    <xf numFmtId="0" fontId="23" fillId="0" borderId="53" xfId="0" applyFont="1" applyFill="1" applyBorder="1" applyAlignment="1" applyProtection="1">
      <alignment horizontal="center" vertical="center" wrapText="1"/>
    </xf>
    <xf numFmtId="0" fontId="5" fillId="0" borderId="52" xfId="0" applyFont="1" applyFill="1" applyBorder="1" applyAlignment="1" applyProtection="1">
      <alignment horizontal="center" vertical="center" wrapText="1"/>
    </xf>
    <xf numFmtId="164" fontId="8" fillId="0" borderId="56" xfId="0" applyNumberFormat="1" applyFont="1" applyFill="1" applyBorder="1" applyAlignment="1" applyProtection="1">
      <alignment horizontal="center" vertical="center" wrapText="1"/>
    </xf>
    <xf numFmtId="3" fontId="8" fillId="0" borderId="13" xfId="41" applyNumberFormat="1" applyFont="1" applyFill="1" applyBorder="1" applyAlignment="1" applyProtection="1">
      <alignment horizontal="right" vertical="center" wrapText="1" indent="1"/>
    </xf>
    <xf numFmtId="0" fontId="11" fillId="0" borderId="19" xfId="0" applyFont="1" applyBorder="1" applyAlignment="1" applyProtection="1">
      <alignment horizontal="center" wrapText="1"/>
    </xf>
    <xf numFmtId="0" fontId="11" fillId="0" borderId="22" xfId="0" applyFont="1" applyBorder="1" applyAlignment="1" applyProtection="1">
      <alignment horizontal="center" wrapText="1"/>
    </xf>
    <xf numFmtId="0" fontId="11" fillId="0" borderId="25" xfId="0" applyFont="1" applyBorder="1" applyAlignment="1" applyProtection="1">
      <alignment horizontal="center" wrapText="1"/>
    </xf>
    <xf numFmtId="0" fontId="12" fillId="0" borderId="13" xfId="0" applyFont="1" applyBorder="1" applyAlignment="1" applyProtection="1">
      <alignment horizontal="center" vertical="center" wrapText="1"/>
    </xf>
    <xf numFmtId="164" fontId="7" fillId="0" borderId="49" xfId="0" applyNumberFormat="1" applyFont="1" applyFill="1" applyBorder="1" applyAlignment="1" applyProtection="1">
      <alignment horizontal="centerContinuous" vertical="center" wrapText="1"/>
    </xf>
    <xf numFmtId="164" fontId="7" fillId="0" borderId="54" xfId="0" applyNumberFormat="1" applyFont="1" applyFill="1" applyBorder="1" applyAlignment="1" applyProtection="1">
      <alignment horizontal="centerContinuous" vertical="center" wrapText="1"/>
    </xf>
    <xf numFmtId="164" fontId="7" fillId="0" borderId="0" xfId="0" applyNumberFormat="1" applyFont="1" applyFill="1" applyBorder="1" applyAlignment="1" applyProtection="1">
      <alignment horizontal="centerContinuous" vertical="center" wrapText="1"/>
    </xf>
    <xf numFmtId="164" fontId="7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9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73" xfId="0" applyNumberFormat="1" applyFont="1" applyFill="1" applyBorder="1" applyAlignment="1" applyProtection="1">
      <alignment horizontal="left" vertical="center" wrapText="1" indent="1"/>
    </xf>
    <xf numFmtId="164" fontId="9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3" xfId="0" applyNumberFormat="1" applyFont="1" applyFill="1" applyBorder="1" applyAlignment="1" applyProtection="1">
      <alignment horizontal="righ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164" fontId="5" fillId="0" borderId="44" xfId="0" applyNumberFormat="1" applyFont="1" applyFill="1" applyBorder="1" applyAlignment="1" applyProtection="1">
      <alignment horizontal="left" vertical="center" wrapText="1" indent="1"/>
    </xf>
    <xf numFmtId="164" fontId="24" fillId="0" borderId="38" xfId="0" applyNumberFormat="1" applyFont="1" applyFill="1" applyBorder="1" applyAlignment="1" applyProtection="1">
      <alignment horizontal="right" vertical="center" wrapText="1" indent="1"/>
    </xf>
    <xf numFmtId="164" fontId="24" fillId="0" borderId="66" xfId="0" applyNumberFormat="1" applyFont="1" applyFill="1" applyBorder="1" applyAlignment="1" applyProtection="1">
      <alignment horizontal="right" vertical="center" wrapText="1" indent="1"/>
    </xf>
    <xf numFmtId="0" fontId="24" fillId="0" borderId="66" xfId="0" applyNumberFormat="1" applyFont="1" applyFill="1" applyBorder="1" applyAlignment="1" applyProtection="1">
      <alignment horizontal="righ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1" xfId="0" applyNumberFormat="1" applyFont="1" applyFill="1" applyBorder="1" applyAlignment="1" applyProtection="1">
      <alignment horizontal="left" vertical="center" wrapText="1" indent="1"/>
    </xf>
    <xf numFmtId="164" fontId="14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1" xfId="0" applyNumberFormat="1" applyFont="1" applyFill="1" applyBorder="1" applyAlignment="1" applyProtection="1">
      <alignment horizontal="right" vertical="center" wrapText="1" indent="1"/>
    </xf>
    <xf numFmtId="164" fontId="14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2" xfId="0" applyNumberFormat="1" applyFont="1" applyFill="1" applyBorder="1" applyAlignment="1" applyProtection="1">
      <alignment horizontal="right" vertical="center" wrapText="1" indent="1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164" fontId="18" fillId="0" borderId="39" xfId="0" applyNumberFormat="1" applyFont="1" applyFill="1" applyBorder="1" applyAlignment="1" applyProtection="1">
      <alignment horizontal="right" vertical="center" wrapText="1" indent="1"/>
    </xf>
    <xf numFmtId="164" fontId="50" fillId="0" borderId="0" xfId="0" applyNumberFormat="1" applyFont="1" applyFill="1" applyAlignment="1" applyProtection="1">
      <alignment vertical="center" wrapText="1"/>
    </xf>
    <xf numFmtId="3" fontId="15" fillId="0" borderId="60" xfId="0" applyNumberFormat="1" applyFont="1" applyBorder="1" applyAlignment="1" applyProtection="1">
      <alignment horizontal="center" vertical="center" wrapText="1"/>
    </xf>
    <xf numFmtId="164" fontId="4" fillId="0" borderId="10" xfId="41" applyNumberFormat="1" applyFont="1" applyFill="1" applyBorder="1" applyAlignment="1" applyProtection="1">
      <alignment horizontal="left" vertical="center"/>
    </xf>
    <xf numFmtId="164" fontId="3" fillId="0" borderId="0" xfId="41" applyNumberFormat="1" applyFont="1" applyFill="1" applyBorder="1" applyAlignment="1" applyProtection="1">
      <alignment horizontal="center" vertical="center"/>
    </xf>
    <xf numFmtId="164" fontId="4" fillId="0" borderId="10" xfId="41" applyNumberFormat="1" applyFont="1" applyFill="1" applyBorder="1" applyAlignment="1" applyProtection="1">
      <alignment horizontal="left"/>
    </xf>
    <xf numFmtId="0" fontId="17" fillId="0" borderId="0" xfId="41" applyFont="1" applyFill="1" applyAlignment="1" applyProtection="1">
      <alignment horizontal="center"/>
    </xf>
    <xf numFmtId="164" fontId="22" fillId="0" borderId="69" xfId="0" applyNumberFormat="1" applyFont="1" applyFill="1" applyBorder="1" applyAlignment="1" applyProtection="1">
      <alignment horizontal="center" vertical="center" wrapText="1"/>
    </xf>
    <xf numFmtId="164" fontId="22" fillId="0" borderId="70" xfId="0" applyNumberFormat="1" applyFont="1" applyFill="1" applyBorder="1" applyAlignment="1" applyProtection="1">
      <alignment horizontal="center" vertical="center" wrapText="1"/>
    </xf>
    <xf numFmtId="164" fontId="49" fillId="0" borderId="74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textRotation="180" wrapText="1"/>
    </xf>
    <xf numFmtId="164" fontId="22" fillId="0" borderId="75" xfId="0" applyNumberFormat="1" applyFont="1" applyFill="1" applyBorder="1" applyAlignment="1" applyProtection="1">
      <alignment horizontal="center" vertical="center" wrapText="1"/>
    </xf>
    <xf numFmtId="164" fontId="22" fillId="0" borderId="76" xfId="0" applyNumberFormat="1" applyFont="1" applyFill="1" applyBorder="1" applyAlignment="1" applyProtection="1">
      <alignment horizontal="center" vertical="center" wrapText="1"/>
    </xf>
  </cellXfs>
  <cellStyles count="46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Ellenőrzőcella" xfId="25"/>
    <cellStyle name="Ezres 2" xfId="26"/>
    <cellStyle name="Figyelmeztetés" xfId="27"/>
    <cellStyle name="Hiperhivatkozás" xfId="28"/>
    <cellStyle name="Hivatkozott cella" xfId="29"/>
    <cellStyle name="Jegyzet" xfId="30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/>
    <cellStyle name="Kimenet" xfId="38"/>
    <cellStyle name="Magyarázó szöveg" xfId="39"/>
    <cellStyle name="Már látott hiperhivatkozás" xfId="40"/>
    <cellStyle name="Normál" xfId="0" builtinId="0"/>
    <cellStyle name="Normál_KVRENMUNKA" xfId="41"/>
    <cellStyle name="Összesen" xfId="42"/>
    <cellStyle name="Rossz" xfId="43"/>
    <cellStyle name="Semleges" xfId="44"/>
    <cellStyle name="Számítás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25"/>
  <sheetViews>
    <sheetView view="pageLayout" topLeftCell="B138" zoomScaleNormal="120" zoomScaleSheetLayoutView="100" workbookViewId="0">
      <selection activeCell="J90" sqref="J90"/>
    </sheetView>
  </sheetViews>
  <sheetFormatPr defaultRowHeight="15.75" x14ac:dyDescent="0.25"/>
  <cols>
    <col min="1" max="1" width="9.5" style="75" customWidth="1"/>
    <col min="2" max="2" width="63.5" style="75" customWidth="1"/>
    <col min="3" max="3" width="11.5" style="75" customWidth="1"/>
    <col min="4" max="4" width="10.33203125" style="75" customWidth="1"/>
    <col min="5" max="5" width="11.6640625" style="76" customWidth="1"/>
    <col min="6" max="6" width="9" style="1" customWidth="1"/>
    <col min="7" max="16384" width="9.33203125" style="1"/>
  </cols>
  <sheetData>
    <row r="1" spans="1:6" ht="15.95" customHeight="1" x14ac:dyDescent="0.25">
      <c r="A1" s="492" t="s">
        <v>0</v>
      </c>
      <c r="B1" s="492"/>
      <c r="C1" s="492"/>
      <c r="D1" s="492"/>
      <c r="E1" s="492"/>
    </row>
    <row r="2" spans="1:6" ht="15.95" customHeight="1" thickBot="1" x14ac:dyDescent="0.3">
      <c r="A2" s="491" t="s">
        <v>1</v>
      </c>
      <c r="B2" s="491"/>
      <c r="C2" s="215"/>
      <c r="D2" s="215"/>
      <c r="E2" s="2" t="s">
        <v>2</v>
      </c>
    </row>
    <row r="3" spans="1:6" ht="38.1" customHeight="1" thickBot="1" x14ac:dyDescent="0.3">
      <c r="A3" s="3" t="s">
        <v>3</v>
      </c>
      <c r="B3" s="4" t="s">
        <v>4</v>
      </c>
      <c r="C3" s="5" t="s">
        <v>5</v>
      </c>
      <c r="D3" s="225" t="s">
        <v>351</v>
      </c>
      <c r="E3" s="5" t="s">
        <v>341</v>
      </c>
    </row>
    <row r="4" spans="1:6" s="9" customFormat="1" ht="12" customHeight="1" thickBot="1" x14ac:dyDescent="0.25">
      <c r="A4" s="6">
        <v>1</v>
      </c>
      <c r="B4" s="7">
        <v>2</v>
      </c>
      <c r="C4" s="8">
        <v>3</v>
      </c>
      <c r="D4" s="226"/>
      <c r="E4" s="8"/>
    </row>
    <row r="5" spans="1:6" s="13" customFormat="1" ht="12" customHeight="1" thickBot="1" x14ac:dyDescent="0.25">
      <c r="A5" s="10" t="s">
        <v>6</v>
      </c>
      <c r="B5" s="11" t="s">
        <v>7</v>
      </c>
      <c r="C5" s="12">
        <v>62584</v>
      </c>
      <c r="D5" s="235">
        <v>4475</v>
      </c>
      <c r="E5" s="42">
        <v>67059</v>
      </c>
    </row>
    <row r="6" spans="1:6" s="13" customFormat="1" ht="12" customHeight="1" x14ac:dyDescent="0.2">
      <c r="A6" s="14" t="s">
        <v>8</v>
      </c>
      <c r="B6" s="15" t="s">
        <v>9</v>
      </c>
      <c r="C6" s="16">
        <v>33285</v>
      </c>
      <c r="D6" s="248"/>
      <c r="E6" s="455">
        <v>33285</v>
      </c>
    </row>
    <row r="7" spans="1:6" s="13" customFormat="1" ht="12" customHeight="1" x14ac:dyDescent="0.2">
      <c r="A7" s="17" t="s">
        <v>10</v>
      </c>
      <c r="B7" s="18" t="s">
        <v>11</v>
      </c>
      <c r="C7" s="19">
        <v>19722</v>
      </c>
      <c r="D7" s="249"/>
      <c r="E7" s="456">
        <v>19722</v>
      </c>
    </row>
    <row r="8" spans="1:6" s="13" customFormat="1" ht="12" customHeight="1" x14ac:dyDescent="0.2">
      <c r="A8" s="17" t="s">
        <v>12</v>
      </c>
      <c r="B8" s="18" t="s">
        <v>13</v>
      </c>
      <c r="C8" s="19">
        <v>8576</v>
      </c>
      <c r="D8" s="249">
        <v>521</v>
      </c>
      <c r="E8" s="456">
        <v>9097</v>
      </c>
    </row>
    <row r="9" spans="1:6" s="13" customFormat="1" ht="12" customHeight="1" x14ac:dyDescent="0.2">
      <c r="A9" s="17" t="s">
        <v>14</v>
      </c>
      <c r="B9" s="18" t="s">
        <v>15</v>
      </c>
      <c r="C9" s="19">
        <v>986</v>
      </c>
      <c r="D9" s="249"/>
      <c r="E9" s="456">
        <v>986</v>
      </c>
    </row>
    <row r="10" spans="1:6" s="13" customFormat="1" ht="12" customHeight="1" x14ac:dyDescent="0.2">
      <c r="A10" s="17" t="s">
        <v>16</v>
      </c>
      <c r="B10" s="18" t="s">
        <v>17</v>
      </c>
      <c r="C10" s="19">
        <v>15</v>
      </c>
      <c r="D10" s="249">
        <v>647</v>
      </c>
      <c r="E10" s="456">
        <v>662</v>
      </c>
    </row>
    <row r="11" spans="1:6" s="13" customFormat="1" ht="12" customHeight="1" thickBot="1" x14ac:dyDescent="0.25">
      <c r="A11" s="20" t="s">
        <v>18</v>
      </c>
      <c r="B11" s="21" t="s">
        <v>19</v>
      </c>
      <c r="C11" s="19"/>
      <c r="D11" s="250">
        <v>3307</v>
      </c>
      <c r="E11" s="457">
        <v>3307</v>
      </c>
      <c r="F11" s="13" t="s">
        <v>349</v>
      </c>
    </row>
    <row r="12" spans="1:6" s="13" customFormat="1" ht="12" customHeight="1" thickBot="1" x14ac:dyDescent="0.25">
      <c r="A12" s="10" t="s">
        <v>20</v>
      </c>
      <c r="B12" s="22" t="s">
        <v>21</v>
      </c>
      <c r="C12" s="12">
        <v>12613</v>
      </c>
      <c r="D12" s="251">
        <v>3499</v>
      </c>
      <c r="E12" s="458">
        <v>16112</v>
      </c>
    </row>
    <row r="13" spans="1:6" s="13" customFormat="1" ht="12" customHeight="1" x14ac:dyDescent="0.2">
      <c r="A13" s="14" t="s">
        <v>22</v>
      </c>
      <c r="B13" s="15" t="s">
        <v>23</v>
      </c>
      <c r="C13" s="16"/>
      <c r="D13" s="248"/>
      <c r="E13" s="455"/>
    </row>
    <row r="14" spans="1:6" s="13" customFormat="1" ht="12" customHeight="1" x14ac:dyDescent="0.2">
      <c r="A14" s="17" t="s">
        <v>24</v>
      </c>
      <c r="B14" s="18" t="s">
        <v>25</v>
      </c>
      <c r="C14" s="19"/>
      <c r="D14" s="249"/>
      <c r="E14" s="456"/>
    </row>
    <row r="15" spans="1:6" s="13" customFormat="1" ht="12" customHeight="1" x14ac:dyDescent="0.2">
      <c r="A15" s="17" t="s">
        <v>26</v>
      </c>
      <c r="B15" s="18" t="s">
        <v>27</v>
      </c>
      <c r="C15" s="19"/>
      <c r="D15" s="249"/>
      <c r="E15" s="456"/>
    </row>
    <row r="16" spans="1:6" s="13" customFormat="1" ht="12" customHeight="1" x14ac:dyDescent="0.2">
      <c r="A16" s="17" t="s">
        <v>28</v>
      </c>
      <c r="B16" s="18" t="s">
        <v>29</v>
      </c>
      <c r="C16" s="19"/>
      <c r="D16" s="249"/>
      <c r="E16" s="456"/>
    </row>
    <row r="17" spans="1:8" s="13" customFormat="1" ht="12" customHeight="1" x14ac:dyDescent="0.2">
      <c r="A17" s="17" t="s">
        <v>30</v>
      </c>
      <c r="B17" s="18" t="s">
        <v>31</v>
      </c>
      <c r="C17" s="19">
        <v>12613</v>
      </c>
      <c r="D17" s="249">
        <v>3499</v>
      </c>
      <c r="E17" s="456">
        <v>16112</v>
      </c>
    </row>
    <row r="18" spans="1:8" s="13" customFormat="1" ht="12" customHeight="1" thickBot="1" x14ac:dyDescent="0.25">
      <c r="A18" s="20" t="s">
        <v>32</v>
      </c>
      <c r="B18" s="21" t="s">
        <v>33</v>
      </c>
      <c r="C18" s="23"/>
      <c r="D18" s="250"/>
      <c r="E18" s="457"/>
    </row>
    <row r="19" spans="1:8" s="13" customFormat="1" ht="12" customHeight="1" thickBot="1" x14ac:dyDescent="0.25">
      <c r="A19" s="10" t="s">
        <v>34</v>
      </c>
      <c r="B19" s="11" t="s">
        <v>35</v>
      </c>
      <c r="C19" s="12"/>
      <c r="D19" s="235">
        <v>5367</v>
      </c>
      <c r="E19" s="42">
        <v>5367</v>
      </c>
    </row>
    <row r="20" spans="1:8" s="13" customFormat="1" ht="12" customHeight="1" x14ac:dyDescent="0.2">
      <c r="A20" s="14" t="s">
        <v>36</v>
      </c>
      <c r="B20" s="15" t="s">
        <v>37</v>
      </c>
      <c r="C20" s="16"/>
      <c r="D20" s="248">
        <v>5367</v>
      </c>
      <c r="E20" s="455">
        <v>5367</v>
      </c>
    </row>
    <row r="21" spans="1:8" s="13" customFormat="1" ht="12" customHeight="1" x14ac:dyDescent="0.2">
      <c r="A21" s="17" t="s">
        <v>38</v>
      </c>
      <c r="B21" s="18" t="s">
        <v>39</v>
      </c>
      <c r="C21" s="19"/>
      <c r="D21" s="249"/>
      <c r="E21" s="19"/>
    </row>
    <row r="22" spans="1:8" s="13" customFormat="1" ht="12" customHeight="1" x14ac:dyDescent="0.2">
      <c r="A22" s="17" t="s">
        <v>40</v>
      </c>
      <c r="B22" s="18" t="s">
        <v>41</v>
      </c>
      <c r="C22" s="19"/>
      <c r="D22" s="249"/>
      <c r="E22" s="19"/>
    </row>
    <row r="23" spans="1:8" s="13" customFormat="1" ht="12" customHeight="1" x14ac:dyDescent="0.2">
      <c r="A23" s="17" t="s">
        <v>42</v>
      </c>
      <c r="B23" s="18" t="s">
        <v>43</v>
      </c>
      <c r="C23" s="19"/>
      <c r="D23" s="249"/>
      <c r="E23" s="19"/>
    </row>
    <row r="24" spans="1:8" s="13" customFormat="1" ht="12" customHeight="1" x14ac:dyDescent="0.2">
      <c r="A24" s="17" t="s">
        <v>44</v>
      </c>
      <c r="B24" s="18" t="s">
        <v>45</v>
      </c>
      <c r="C24" s="19"/>
      <c r="D24" s="249"/>
      <c r="E24" s="19"/>
      <c r="H24" s="13" t="s">
        <v>349</v>
      </c>
    </row>
    <row r="25" spans="1:8" s="13" customFormat="1" ht="12" customHeight="1" thickBot="1" x14ac:dyDescent="0.25">
      <c r="A25" s="20" t="s">
        <v>46</v>
      </c>
      <c r="B25" s="21" t="s">
        <v>47</v>
      </c>
      <c r="C25" s="23"/>
      <c r="D25" s="250"/>
      <c r="E25" s="23"/>
    </row>
    <row r="26" spans="1:8" s="13" customFormat="1" ht="12" customHeight="1" thickBot="1" x14ac:dyDescent="0.25">
      <c r="A26" s="10" t="s">
        <v>48</v>
      </c>
      <c r="B26" s="11" t="s">
        <v>49</v>
      </c>
      <c r="C26" s="12">
        <v>23172</v>
      </c>
      <c r="D26" s="235"/>
      <c r="E26" s="235">
        <v>23172</v>
      </c>
    </row>
    <row r="27" spans="1:8" s="13" customFormat="1" ht="12" customHeight="1" x14ac:dyDescent="0.2">
      <c r="A27" s="14" t="s">
        <v>50</v>
      </c>
      <c r="B27" s="15" t="s">
        <v>51</v>
      </c>
      <c r="C27" s="16">
        <v>20300</v>
      </c>
      <c r="D27" s="248"/>
      <c r="E27" s="248">
        <v>20300</v>
      </c>
    </row>
    <row r="28" spans="1:8" s="13" customFormat="1" ht="12" customHeight="1" x14ac:dyDescent="0.2">
      <c r="A28" s="17" t="s">
        <v>52</v>
      </c>
      <c r="B28" s="18" t="s">
        <v>53</v>
      </c>
      <c r="C28" s="19">
        <v>2300</v>
      </c>
      <c r="D28" s="249"/>
      <c r="E28" s="19">
        <v>2300</v>
      </c>
      <c r="H28" s="13" t="s">
        <v>337</v>
      </c>
    </row>
    <row r="29" spans="1:8" s="13" customFormat="1" ht="12" customHeight="1" x14ac:dyDescent="0.2">
      <c r="A29" s="17" t="s">
        <v>54</v>
      </c>
      <c r="B29" s="18" t="s">
        <v>55</v>
      </c>
      <c r="C29" s="19">
        <v>18000</v>
      </c>
      <c r="D29" s="249"/>
      <c r="E29" s="19">
        <v>18000</v>
      </c>
    </row>
    <row r="30" spans="1:8" s="13" customFormat="1" ht="12" customHeight="1" x14ac:dyDescent="0.2">
      <c r="A30" s="17" t="s">
        <v>56</v>
      </c>
      <c r="B30" s="18" t="s">
        <v>57</v>
      </c>
      <c r="C30" s="19">
        <v>2800</v>
      </c>
      <c r="D30" s="249"/>
      <c r="E30" s="19">
        <v>2800</v>
      </c>
    </row>
    <row r="31" spans="1:8" s="13" customFormat="1" ht="12" customHeight="1" x14ac:dyDescent="0.2">
      <c r="A31" s="17" t="s">
        <v>58</v>
      </c>
      <c r="B31" s="18" t="s">
        <v>59</v>
      </c>
      <c r="C31" s="19"/>
      <c r="D31" s="249"/>
      <c r="E31" s="19"/>
    </row>
    <row r="32" spans="1:8" s="13" customFormat="1" ht="12" customHeight="1" thickBot="1" x14ac:dyDescent="0.25">
      <c r="A32" s="20" t="s">
        <v>60</v>
      </c>
      <c r="B32" s="21" t="s">
        <v>61</v>
      </c>
      <c r="C32" s="23">
        <v>72</v>
      </c>
      <c r="D32" s="250"/>
      <c r="E32" s="23">
        <v>72</v>
      </c>
    </row>
    <row r="33" spans="1:5" s="13" customFormat="1" ht="12" customHeight="1" thickBot="1" x14ac:dyDescent="0.25">
      <c r="A33" s="10" t="s">
        <v>62</v>
      </c>
      <c r="B33" s="11" t="s">
        <v>63</v>
      </c>
      <c r="C33" s="12">
        <v>9587</v>
      </c>
      <c r="D33" s="235">
        <v>-5</v>
      </c>
      <c r="E33" s="12">
        <v>9582</v>
      </c>
    </row>
    <row r="34" spans="1:5" s="13" customFormat="1" ht="12" customHeight="1" x14ac:dyDescent="0.2">
      <c r="A34" s="14" t="s">
        <v>64</v>
      </c>
      <c r="B34" s="15" t="s">
        <v>65</v>
      </c>
      <c r="C34" s="16"/>
      <c r="D34" s="248"/>
      <c r="E34" s="16"/>
    </row>
    <row r="35" spans="1:5" s="13" customFormat="1" ht="12" customHeight="1" x14ac:dyDescent="0.2">
      <c r="A35" s="17" t="s">
        <v>66</v>
      </c>
      <c r="B35" s="18" t="s">
        <v>67</v>
      </c>
      <c r="C35" s="19"/>
      <c r="D35" s="249"/>
      <c r="E35" s="19"/>
    </row>
    <row r="36" spans="1:5" s="13" customFormat="1" ht="12" customHeight="1" x14ac:dyDescent="0.2">
      <c r="A36" s="17" t="s">
        <v>68</v>
      </c>
      <c r="B36" s="18" t="s">
        <v>69</v>
      </c>
      <c r="C36" s="19">
        <v>450</v>
      </c>
      <c r="D36" s="249"/>
      <c r="E36" s="19">
        <v>450</v>
      </c>
    </row>
    <row r="37" spans="1:5" s="13" customFormat="1" ht="12" customHeight="1" x14ac:dyDescent="0.2">
      <c r="A37" s="17" t="s">
        <v>70</v>
      </c>
      <c r="B37" s="18" t="s">
        <v>71</v>
      </c>
      <c r="C37" s="19">
        <v>1398</v>
      </c>
      <c r="D37" s="249"/>
      <c r="E37" s="19">
        <v>1398</v>
      </c>
    </row>
    <row r="38" spans="1:5" s="13" customFormat="1" ht="12" customHeight="1" x14ac:dyDescent="0.2">
      <c r="A38" s="17" t="s">
        <v>72</v>
      </c>
      <c r="B38" s="18" t="s">
        <v>73</v>
      </c>
      <c r="C38" s="19">
        <v>7614</v>
      </c>
      <c r="D38" s="249"/>
      <c r="E38" s="19">
        <v>7614</v>
      </c>
    </row>
    <row r="39" spans="1:5" s="13" customFormat="1" ht="12" customHeight="1" x14ac:dyDescent="0.2">
      <c r="A39" s="17" t="s">
        <v>74</v>
      </c>
      <c r="B39" s="18" t="s">
        <v>75</v>
      </c>
      <c r="C39" s="19"/>
      <c r="D39" s="249"/>
      <c r="E39" s="19"/>
    </row>
    <row r="40" spans="1:5" s="13" customFormat="1" ht="12" customHeight="1" x14ac:dyDescent="0.2">
      <c r="A40" s="17" t="s">
        <v>76</v>
      </c>
      <c r="B40" s="18" t="s">
        <v>77</v>
      </c>
      <c r="C40" s="19"/>
      <c r="D40" s="249"/>
      <c r="E40" s="19"/>
    </row>
    <row r="41" spans="1:5" s="13" customFormat="1" ht="12" customHeight="1" x14ac:dyDescent="0.2">
      <c r="A41" s="17" t="s">
        <v>78</v>
      </c>
      <c r="B41" s="18" t="s">
        <v>79</v>
      </c>
      <c r="C41" s="19">
        <v>5</v>
      </c>
      <c r="D41" s="249">
        <v>-5</v>
      </c>
      <c r="E41" s="19"/>
    </row>
    <row r="42" spans="1:5" s="13" customFormat="1" ht="12" customHeight="1" x14ac:dyDescent="0.2">
      <c r="A42" s="17" t="s">
        <v>80</v>
      </c>
      <c r="B42" s="18" t="s">
        <v>81</v>
      </c>
      <c r="C42" s="26"/>
      <c r="D42" s="249"/>
      <c r="E42" s="26"/>
    </row>
    <row r="43" spans="1:5" s="13" customFormat="1" ht="12" customHeight="1" thickBot="1" x14ac:dyDescent="0.25">
      <c r="A43" s="20" t="s">
        <v>82</v>
      </c>
      <c r="B43" s="21" t="s">
        <v>83</v>
      </c>
      <c r="C43" s="27">
        <v>120</v>
      </c>
      <c r="D43" s="250"/>
      <c r="E43" s="27">
        <v>120</v>
      </c>
    </row>
    <row r="44" spans="1:5" s="13" customFormat="1" ht="12" customHeight="1" thickBot="1" x14ac:dyDescent="0.25">
      <c r="A44" s="10" t="s">
        <v>84</v>
      </c>
      <c r="B44" s="11" t="s">
        <v>85</v>
      </c>
      <c r="C44" s="12">
        <v>9500</v>
      </c>
      <c r="D44" s="235"/>
      <c r="E44" s="12">
        <v>9500</v>
      </c>
    </row>
    <row r="45" spans="1:5" s="13" customFormat="1" ht="12" customHeight="1" x14ac:dyDescent="0.2">
      <c r="A45" s="14" t="s">
        <v>86</v>
      </c>
      <c r="B45" s="15" t="s">
        <v>87</v>
      </c>
      <c r="C45" s="28"/>
      <c r="D45" s="248"/>
      <c r="E45" s="28"/>
    </row>
    <row r="46" spans="1:5" s="13" customFormat="1" ht="12" customHeight="1" x14ac:dyDescent="0.2">
      <c r="A46" s="17" t="s">
        <v>88</v>
      </c>
      <c r="B46" s="18" t="s">
        <v>89</v>
      </c>
      <c r="C46" s="26">
        <v>9500</v>
      </c>
      <c r="D46" s="249"/>
      <c r="E46" s="26">
        <v>9500</v>
      </c>
    </row>
    <row r="47" spans="1:5" s="13" customFormat="1" ht="12" customHeight="1" x14ac:dyDescent="0.2">
      <c r="A47" s="17" t="s">
        <v>90</v>
      </c>
      <c r="B47" s="18" t="s">
        <v>91</v>
      </c>
      <c r="C47" s="26"/>
      <c r="D47" s="249"/>
      <c r="E47" s="26"/>
    </row>
    <row r="48" spans="1:5" s="13" customFormat="1" ht="12" customHeight="1" x14ac:dyDescent="0.2">
      <c r="A48" s="17" t="s">
        <v>92</v>
      </c>
      <c r="B48" s="18" t="s">
        <v>93</v>
      </c>
      <c r="C48" s="26"/>
      <c r="D48" s="249"/>
      <c r="E48" s="26"/>
    </row>
    <row r="49" spans="1:5" s="13" customFormat="1" ht="12" customHeight="1" thickBot="1" x14ac:dyDescent="0.25">
      <c r="A49" s="20" t="s">
        <v>94</v>
      </c>
      <c r="B49" s="21" t="s">
        <v>95</v>
      </c>
      <c r="C49" s="27"/>
      <c r="D49" s="250"/>
      <c r="E49" s="27"/>
    </row>
    <row r="50" spans="1:5" s="13" customFormat="1" ht="12" customHeight="1" thickBot="1" x14ac:dyDescent="0.25">
      <c r="A50" s="10" t="s">
        <v>96</v>
      </c>
      <c r="B50" s="11" t="s">
        <v>97</v>
      </c>
      <c r="C50" s="12"/>
      <c r="D50" s="235"/>
      <c r="E50" s="12"/>
    </row>
    <row r="51" spans="1:5" s="13" customFormat="1" ht="12" customHeight="1" x14ac:dyDescent="0.2">
      <c r="A51" s="14" t="s">
        <v>98</v>
      </c>
      <c r="B51" s="15" t="s">
        <v>99</v>
      </c>
      <c r="C51" s="16"/>
      <c r="D51" s="248"/>
      <c r="E51" s="16"/>
    </row>
    <row r="52" spans="1:5" s="13" customFormat="1" ht="12" customHeight="1" x14ac:dyDescent="0.2">
      <c r="A52" s="17" t="s">
        <v>100</v>
      </c>
      <c r="B52" s="18" t="s">
        <v>101</v>
      </c>
      <c r="C52" s="19"/>
      <c r="D52" s="249"/>
      <c r="E52" s="19"/>
    </row>
    <row r="53" spans="1:5" s="13" customFormat="1" ht="12" customHeight="1" x14ac:dyDescent="0.2">
      <c r="A53" s="17" t="s">
        <v>102</v>
      </c>
      <c r="B53" s="18" t="s">
        <v>103</v>
      </c>
      <c r="C53" s="19"/>
      <c r="D53" s="249"/>
      <c r="E53" s="19"/>
    </row>
    <row r="54" spans="1:5" s="13" customFormat="1" ht="12" customHeight="1" thickBot="1" x14ac:dyDescent="0.25">
      <c r="A54" s="20" t="s">
        <v>104</v>
      </c>
      <c r="B54" s="21" t="s">
        <v>105</v>
      </c>
      <c r="C54" s="23"/>
      <c r="D54" s="250"/>
      <c r="E54" s="23"/>
    </row>
    <row r="55" spans="1:5" s="13" customFormat="1" ht="12" customHeight="1" thickBot="1" x14ac:dyDescent="0.25">
      <c r="A55" s="10" t="s">
        <v>106</v>
      </c>
      <c r="B55" s="22" t="s">
        <v>107</v>
      </c>
      <c r="C55" s="12"/>
      <c r="D55" s="251"/>
      <c r="E55" s="12"/>
    </row>
    <row r="56" spans="1:5" s="13" customFormat="1" ht="12" customHeight="1" x14ac:dyDescent="0.2">
      <c r="A56" s="14" t="s">
        <v>108</v>
      </c>
      <c r="B56" s="15" t="s">
        <v>109</v>
      </c>
      <c r="C56" s="26"/>
      <c r="D56" s="248"/>
      <c r="E56" s="26"/>
    </row>
    <row r="57" spans="1:5" s="13" customFormat="1" ht="12" customHeight="1" x14ac:dyDescent="0.2">
      <c r="A57" s="17" t="s">
        <v>110</v>
      </c>
      <c r="B57" s="18" t="s">
        <v>111</v>
      </c>
      <c r="C57" s="26"/>
      <c r="D57" s="249"/>
      <c r="E57" s="26"/>
    </row>
    <row r="58" spans="1:5" s="13" customFormat="1" ht="12" customHeight="1" x14ac:dyDescent="0.2">
      <c r="A58" s="17" t="s">
        <v>112</v>
      </c>
      <c r="B58" s="18" t="s">
        <v>113</v>
      </c>
      <c r="C58" s="26"/>
      <c r="D58" s="249"/>
      <c r="E58" s="26"/>
    </row>
    <row r="59" spans="1:5" s="13" customFormat="1" ht="12" customHeight="1" thickBot="1" x14ac:dyDescent="0.25">
      <c r="A59" s="20" t="s">
        <v>114</v>
      </c>
      <c r="B59" s="21" t="s">
        <v>115</v>
      </c>
      <c r="C59" s="26"/>
      <c r="D59" s="250"/>
      <c r="E59" s="26"/>
    </row>
    <row r="60" spans="1:5" s="13" customFormat="1" ht="12" customHeight="1" thickBot="1" x14ac:dyDescent="0.25">
      <c r="A60" s="10" t="s">
        <v>116</v>
      </c>
      <c r="B60" s="11" t="s">
        <v>117</v>
      </c>
      <c r="C60" s="24">
        <f>SUM(C5,C12,C19,C26,C33,C44,C50)</f>
        <v>117456</v>
      </c>
      <c r="D60" s="24">
        <f>SUM(D5,D12,D19,D26,D33,D44,D50)</f>
        <v>13336</v>
      </c>
      <c r="E60" s="24">
        <f>SUM(E5,E12,E19,E26,E33,E44,E50)</f>
        <v>130792</v>
      </c>
    </row>
    <row r="61" spans="1:5" s="13" customFormat="1" ht="12" customHeight="1" thickBot="1" x14ac:dyDescent="0.25">
      <c r="A61" s="29" t="s">
        <v>118</v>
      </c>
      <c r="B61" s="22" t="s">
        <v>119</v>
      </c>
      <c r="C61" s="454">
        <v>4872</v>
      </c>
      <c r="D61" s="251">
        <v>6183</v>
      </c>
      <c r="E61" s="12">
        <v>11055</v>
      </c>
    </row>
    <row r="62" spans="1:5" s="13" customFormat="1" ht="12" customHeight="1" x14ac:dyDescent="0.2">
      <c r="A62" s="14" t="s">
        <v>120</v>
      </c>
      <c r="B62" s="15" t="s">
        <v>121</v>
      </c>
      <c r="C62" s="26">
        <v>4872</v>
      </c>
      <c r="D62" s="248"/>
      <c r="E62" s="26">
        <v>4872</v>
      </c>
    </row>
    <row r="63" spans="1:5" s="13" customFormat="1" ht="12" customHeight="1" x14ac:dyDescent="0.2">
      <c r="A63" s="17" t="s">
        <v>122</v>
      </c>
      <c r="B63" s="18" t="s">
        <v>123</v>
      </c>
      <c r="C63" s="26"/>
      <c r="D63" s="249">
        <v>6183</v>
      </c>
      <c r="E63" s="26">
        <v>6183</v>
      </c>
    </row>
    <row r="64" spans="1:5" s="13" customFormat="1" ht="12" customHeight="1" thickBot="1" x14ac:dyDescent="0.25">
      <c r="A64" s="20" t="s">
        <v>124</v>
      </c>
      <c r="B64" s="30" t="s">
        <v>125</v>
      </c>
      <c r="C64" s="26"/>
      <c r="D64" s="250"/>
      <c r="E64" s="26"/>
    </row>
    <row r="65" spans="1:5" s="13" customFormat="1" ht="12" customHeight="1" thickBot="1" x14ac:dyDescent="0.25">
      <c r="A65" s="29" t="s">
        <v>126</v>
      </c>
      <c r="B65" s="22" t="s">
        <v>127</v>
      </c>
      <c r="C65" s="12"/>
      <c r="D65" s="251"/>
      <c r="E65" s="12"/>
    </row>
    <row r="66" spans="1:5" s="13" customFormat="1" ht="12" customHeight="1" thickBot="1" x14ac:dyDescent="0.25">
      <c r="A66" s="29" t="s">
        <v>128</v>
      </c>
      <c r="B66" s="22" t="s">
        <v>129</v>
      </c>
      <c r="C66" s="12">
        <v>4000</v>
      </c>
      <c r="D66" s="251"/>
      <c r="E66" s="12">
        <v>4000</v>
      </c>
    </row>
    <row r="67" spans="1:5" s="13" customFormat="1" ht="12" customHeight="1" x14ac:dyDescent="0.2">
      <c r="A67" s="14" t="s">
        <v>130</v>
      </c>
      <c r="B67" s="15" t="s">
        <v>131</v>
      </c>
      <c r="C67" s="26">
        <v>4000</v>
      </c>
      <c r="D67" s="248"/>
      <c r="E67" s="26">
        <v>4000</v>
      </c>
    </row>
    <row r="68" spans="1:5" s="13" customFormat="1" ht="12" customHeight="1" thickBot="1" x14ac:dyDescent="0.25">
      <c r="A68" s="20" t="s">
        <v>132</v>
      </c>
      <c r="B68" s="21" t="s">
        <v>133</v>
      </c>
      <c r="C68" s="26"/>
      <c r="D68" s="250"/>
      <c r="E68" s="26"/>
    </row>
    <row r="69" spans="1:5" s="13" customFormat="1" ht="12" customHeight="1" thickBot="1" x14ac:dyDescent="0.25">
      <c r="A69" s="29" t="s">
        <v>134</v>
      </c>
      <c r="B69" s="22" t="s">
        <v>135</v>
      </c>
      <c r="C69" s="12"/>
      <c r="D69" s="251"/>
      <c r="E69" s="12"/>
    </row>
    <row r="70" spans="1:5" s="13" customFormat="1" ht="13.5" customHeight="1" thickBot="1" x14ac:dyDescent="0.25">
      <c r="A70" s="29" t="s">
        <v>136</v>
      </c>
      <c r="B70" s="22" t="s">
        <v>137</v>
      </c>
      <c r="C70" s="31"/>
      <c r="D70" s="251"/>
      <c r="E70" s="31"/>
    </row>
    <row r="71" spans="1:5" s="13" customFormat="1" ht="15.75" customHeight="1" thickBot="1" x14ac:dyDescent="0.25">
      <c r="A71" s="29" t="s">
        <v>138</v>
      </c>
      <c r="B71" s="32" t="s">
        <v>139</v>
      </c>
      <c r="C71" s="24">
        <v>8872</v>
      </c>
      <c r="D71" s="252">
        <v>6183</v>
      </c>
      <c r="E71" s="24">
        <v>15055</v>
      </c>
    </row>
    <row r="72" spans="1:5" s="13" customFormat="1" ht="16.5" customHeight="1" thickBot="1" x14ac:dyDescent="0.25">
      <c r="A72" s="33" t="s">
        <v>140</v>
      </c>
      <c r="B72" s="34" t="s">
        <v>141</v>
      </c>
      <c r="C72" s="24">
        <f>SUM(C60,C71)</f>
        <v>126328</v>
      </c>
      <c r="D72" s="24">
        <f>SUM(D60,D71)</f>
        <v>19519</v>
      </c>
      <c r="E72" s="24">
        <f>SUM(E60,E71)</f>
        <v>145847</v>
      </c>
    </row>
    <row r="73" spans="1:5" s="13" customFormat="1" ht="83.25" customHeight="1" x14ac:dyDescent="0.2">
      <c r="A73" s="35"/>
      <c r="B73" s="36"/>
      <c r="C73" s="36"/>
      <c r="D73" s="36"/>
      <c r="E73" s="37"/>
    </row>
    <row r="74" spans="1:5" ht="16.5" customHeight="1" x14ac:dyDescent="0.25">
      <c r="A74" s="492" t="s">
        <v>142</v>
      </c>
      <c r="B74" s="492"/>
      <c r="C74" s="492"/>
      <c r="D74" s="492"/>
      <c r="E74" s="492"/>
    </row>
    <row r="75" spans="1:5" s="39" customFormat="1" ht="16.5" customHeight="1" thickBot="1" x14ac:dyDescent="0.3">
      <c r="A75" s="493" t="s">
        <v>143</v>
      </c>
      <c r="B75" s="493"/>
      <c r="C75" s="224"/>
      <c r="D75" s="224"/>
      <c r="E75" s="38" t="s">
        <v>2</v>
      </c>
    </row>
    <row r="76" spans="1:5" ht="38.1" customHeight="1" thickBot="1" x14ac:dyDescent="0.3">
      <c r="A76" s="3" t="s">
        <v>3</v>
      </c>
      <c r="B76" s="4" t="s">
        <v>144</v>
      </c>
      <c r="C76" s="5" t="s">
        <v>5</v>
      </c>
      <c r="D76" s="225" t="s">
        <v>352</v>
      </c>
      <c r="E76" s="5" t="s">
        <v>341</v>
      </c>
    </row>
    <row r="77" spans="1:5" s="9" customFormat="1" ht="12" customHeight="1" thickBot="1" x14ac:dyDescent="0.25">
      <c r="A77" s="40">
        <v>1</v>
      </c>
      <c r="B77" s="41">
        <v>2</v>
      </c>
      <c r="C77" s="42">
        <v>3</v>
      </c>
      <c r="D77" s="235"/>
      <c r="E77" s="42"/>
    </row>
    <row r="78" spans="1:5" ht="12" customHeight="1" thickBot="1" x14ac:dyDescent="0.3">
      <c r="A78" s="43" t="s">
        <v>6</v>
      </c>
      <c r="B78" s="44" t="s">
        <v>145</v>
      </c>
      <c r="C78" s="45">
        <v>109236</v>
      </c>
      <c r="D78" s="45">
        <v>18790</v>
      </c>
      <c r="E78" s="45">
        <f>SUM(E79,E80,E81,E82,E83)</f>
        <v>128026</v>
      </c>
    </row>
    <row r="79" spans="1:5" ht="12" customHeight="1" x14ac:dyDescent="0.25">
      <c r="A79" s="46" t="s">
        <v>8</v>
      </c>
      <c r="B79" s="47" t="s">
        <v>146</v>
      </c>
      <c r="C79" s="48">
        <v>54113</v>
      </c>
      <c r="D79" s="254">
        <v>9257</v>
      </c>
      <c r="E79" s="48">
        <v>63370</v>
      </c>
    </row>
    <row r="80" spans="1:5" ht="12" customHeight="1" x14ac:dyDescent="0.25">
      <c r="A80" s="17" t="s">
        <v>10</v>
      </c>
      <c r="B80" s="49" t="s">
        <v>147</v>
      </c>
      <c r="C80" s="19">
        <v>14121</v>
      </c>
      <c r="D80" s="255">
        <v>1052</v>
      </c>
      <c r="E80" s="19">
        <v>15173</v>
      </c>
    </row>
    <row r="81" spans="1:5" ht="12" customHeight="1" x14ac:dyDescent="0.25">
      <c r="A81" s="17" t="s">
        <v>12</v>
      </c>
      <c r="B81" s="49" t="s">
        <v>148</v>
      </c>
      <c r="C81" s="23">
        <v>35826</v>
      </c>
      <c r="D81" s="256">
        <v>-540</v>
      </c>
      <c r="E81" s="23">
        <v>35286</v>
      </c>
    </row>
    <row r="82" spans="1:5" ht="12" customHeight="1" x14ac:dyDescent="0.25">
      <c r="A82" s="17" t="s">
        <v>14</v>
      </c>
      <c r="B82" s="50" t="s">
        <v>149</v>
      </c>
      <c r="C82" s="23">
        <v>2878</v>
      </c>
      <c r="D82" s="333">
        <v>57</v>
      </c>
      <c r="E82" s="23">
        <v>2935</v>
      </c>
    </row>
    <row r="83" spans="1:5" ht="12" customHeight="1" x14ac:dyDescent="0.25">
      <c r="A83" s="17" t="s">
        <v>150</v>
      </c>
      <c r="B83" s="51" t="s">
        <v>151</v>
      </c>
      <c r="C83" s="23">
        <v>2298</v>
      </c>
      <c r="D83" s="333">
        <v>8964</v>
      </c>
      <c r="E83" s="23">
        <v>11262</v>
      </c>
    </row>
    <row r="84" spans="1:5" ht="12" customHeight="1" x14ac:dyDescent="0.25">
      <c r="A84" s="17" t="s">
        <v>18</v>
      </c>
      <c r="B84" s="49" t="s">
        <v>152</v>
      </c>
      <c r="C84" s="23"/>
      <c r="D84" s="256">
        <v>687</v>
      </c>
      <c r="E84" s="23">
        <v>687</v>
      </c>
    </row>
    <row r="85" spans="1:5" ht="12" customHeight="1" x14ac:dyDescent="0.25">
      <c r="A85" s="17" t="s">
        <v>153</v>
      </c>
      <c r="B85" s="52" t="s">
        <v>154</v>
      </c>
      <c r="C85" s="23"/>
      <c r="D85" s="259"/>
      <c r="E85" s="23"/>
    </row>
    <row r="86" spans="1:5" ht="12" customHeight="1" x14ac:dyDescent="0.25">
      <c r="A86" s="17" t="s">
        <v>155</v>
      </c>
      <c r="B86" s="53" t="s">
        <v>156</v>
      </c>
      <c r="C86" s="23"/>
      <c r="D86" s="256"/>
      <c r="E86" s="23"/>
    </row>
    <row r="87" spans="1:5" ht="12" customHeight="1" x14ac:dyDescent="0.25">
      <c r="A87" s="17" t="s">
        <v>157</v>
      </c>
      <c r="B87" s="53" t="s">
        <v>158</v>
      </c>
      <c r="C87" s="23"/>
      <c r="D87" s="256"/>
      <c r="E87" s="23"/>
    </row>
    <row r="88" spans="1:5" ht="12" customHeight="1" x14ac:dyDescent="0.25">
      <c r="A88" s="17" t="s">
        <v>159</v>
      </c>
      <c r="B88" s="52" t="s">
        <v>160</v>
      </c>
      <c r="C88" s="23">
        <v>1568</v>
      </c>
      <c r="D88" s="247">
        <v>1367</v>
      </c>
      <c r="E88" s="23">
        <v>2935</v>
      </c>
    </row>
    <row r="89" spans="1:5" ht="12" customHeight="1" x14ac:dyDescent="0.25">
      <c r="A89" s="17" t="s">
        <v>161</v>
      </c>
      <c r="B89" s="52" t="s">
        <v>162</v>
      </c>
      <c r="C89" s="23"/>
      <c r="D89" s="259"/>
      <c r="E89" s="23"/>
    </row>
    <row r="90" spans="1:5" ht="12" customHeight="1" x14ac:dyDescent="0.25">
      <c r="A90" s="17" t="s">
        <v>163</v>
      </c>
      <c r="B90" s="53" t="s">
        <v>164</v>
      </c>
      <c r="C90" s="23"/>
      <c r="D90" s="256"/>
      <c r="E90" s="23">
        <v>5500</v>
      </c>
    </row>
    <row r="91" spans="1:5" ht="12" customHeight="1" x14ac:dyDescent="0.25">
      <c r="A91" s="54" t="s">
        <v>165</v>
      </c>
      <c r="B91" s="55" t="s">
        <v>166</v>
      </c>
      <c r="C91" s="23"/>
      <c r="D91" s="256"/>
      <c r="E91" s="23"/>
    </row>
    <row r="92" spans="1:5" ht="12" customHeight="1" x14ac:dyDescent="0.25">
      <c r="A92" s="17" t="s">
        <v>167</v>
      </c>
      <c r="B92" s="55" t="s">
        <v>168</v>
      </c>
      <c r="C92" s="23"/>
      <c r="D92" s="256"/>
      <c r="E92" s="23"/>
    </row>
    <row r="93" spans="1:5" ht="12" customHeight="1" thickBot="1" x14ac:dyDescent="0.3">
      <c r="A93" s="56" t="s">
        <v>169</v>
      </c>
      <c r="B93" s="57" t="s">
        <v>170</v>
      </c>
      <c r="C93" s="58">
        <v>630</v>
      </c>
      <c r="D93" s="260"/>
      <c r="E93" s="58">
        <v>630</v>
      </c>
    </row>
    <row r="94" spans="1:5" ht="12" customHeight="1" thickBot="1" x14ac:dyDescent="0.3">
      <c r="A94" s="10" t="s">
        <v>20</v>
      </c>
      <c r="B94" s="59" t="s">
        <v>171</v>
      </c>
      <c r="C94" s="12">
        <v>17092</v>
      </c>
      <c r="D94" s="235">
        <v>-5454</v>
      </c>
      <c r="E94" s="12">
        <f>SUM(E95,E97,E99)</f>
        <v>11638</v>
      </c>
    </row>
    <row r="95" spans="1:5" ht="12" customHeight="1" x14ac:dyDescent="0.25">
      <c r="A95" s="14" t="s">
        <v>22</v>
      </c>
      <c r="B95" s="49" t="s">
        <v>172</v>
      </c>
      <c r="C95" s="16">
        <v>9795</v>
      </c>
      <c r="D95" s="261">
        <v>-7250</v>
      </c>
      <c r="E95" s="16">
        <v>2545</v>
      </c>
    </row>
    <row r="96" spans="1:5" ht="12" customHeight="1" x14ac:dyDescent="0.25">
      <c r="A96" s="14" t="s">
        <v>24</v>
      </c>
      <c r="B96" s="60" t="s">
        <v>173</v>
      </c>
      <c r="C96" s="16"/>
      <c r="D96" s="262"/>
      <c r="E96" s="16"/>
    </row>
    <row r="97" spans="1:8" ht="12" customHeight="1" x14ac:dyDescent="0.25">
      <c r="A97" s="14" t="s">
        <v>26</v>
      </c>
      <c r="B97" s="60" t="s">
        <v>174</v>
      </c>
      <c r="C97" s="19">
        <v>6279</v>
      </c>
      <c r="D97" s="256">
        <v>1796</v>
      </c>
      <c r="E97" s="19">
        <v>8075</v>
      </c>
    </row>
    <row r="98" spans="1:8" ht="12" customHeight="1" x14ac:dyDescent="0.25">
      <c r="A98" s="14" t="s">
        <v>28</v>
      </c>
      <c r="B98" s="60" t="s">
        <v>175</v>
      </c>
      <c r="C98" s="61"/>
      <c r="D98" s="333"/>
      <c r="E98" s="61"/>
    </row>
    <row r="99" spans="1:8" ht="12" customHeight="1" x14ac:dyDescent="0.25">
      <c r="A99" s="14" t="s">
        <v>30</v>
      </c>
      <c r="B99" s="62" t="s">
        <v>176</v>
      </c>
      <c r="C99" s="61">
        <v>1018</v>
      </c>
      <c r="D99" s="334"/>
      <c r="E99" s="61">
        <v>1018</v>
      </c>
    </row>
    <row r="100" spans="1:8" ht="12" customHeight="1" x14ac:dyDescent="0.25">
      <c r="A100" s="14" t="s">
        <v>32</v>
      </c>
      <c r="B100" s="63" t="s">
        <v>177</v>
      </c>
      <c r="C100" s="61"/>
      <c r="D100" s="334"/>
      <c r="E100" s="61"/>
    </row>
    <row r="101" spans="1:8" ht="12" customHeight="1" x14ac:dyDescent="0.25">
      <c r="A101" s="14" t="s">
        <v>178</v>
      </c>
      <c r="B101" s="64" t="s">
        <v>179</v>
      </c>
      <c r="C101" s="61"/>
      <c r="D101" s="333"/>
      <c r="E101" s="61"/>
    </row>
    <row r="102" spans="1:8" ht="22.5" x14ac:dyDescent="0.25">
      <c r="A102" s="14" t="s">
        <v>180</v>
      </c>
      <c r="B102" s="53" t="s">
        <v>158</v>
      </c>
      <c r="C102" s="61"/>
      <c r="D102" s="333"/>
      <c r="E102" s="61"/>
    </row>
    <row r="103" spans="1:8" ht="12" customHeight="1" x14ac:dyDescent="0.25">
      <c r="A103" s="14" t="s">
        <v>181</v>
      </c>
      <c r="B103" s="53" t="s">
        <v>182</v>
      </c>
      <c r="C103" s="61">
        <v>1018</v>
      </c>
      <c r="D103" s="333"/>
      <c r="E103" s="61">
        <v>1018</v>
      </c>
    </row>
    <row r="104" spans="1:8" ht="12" customHeight="1" x14ac:dyDescent="0.25">
      <c r="A104" s="14" t="s">
        <v>183</v>
      </c>
      <c r="B104" s="53" t="s">
        <v>184</v>
      </c>
      <c r="C104" s="61"/>
      <c r="D104" s="333"/>
      <c r="E104" s="61"/>
      <c r="H104" s="75" t="s">
        <v>354</v>
      </c>
    </row>
    <row r="105" spans="1:8" ht="12" customHeight="1" x14ac:dyDescent="0.25">
      <c r="A105" s="14" t="s">
        <v>185</v>
      </c>
      <c r="B105" s="53" t="s">
        <v>164</v>
      </c>
      <c r="C105" s="61"/>
      <c r="D105" s="333"/>
      <c r="E105" s="61"/>
    </row>
    <row r="106" spans="1:8" ht="12" customHeight="1" x14ac:dyDescent="0.25">
      <c r="A106" s="14" t="s">
        <v>186</v>
      </c>
      <c r="B106" s="53" t="s">
        <v>187</v>
      </c>
      <c r="C106" s="61"/>
      <c r="D106" s="333"/>
      <c r="E106" s="61"/>
    </row>
    <row r="107" spans="1:8" ht="16.5" thickBot="1" x14ac:dyDescent="0.3">
      <c r="A107" s="54" t="s">
        <v>188</v>
      </c>
      <c r="B107" s="53" t="s">
        <v>189</v>
      </c>
      <c r="C107" s="65"/>
      <c r="D107" s="335"/>
      <c r="E107" s="65"/>
    </row>
    <row r="108" spans="1:8" ht="12" customHeight="1" thickBot="1" x14ac:dyDescent="0.3">
      <c r="A108" s="10" t="s">
        <v>34</v>
      </c>
      <c r="B108" s="66" t="s">
        <v>190</v>
      </c>
      <c r="C108" s="12"/>
      <c r="D108" s="267"/>
      <c r="E108" s="12"/>
    </row>
    <row r="109" spans="1:8" ht="12" customHeight="1" x14ac:dyDescent="0.25">
      <c r="A109" s="14" t="s">
        <v>36</v>
      </c>
      <c r="B109" s="67" t="s">
        <v>191</v>
      </c>
      <c r="C109" s="16"/>
      <c r="D109" s="261"/>
      <c r="E109" s="16"/>
    </row>
    <row r="110" spans="1:8" ht="12" customHeight="1" thickBot="1" x14ac:dyDescent="0.3">
      <c r="A110" s="20" t="s">
        <v>38</v>
      </c>
      <c r="B110" s="60" t="s">
        <v>192</v>
      </c>
      <c r="C110" s="23"/>
      <c r="D110" s="256"/>
      <c r="E110" s="23"/>
    </row>
    <row r="111" spans="1:8" ht="12" customHeight="1" thickBot="1" x14ac:dyDescent="0.3">
      <c r="A111" s="10" t="s">
        <v>193</v>
      </c>
      <c r="B111" s="66" t="s">
        <v>194</v>
      </c>
      <c r="C111" s="454">
        <f>SUM(C78,C94,C108)</f>
        <v>126328</v>
      </c>
      <c r="D111" s="454">
        <f>SUM(D78,D94,D108)</f>
        <v>13336</v>
      </c>
      <c r="E111" s="454">
        <f>SUM(E78,E94,E108)</f>
        <v>139664</v>
      </c>
    </row>
    <row r="112" spans="1:8" ht="12" customHeight="1" thickBot="1" x14ac:dyDescent="0.3">
      <c r="A112" s="10" t="s">
        <v>62</v>
      </c>
      <c r="B112" s="66" t="s">
        <v>195</v>
      </c>
      <c r="C112" s="12"/>
      <c r="D112" s="267">
        <v>6183</v>
      </c>
      <c r="E112" s="12">
        <v>6183</v>
      </c>
    </row>
    <row r="113" spans="1:11" ht="12" customHeight="1" x14ac:dyDescent="0.25">
      <c r="A113" s="14" t="s">
        <v>64</v>
      </c>
      <c r="B113" s="67" t="s">
        <v>196</v>
      </c>
      <c r="C113" s="61"/>
      <c r="D113" s="336">
        <v>6183</v>
      </c>
      <c r="E113" s="61">
        <v>6183</v>
      </c>
    </row>
    <row r="114" spans="1:11" ht="12" customHeight="1" x14ac:dyDescent="0.25">
      <c r="A114" s="14" t="s">
        <v>66</v>
      </c>
      <c r="B114" s="67" t="s">
        <v>197</v>
      </c>
      <c r="C114" s="61"/>
      <c r="D114" s="337"/>
      <c r="E114" s="61"/>
    </row>
    <row r="115" spans="1:11" ht="12" customHeight="1" thickBot="1" x14ac:dyDescent="0.3">
      <c r="A115" s="54" t="s">
        <v>68</v>
      </c>
      <c r="B115" s="68" t="s">
        <v>198</v>
      </c>
      <c r="C115" s="61"/>
      <c r="D115" s="338"/>
      <c r="E115" s="61"/>
    </row>
    <row r="116" spans="1:11" ht="12" customHeight="1" thickBot="1" x14ac:dyDescent="0.3">
      <c r="A116" s="10" t="s">
        <v>84</v>
      </c>
      <c r="B116" s="66" t="s">
        <v>199</v>
      </c>
      <c r="C116" s="12"/>
      <c r="D116" s="267"/>
      <c r="E116" s="12"/>
    </row>
    <row r="117" spans="1:11" ht="12" customHeight="1" thickBot="1" x14ac:dyDescent="0.3">
      <c r="A117" s="10" t="s">
        <v>200</v>
      </c>
      <c r="B117" s="66" t="s">
        <v>201</v>
      </c>
      <c r="C117" s="24"/>
      <c r="D117" s="267"/>
      <c r="E117" s="24"/>
    </row>
    <row r="118" spans="1:11" ht="12" customHeight="1" thickBot="1" x14ac:dyDescent="0.3">
      <c r="A118" s="10" t="s">
        <v>106</v>
      </c>
      <c r="B118" s="66" t="s">
        <v>202</v>
      </c>
      <c r="C118" s="69"/>
      <c r="D118" s="267"/>
      <c r="E118" s="69"/>
    </row>
    <row r="119" spans="1:11" ht="15" customHeight="1" thickBot="1" x14ac:dyDescent="0.3">
      <c r="A119" s="10" t="s">
        <v>116</v>
      </c>
      <c r="B119" s="66" t="s">
        <v>203</v>
      </c>
      <c r="C119" s="70"/>
      <c r="D119" s="267">
        <v>6183</v>
      </c>
      <c r="E119" s="70">
        <v>6183</v>
      </c>
      <c r="H119" s="71"/>
      <c r="I119" s="72"/>
      <c r="J119" s="72"/>
      <c r="K119" s="72"/>
    </row>
    <row r="120" spans="1:11" s="13" customFormat="1" ht="12.95" customHeight="1" thickBot="1" x14ac:dyDescent="0.25">
      <c r="A120" s="73" t="s">
        <v>204</v>
      </c>
      <c r="B120" s="74" t="s">
        <v>205</v>
      </c>
      <c r="C120" s="70">
        <f>SUM(C111,C119)</f>
        <v>126328</v>
      </c>
      <c r="D120" s="268">
        <v>19519</v>
      </c>
      <c r="E120" s="70">
        <f>SUM(E111,E119)</f>
        <v>145847</v>
      </c>
    </row>
    <row r="121" spans="1:11" ht="7.5" customHeight="1" x14ac:dyDescent="0.25"/>
    <row r="122" spans="1:11" x14ac:dyDescent="0.25">
      <c r="A122" s="494" t="s">
        <v>206</v>
      </c>
      <c r="B122" s="494"/>
      <c r="C122" s="494"/>
      <c r="D122" s="494"/>
      <c r="E122" s="494"/>
    </row>
    <row r="123" spans="1:11" ht="15" customHeight="1" thickBot="1" x14ac:dyDescent="0.3">
      <c r="A123" s="491" t="s">
        <v>207</v>
      </c>
      <c r="B123" s="491"/>
      <c r="C123" s="215"/>
      <c r="D123" s="215"/>
      <c r="E123" s="2" t="s">
        <v>2</v>
      </c>
    </row>
    <row r="124" spans="1:11" ht="13.5" customHeight="1" thickBot="1" x14ac:dyDescent="0.3">
      <c r="A124" s="10">
        <v>1</v>
      </c>
      <c r="B124" s="59" t="s">
        <v>208</v>
      </c>
      <c r="C124" s="243">
        <v>-8872</v>
      </c>
      <c r="D124" s="243"/>
      <c r="E124" s="12">
        <v>8872</v>
      </c>
      <c r="F124" s="77"/>
    </row>
    <row r="125" spans="1:11" ht="18.75" customHeight="1" thickBot="1" x14ac:dyDescent="0.3">
      <c r="A125" s="10" t="s">
        <v>20</v>
      </c>
      <c r="B125" s="59" t="s">
        <v>209</v>
      </c>
      <c r="C125" s="243"/>
      <c r="D125" s="243"/>
      <c r="E125" s="12"/>
    </row>
  </sheetData>
  <mergeCells count="6">
    <mergeCell ref="A123:B123"/>
    <mergeCell ref="A1:E1"/>
    <mergeCell ref="A2:B2"/>
    <mergeCell ref="A74:E74"/>
    <mergeCell ref="A75:B75"/>
    <mergeCell ref="A122:E122"/>
  </mergeCells>
  <phoneticPr fontId="1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1" fitToHeight="2" orientation="portrait" r:id="rId1"/>
  <headerFooter alignWithMargins="0">
    <oddHeader>&amp;C&amp;"Times New Roman CE,Félkövér"&amp;12
Kisbajcs Község Önkormányzata
2014. ÉVI KÖLTSÉGVETÉSÉNEK ÖSSZEVONT MÉRLEGE&amp;10
&amp;R&amp;"Times New Roman CE,Félkövér dőlt"&amp;11 1. melléklet a 7./2015. (V.26.) önkormányzati rendelethez</oddHeader>
  </headerFooter>
  <rowBreaks count="1" manualBreakCount="1">
    <brk id="73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topLeftCell="A40" zoomScaleNormal="100" workbookViewId="0">
      <selection activeCell="E58" sqref="E58"/>
    </sheetView>
  </sheetViews>
  <sheetFormatPr defaultRowHeight="12.75" x14ac:dyDescent="0.2"/>
  <cols>
    <col min="1" max="1" width="13.83203125" style="212" customWidth="1"/>
    <col min="2" max="2" width="62.6640625" style="189" customWidth="1"/>
    <col min="3" max="3" width="11.5" style="189" customWidth="1"/>
    <col min="4" max="4" width="10.1640625" style="189" customWidth="1"/>
    <col min="5" max="5" width="11.1640625" style="189" customWidth="1"/>
    <col min="6" max="16384" width="9.33203125" style="189"/>
  </cols>
  <sheetData>
    <row r="1" spans="1:5" s="182" customFormat="1" ht="21" customHeight="1" thickBot="1" x14ac:dyDescent="0.25">
      <c r="A1" s="180"/>
      <c r="B1" s="181"/>
      <c r="C1" s="181"/>
      <c r="D1" s="181"/>
      <c r="E1" s="223"/>
    </row>
    <row r="2" spans="1:5" s="184" customFormat="1" ht="25.5" customHeight="1" x14ac:dyDescent="0.2">
      <c r="A2" s="132" t="s">
        <v>307</v>
      </c>
      <c r="B2" s="133" t="s">
        <v>308</v>
      </c>
      <c r="C2" s="283"/>
      <c r="D2" s="283"/>
      <c r="E2" s="183" t="s">
        <v>309</v>
      </c>
    </row>
    <row r="3" spans="1:5" s="184" customFormat="1" ht="24.75" thickBot="1" x14ac:dyDescent="0.25">
      <c r="A3" s="185" t="s">
        <v>278</v>
      </c>
      <c r="B3" s="137" t="s">
        <v>335</v>
      </c>
      <c r="C3" s="284"/>
      <c r="D3" s="284"/>
      <c r="E3" s="186" t="s">
        <v>339</v>
      </c>
    </row>
    <row r="4" spans="1:5" s="187" customFormat="1" ht="15.95" customHeight="1" thickBot="1" x14ac:dyDescent="0.3">
      <c r="A4" s="139"/>
      <c r="B4" s="139"/>
      <c r="C4" s="139"/>
      <c r="D4" s="139"/>
      <c r="E4" s="140" t="s">
        <v>275</v>
      </c>
    </row>
    <row r="5" spans="1:5" ht="24.75" thickBot="1" x14ac:dyDescent="0.25">
      <c r="A5" s="142" t="s">
        <v>280</v>
      </c>
      <c r="B5" s="143" t="s">
        <v>281</v>
      </c>
      <c r="C5" s="285" t="s">
        <v>282</v>
      </c>
      <c r="D5" s="285" t="s">
        <v>352</v>
      </c>
      <c r="E5" s="188" t="s">
        <v>341</v>
      </c>
    </row>
    <row r="6" spans="1:5" s="190" customFormat="1" ht="12.95" customHeight="1" thickBot="1" x14ac:dyDescent="0.25">
      <c r="A6" s="146">
        <v>1</v>
      </c>
      <c r="B6" s="147">
        <v>2</v>
      </c>
      <c r="C6" s="286"/>
      <c r="D6" s="286"/>
      <c r="E6" s="148">
        <v>3</v>
      </c>
    </row>
    <row r="7" spans="1:5" s="190" customFormat="1" ht="15.95" customHeight="1" thickBot="1" x14ac:dyDescent="0.25">
      <c r="A7" s="150"/>
      <c r="B7" s="151" t="s">
        <v>217</v>
      </c>
      <c r="C7" s="151"/>
      <c r="D7" s="151"/>
      <c r="E7" s="191"/>
    </row>
    <row r="8" spans="1:5" s="193" customFormat="1" ht="12" customHeight="1" thickBot="1" x14ac:dyDescent="0.25">
      <c r="A8" s="146" t="s">
        <v>6</v>
      </c>
      <c r="B8" s="192" t="s">
        <v>310</v>
      </c>
      <c r="C8" s="361">
        <v>2100</v>
      </c>
      <c r="D8" s="326"/>
      <c r="E8" s="108">
        <v>2100</v>
      </c>
    </row>
    <row r="9" spans="1:5" s="193" customFormat="1" ht="12" customHeight="1" x14ac:dyDescent="0.2">
      <c r="A9" s="194" t="s">
        <v>8</v>
      </c>
      <c r="B9" s="47" t="s">
        <v>65</v>
      </c>
      <c r="C9" s="362"/>
      <c r="D9" s="237"/>
      <c r="E9" s="195"/>
    </row>
    <row r="10" spans="1:5" s="193" customFormat="1" ht="12" customHeight="1" x14ac:dyDescent="0.2">
      <c r="A10" s="196" t="s">
        <v>10</v>
      </c>
      <c r="B10" s="49" t="s">
        <v>67</v>
      </c>
      <c r="C10" s="363"/>
      <c r="D10" s="238"/>
      <c r="E10" s="101"/>
    </row>
    <row r="11" spans="1:5" s="193" customFormat="1" ht="12" customHeight="1" x14ac:dyDescent="0.2">
      <c r="A11" s="196" t="s">
        <v>12</v>
      </c>
      <c r="B11" s="49" t="s">
        <v>69</v>
      </c>
      <c r="C11" s="363"/>
      <c r="D11" s="238"/>
      <c r="E11" s="101"/>
    </row>
    <row r="12" spans="1:5" s="193" customFormat="1" ht="12" customHeight="1" x14ac:dyDescent="0.2">
      <c r="A12" s="196" t="s">
        <v>14</v>
      </c>
      <c r="B12" s="49" t="s">
        <v>71</v>
      </c>
      <c r="C12" s="363"/>
      <c r="D12" s="238"/>
      <c r="E12" s="101"/>
    </row>
    <row r="13" spans="1:5" s="193" customFormat="1" ht="12" customHeight="1" x14ac:dyDescent="0.2">
      <c r="A13" s="196" t="s">
        <v>16</v>
      </c>
      <c r="B13" s="49" t="s">
        <v>73</v>
      </c>
      <c r="C13" s="363">
        <v>2100</v>
      </c>
      <c r="D13" s="238"/>
      <c r="E13" s="101">
        <v>2100</v>
      </c>
    </row>
    <row r="14" spans="1:5" s="193" customFormat="1" ht="12" customHeight="1" x14ac:dyDescent="0.2">
      <c r="A14" s="196" t="s">
        <v>18</v>
      </c>
      <c r="B14" s="49" t="s">
        <v>311</v>
      </c>
      <c r="C14" s="363"/>
      <c r="D14" s="238"/>
      <c r="E14" s="101"/>
    </row>
    <row r="15" spans="1:5" s="193" customFormat="1" ht="12" customHeight="1" x14ac:dyDescent="0.2">
      <c r="A15" s="196" t="s">
        <v>153</v>
      </c>
      <c r="B15" s="68" t="s">
        <v>312</v>
      </c>
      <c r="C15" s="364"/>
      <c r="D15" s="238"/>
      <c r="E15" s="101"/>
    </row>
    <row r="16" spans="1:5" s="193" customFormat="1" ht="12" customHeight="1" x14ac:dyDescent="0.2">
      <c r="A16" s="196" t="s">
        <v>155</v>
      </c>
      <c r="B16" s="49" t="s">
        <v>79</v>
      </c>
      <c r="C16" s="364"/>
      <c r="D16" s="245"/>
      <c r="E16" s="120"/>
    </row>
    <row r="17" spans="1:5" s="197" customFormat="1" ht="12" customHeight="1" x14ac:dyDescent="0.2">
      <c r="A17" s="196" t="s">
        <v>157</v>
      </c>
      <c r="B17" s="49" t="s">
        <v>81</v>
      </c>
      <c r="C17" s="363"/>
      <c r="D17" s="238"/>
      <c r="E17" s="101"/>
    </row>
    <row r="18" spans="1:5" s="197" customFormat="1" ht="12" customHeight="1" thickBot="1" x14ac:dyDescent="0.25">
      <c r="A18" s="196" t="s">
        <v>159</v>
      </c>
      <c r="B18" s="68" t="s">
        <v>83</v>
      </c>
      <c r="C18" s="365"/>
      <c r="D18" s="245"/>
      <c r="E18" s="104"/>
    </row>
    <row r="19" spans="1:5" s="193" customFormat="1" ht="12" customHeight="1" thickBot="1" x14ac:dyDescent="0.25">
      <c r="A19" s="146" t="s">
        <v>20</v>
      </c>
      <c r="B19" s="192" t="s">
        <v>313</v>
      </c>
      <c r="C19" s="361"/>
      <c r="D19" s="326"/>
      <c r="E19" s="108"/>
    </row>
    <row r="20" spans="1:5" s="197" customFormat="1" ht="12" customHeight="1" x14ac:dyDescent="0.2">
      <c r="A20" s="196" t="s">
        <v>22</v>
      </c>
      <c r="B20" s="67" t="s">
        <v>23</v>
      </c>
      <c r="C20" s="366"/>
      <c r="D20" s="244"/>
      <c r="E20" s="101"/>
    </row>
    <row r="21" spans="1:5" s="197" customFormat="1" ht="12" customHeight="1" x14ac:dyDescent="0.2">
      <c r="A21" s="196" t="s">
        <v>24</v>
      </c>
      <c r="B21" s="49" t="s">
        <v>314</v>
      </c>
      <c r="C21" s="363"/>
      <c r="D21" s="238"/>
      <c r="E21" s="101"/>
    </row>
    <row r="22" spans="1:5" s="197" customFormat="1" ht="12" customHeight="1" x14ac:dyDescent="0.2">
      <c r="A22" s="196" t="s">
        <v>26</v>
      </c>
      <c r="B22" s="49" t="s">
        <v>315</v>
      </c>
      <c r="C22" s="363"/>
      <c r="D22" s="238"/>
      <c r="E22" s="101"/>
    </row>
    <row r="23" spans="1:5" s="197" customFormat="1" ht="12" customHeight="1" thickBot="1" x14ac:dyDescent="0.25">
      <c r="A23" s="196" t="s">
        <v>28</v>
      </c>
      <c r="B23" s="49" t="s">
        <v>316</v>
      </c>
      <c r="C23" s="363"/>
      <c r="D23" s="238"/>
      <c r="E23" s="101"/>
    </row>
    <row r="24" spans="1:5" s="197" customFormat="1" ht="12" customHeight="1" thickBot="1" x14ac:dyDescent="0.25">
      <c r="A24" s="198" t="s">
        <v>34</v>
      </c>
      <c r="B24" s="66" t="s">
        <v>220</v>
      </c>
      <c r="C24" s="367"/>
      <c r="D24" s="246"/>
      <c r="E24" s="199"/>
    </row>
    <row r="25" spans="1:5" s="197" customFormat="1" ht="12" customHeight="1" thickBot="1" x14ac:dyDescent="0.25">
      <c r="A25" s="198" t="s">
        <v>193</v>
      </c>
      <c r="B25" s="66" t="s">
        <v>317</v>
      </c>
      <c r="C25" s="367"/>
      <c r="D25" s="246"/>
      <c r="E25" s="108"/>
    </row>
    <row r="26" spans="1:5" s="197" customFormat="1" ht="12" customHeight="1" x14ac:dyDescent="0.2">
      <c r="A26" s="200" t="s">
        <v>50</v>
      </c>
      <c r="B26" s="201" t="s">
        <v>314</v>
      </c>
      <c r="C26" s="368"/>
      <c r="D26" s="327"/>
      <c r="E26" s="123"/>
    </row>
    <row r="27" spans="1:5" s="197" customFormat="1" ht="12" customHeight="1" x14ac:dyDescent="0.2">
      <c r="A27" s="200" t="s">
        <v>56</v>
      </c>
      <c r="B27" s="202" t="s">
        <v>318</v>
      </c>
      <c r="C27" s="369"/>
      <c r="D27" s="400"/>
      <c r="E27" s="111"/>
    </row>
    <row r="28" spans="1:5" s="197" customFormat="1" ht="12" customHeight="1" thickBot="1" x14ac:dyDescent="0.25">
      <c r="A28" s="196" t="s">
        <v>58</v>
      </c>
      <c r="B28" s="203" t="s">
        <v>319</v>
      </c>
      <c r="C28" s="370"/>
      <c r="D28" s="401"/>
      <c r="E28" s="204"/>
    </row>
    <row r="29" spans="1:5" s="197" customFormat="1" ht="12" customHeight="1" thickBot="1" x14ac:dyDescent="0.25">
      <c r="A29" s="198" t="s">
        <v>62</v>
      </c>
      <c r="B29" s="66" t="s">
        <v>320</v>
      </c>
      <c r="C29" s="367"/>
      <c r="D29" s="246"/>
      <c r="E29" s="108"/>
    </row>
    <row r="30" spans="1:5" s="197" customFormat="1" ht="12" customHeight="1" x14ac:dyDescent="0.2">
      <c r="A30" s="200" t="s">
        <v>64</v>
      </c>
      <c r="B30" s="201" t="s">
        <v>87</v>
      </c>
      <c r="C30" s="368"/>
      <c r="D30" s="327"/>
      <c r="E30" s="123"/>
    </row>
    <row r="31" spans="1:5" s="197" customFormat="1" ht="12" customHeight="1" x14ac:dyDescent="0.2">
      <c r="A31" s="200" t="s">
        <v>66</v>
      </c>
      <c r="B31" s="202" t="s">
        <v>89</v>
      </c>
      <c r="C31" s="369"/>
      <c r="D31" s="400"/>
      <c r="E31" s="111"/>
    </row>
    <row r="32" spans="1:5" s="197" customFormat="1" ht="12" customHeight="1" thickBot="1" x14ac:dyDescent="0.25">
      <c r="A32" s="196" t="s">
        <v>68</v>
      </c>
      <c r="B32" s="205" t="s">
        <v>91</v>
      </c>
      <c r="C32" s="371"/>
      <c r="D32" s="402"/>
      <c r="E32" s="204"/>
    </row>
    <row r="33" spans="1:5" s="193" customFormat="1" ht="12" customHeight="1" thickBot="1" x14ac:dyDescent="0.25">
      <c r="A33" s="198" t="s">
        <v>84</v>
      </c>
      <c r="B33" s="66" t="s">
        <v>221</v>
      </c>
      <c r="C33" s="367"/>
      <c r="D33" s="246"/>
      <c r="E33" s="199"/>
    </row>
    <row r="34" spans="1:5" s="193" customFormat="1" ht="12" customHeight="1" thickBot="1" x14ac:dyDescent="0.25">
      <c r="A34" s="198" t="s">
        <v>200</v>
      </c>
      <c r="B34" s="66" t="s">
        <v>321</v>
      </c>
      <c r="C34" s="372"/>
      <c r="D34" s="438"/>
      <c r="E34" s="330"/>
    </row>
    <row r="35" spans="1:5" s="193" customFormat="1" ht="12" customHeight="1" thickBot="1" x14ac:dyDescent="0.25">
      <c r="A35" s="146" t="s">
        <v>106</v>
      </c>
      <c r="B35" s="66" t="s">
        <v>322</v>
      </c>
      <c r="C35" s="372"/>
      <c r="D35" s="438"/>
      <c r="E35" s="206"/>
    </row>
    <row r="36" spans="1:5" s="193" customFormat="1" ht="12" customHeight="1" thickBot="1" x14ac:dyDescent="0.25">
      <c r="A36" s="207" t="s">
        <v>116</v>
      </c>
      <c r="B36" s="66" t="s">
        <v>323</v>
      </c>
      <c r="C36" s="372"/>
      <c r="D36" s="438"/>
      <c r="E36" s="206"/>
    </row>
    <row r="37" spans="1:5" s="193" customFormat="1" ht="12" customHeight="1" x14ac:dyDescent="0.2">
      <c r="A37" s="200" t="s">
        <v>324</v>
      </c>
      <c r="B37" s="201" t="s">
        <v>257</v>
      </c>
      <c r="C37" s="368"/>
      <c r="D37" s="327"/>
      <c r="E37" s="123"/>
    </row>
    <row r="38" spans="1:5" s="193" customFormat="1" ht="12" customHeight="1" x14ac:dyDescent="0.2">
      <c r="A38" s="200" t="s">
        <v>325</v>
      </c>
      <c r="B38" s="202" t="s">
        <v>326</v>
      </c>
      <c r="C38" s="369"/>
      <c r="D38" s="400"/>
      <c r="E38" s="111"/>
    </row>
    <row r="39" spans="1:5" s="197" customFormat="1" ht="12" customHeight="1" thickBot="1" x14ac:dyDescent="0.25">
      <c r="A39" s="196" t="s">
        <v>327</v>
      </c>
      <c r="B39" s="205" t="s">
        <v>328</v>
      </c>
      <c r="C39" s="371">
        <v>26865</v>
      </c>
      <c r="D39" s="402"/>
      <c r="E39" s="204">
        <v>26865</v>
      </c>
    </row>
    <row r="40" spans="1:5" s="197" customFormat="1" ht="15" customHeight="1" thickBot="1" x14ac:dyDescent="0.25">
      <c r="A40" s="207" t="s">
        <v>204</v>
      </c>
      <c r="B40" s="431" t="s">
        <v>329</v>
      </c>
      <c r="C40" s="439">
        <v>28965</v>
      </c>
      <c r="D40" s="440"/>
      <c r="E40" s="403">
        <v>28965</v>
      </c>
    </row>
    <row r="41" spans="1:5" s="197" customFormat="1" ht="15" customHeight="1" x14ac:dyDescent="0.2">
      <c r="A41" s="160"/>
      <c r="B41" s="161"/>
      <c r="C41" s="373"/>
      <c r="D41" s="161"/>
      <c r="E41" s="162"/>
    </row>
    <row r="42" spans="1:5" ht="13.5" thickBot="1" x14ac:dyDescent="0.25">
      <c r="A42" s="208"/>
      <c r="B42" s="164"/>
      <c r="C42" s="374"/>
      <c r="D42" s="164"/>
      <c r="E42" s="165"/>
    </row>
    <row r="43" spans="1:5" s="190" customFormat="1" ht="24" customHeight="1" thickBot="1" x14ac:dyDescent="0.25">
      <c r="A43" s="166"/>
      <c r="B43" s="167" t="s">
        <v>218</v>
      </c>
      <c r="C43" s="285" t="s">
        <v>282</v>
      </c>
      <c r="D43" s="285" t="s">
        <v>352</v>
      </c>
      <c r="E43" s="188" t="s">
        <v>341</v>
      </c>
    </row>
    <row r="44" spans="1:5" s="209" customFormat="1" ht="12" customHeight="1" thickBot="1" x14ac:dyDescent="0.25">
      <c r="A44" s="198" t="s">
        <v>6</v>
      </c>
      <c r="B44" s="66" t="s">
        <v>330</v>
      </c>
      <c r="C44" s="354">
        <v>28965</v>
      </c>
      <c r="D44" s="267">
        <v>-250</v>
      </c>
      <c r="E44" s="93">
        <v>28715</v>
      </c>
    </row>
    <row r="45" spans="1:5" ht="12" customHeight="1" x14ac:dyDescent="0.2">
      <c r="A45" s="196" t="s">
        <v>8</v>
      </c>
      <c r="B45" s="67" t="s">
        <v>146</v>
      </c>
      <c r="C45" s="353">
        <v>16099</v>
      </c>
      <c r="D45" s="261">
        <v>758</v>
      </c>
      <c r="E45" s="346">
        <v>16857</v>
      </c>
    </row>
    <row r="46" spans="1:5" ht="12" customHeight="1" x14ac:dyDescent="0.2">
      <c r="A46" s="196" t="s">
        <v>10</v>
      </c>
      <c r="B46" s="49" t="s">
        <v>147</v>
      </c>
      <c r="C46" s="352">
        <v>4423</v>
      </c>
      <c r="D46" s="255"/>
      <c r="E46" s="349">
        <v>4423</v>
      </c>
    </row>
    <row r="47" spans="1:5" ht="12" customHeight="1" x14ac:dyDescent="0.2">
      <c r="A47" s="196" t="s">
        <v>12</v>
      </c>
      <c r="B47" s="49" t="s">
        <v>148</v>
      </c>
      <c r="C47" s="352">
        <v>8443</v>
      </c>
      <c r="D47" s="255">
        <v>-1008</v>
      </c>
      <c r="E47" s="349">
        <v>7435</v>
      </c>
    </row>
    <row r="48" spans="1:5" ht="12" customHeight="1" x14ac:dyDescent="0.2">
      <c r="A48" s="196" t="s">
        <v>14</v>
      </c>
      <c r="B48" s="49" t="s">
        <v>149</v>
      </c>
      <c r="C48" s="352"/>
      <c r="D48" s="255"/>
      <c r="E48" s="349"/>
    </row>
    <row r="49" spans="1:5" ht="12" customHeight="1" thickBot="1" x14ac:dyDescent="0.25">
      <c r="A49" s="196" t="s">
        <v>16</v>
      </c>
      <c r="B49" s="49" t="s">
        <v>151</v>
      </c>
      <c r="C49" s="352"/>
      <c r="D49" s="255"/>
      <c r="E49" s="349"/>
    </row>
    <row r="50" spans="1:5" ht="12" customHeight="1" thickBot="1" x14ac:dyDescent="0.25">
      <c r="A50" s="198" t="s">
        <v>20</v>
      </c>
      <c r="B50" s="66" t="s">
        <v>331</v>
      </c>
      <c r="C50" s="354"/>
      <c r="D50" s="267">
        <v>250</v>
      </c>
      <c r="E50" s="93">
        <v>250</v>
      </c>
    </row>
    <row r="51" spans="1:5" s="209" customFormat="1" ht="12" customHeight="1" x14ac:dyDescent="0.2">
      <c r="A51" s="196" t="s">
        <v>22</v>
      </c>
      <c r="B51" s="67" t="s">
        <v>172</v>
      </c>
      <c r="C51" s="353"/>
      <c r="D51" s="261">
        <v>250</v>
      </c>
      <c r="E51" s="346">
        <v>250</v>
      </c>
    </row>
    <row r="52" spans="1:5" ht="12" customHeight="1" x14ac:dyDescent="0.2">
      <c r="A52" s="196" t="s">
        <v>24</v>
      </c>
      <c r="B52" s="49" t="s">
        <v>174</v>
      </c>
      <c r="C52" s="352"/>
      <c r="D52" s="255"/>
      <c r="E52" s="349"/>
    </row>
    <row r="53" spans="1:5" ht="12" customHeight="1" x14ac:dyDescent="0.2">
      <c r="A53" s="196" t="s">
        <v>26</v>
      </c>
      <c r="B53" s="49" t="s">
        <v>332</v>
      </c>
      <c r="C53" s="352"/>
      <c r="D53" s="255"/>
      <c r="E53" s="349"/>
    </row>
    <row r="54" spans="1:5" ht="12" customHeight="1" thickBot="1" x14ac:dyDescent="0.25">
      <c r="A54" s="196" t="s">
        <v>28</v>
      </c>
      <c r="B54" s="49" t="s">
        <v>333</v>
      </c>
      <c r="C54" s="352"/>
      <c r="D54" s="255"/>
      <c r="E54" s="349"/>
    </row>
    <row r="55" spans="1:5" ht="15" customHeight="1" thickBot="1" x14ac:dyDescent="0.25">
      <c r="A55" s="198" t="s">
        <v>34</v>
      </c>
      <c r="B55" s="210" t="s">
        <v>334</v>
      </c>
      <c r="C55" s="358">
        <v>28965</v>
      </c>
      <c r="D55" s="350"/>
      <c r="E55" s="214">
        <v>28965</v>
      </c>
    </row>
    <row r="56" spans="1:5" ht="13.5" thickBot="1" x14ac:dyDescent="0.25">
      <c r="E56" s="213"/>
    </row>
    <row r="57" spans="1:5" ht="15" customHeight="1" thickBot="1" x14ac:dyDescent="0.25">
      <c r="A57" s="177" t="s">
        <v>300</v>
      </c>
      <c r="B57" s="178"/>
      <c r="C57" s="287">
        <v>6</v>
      </c>
      <c r="D57" s="287"/>
      <c r="E57" s="179">
        <v>6</v>
      </c>
    </row>
    <row r="58" spans="1:5" ht="14.25" customHeight="1" thickBot="1" x14ac:dyDescent="0.25">
      <c r="A58" s="177" t="s">
        <v>301</v>
      </c>
      <c r="B58" s="178"/>
      <c r="C58" s="287">
        <v>0</v>
      </c>
      <c r="D58" s="287"/>
      <c r="E58" s="179">
        <v>0</v>
      </c>
    </row>
  </sheetData>
  <sheetProtection formatCells="0"/>
  <phoneticPr fontId="1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&amp;R10. melléklet  a 7./2015.(V.26.)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workbookViewId="0">
      <selection activeCell="D31" sqref="D31"/>
    </sheetView>
  </sheetViews>
  <sheetFormatPr defaultRowHeight="12.75" x14ac:dyDescent="0.2"/>
  <cols>
    <col min="1" max="1" width="13.83203125" style="212" customWidth="1"/>
    <col min="2" max="2" width="63.33203125" style="189" customWidth="1"/>
    <col min="3" max="3" width="10.6640625" style="189" customWidth="1"/>
    <col min="4" max="4" width="10.33203125" style="189" customWidth="1"/>
    <col min="5" max="5" width="10.1640625" style="189" customWidth="1"/>
    <col min="6" max="16384" width="9.33203125" style="189"/>
  </cols>
  <sheetData>
    <row r="1" spans="1:5" s="182" customFormat="1" ht="21" customHeight="1" thickBot="1" x14ac:dyDescent="0.25">
      <c r="A1" s="180"/>
      <c r="B1" s="181" t="s">
        <v>350</v>
      </c>
      <c r="C1" s="181"/>
      <c r="D1" s="181"/>
      <c r="E1" s="223"/>
    </row>
    <row r="2" spans="1:5" s="184" customFormat="1" ht="25.5" customHeight="1" x14ac:dyDescent="0.2">
      <c r="A2" s="132" t="s">
        <v>307</v>
      </c>
      <c r="B2" s="133"/>
      <c r="C2" s="283"/>
      <c r="D2" s="283"/>
      <c r="E2" s="183" t="s">
        <v>309</v>
      </c>
    </row>
    <row r="3" spans="1:5" s="184" customFormat="1" ht="24.75" thickBot="1" x14ac:dyDescent="0.25">
      <c r="A3" s="185" t="s">
        <v>278</v>
      </c>
      <c r="B3" s="137" t="s">
        <v>336</v>
      </c>
      <c r="C3" s="284"/>
      <c r="D3" s="284"/>
      <c r="E3" s="186" t="s">
        <v>340</v>
      </c>
    </row>
    <row r="4" spans="1:5" s="187" customFormat="1" ht="15.95" customHeight="1" thickBot="1" x14ac:dyDescent="0.3">
      <c r="A4" s="139"/>
      <c r="B4" s="139"/>
      <c r="C4" s="139"/>
      <c r="D4" s="139"/>
      <c r="E4" s="140" t="s">
        <v>275</v>
      </c>
    </row>
    <row r="5" spans="1:5" ht="24.75" thickBot="1" x14ac:dyDescent="0.25">
      <c r="A5" s="142" t="s">
        <v>280</v>
      </c>
      <c r="B5" s="143" t="s">
        <v>281</v>
      </c>
      <c r="C5" s="285" t="s">
        <v>282</v>
      </c>
      <c r="D5" s="285" t="s">
        <v>352</v>
      </c>
      <c r="E5" s="188" t="s">
        <v>341</v>
      </c>
    </row>
    <row r="6" spans="1:5" s="190" customFormat="1" ht="12.95" customHeight="1" thickBot="1" x14ac:dyDescent="0.25">
      <c r="A6" s="146">
        <v>1</v>
      </c>
      <c r="B6" s="147">
        <v>2</v>
      </c>
      <c r="C6" s="286"/>
      <c r="D6" s="286"/>
      <c r="E6" s="148">
        <v>3</v>
      </c>
    </row>
    <row r="7" spans="1:5" s="190" customFormat="1" ht="15.95" customHeight="1" thickBot="1" x14ac:dyDescent="0.25">
      <c r="A7" s="150"/>
      <c r="B7" s="151" t="s">
        <v>217</v>
      </c>
      <c r="C7" s="151"/>
      <c r="D7" s="151"/>
      <c r="E7" s="191"/>
    </row>
    <row r="8" spans="1:5" s="193" customFormat="1" ht="12" customHeight="1" thickBot="1" x14ac:dyDescent="0.25">
      <c r="A8" s="146" t="s">
        <v>6</v>
      </c>
      <c r="B8" s="192" t="s">
        <v>310</v>
      </c>
      <c r="C8" s="326"/>
      <c r="D8" s="326"/>
      <c r="E8" s="108"/>
    </row>
    <row r="9" spans="1:5" s="193" customFormat="1" ht="12" customHeight="1" x14ac:dyDescent="0.2">
      <c r="A9" s="194" t="s">
        <v>8</v>
      </c>
      <c r="B9" s="47" t="s">
        <v>65</v>
      </c>
      <c r="C9" s="237"/>
      <c r="D9" s="237"/>
      <c r="E9" s="195"/>
    </row>
    <row r="10" spans="1:5" s="193" customFormat="1" ht="12" customHeight="1" x14ac:dyDescent="0.2">
      <c r="A10" s="196" t="s">
        <v>10</v>
      </c>
      <c r="B10" s="49" t="s">
        <v>67</v>
      </c>
      <c r="C10" s="238"/>
      <c r="D10" s="238"/>
      <c r="E10" s="101"/>
    </row>
    <row r="11" spans="1:5" s="193" customFormat="1" ht="12" customHeight="1" x14ac:dyDescent="0.2">
      <c r="A11" s="196" t="s">
        <v>12</v>
      </c>
      <c r="B11" s="49" t="s">
        <v>69</v>
      </c>
      <c r="C11" s="238"/>
      <c r="D11" s="238"/>
      <c r="E11" s="101"/>
    </row>
    <row r="12" spans="1:5" s="193" customFormat="1" ht="12" customHeight="1" x14ac:dyDescent="0.2">
      <c r="A12" s="196" t="s">
        <v>14</v>
      </c>
      <c r="B12" s="49" t="s">
        <v>71</v>
      </c>
      <c r="C12" s="238"/>
      <c r="D12" s="238"/>
      <c r="E12" s="101"/>
    </row>
    <row r="13" spans="1:5" s="193" customFormat="1" ht="12" customHeight="1" x14ac:dyDescent="0.2">
      <c r="A13" s="196" t="s">
        <v>16</v>
      </c>
      <c r="B13" s="49" t="s">
        <v>73</v>
      </c>
      <c r="C13" s="238"/>
      <c r="D13" s="238"/>
      <c r="E13" s="101"/>
    </row>
    <row r="14" spans="1:5" s="193" customFormat="1" ht="12" customHeight="1" x14ac:dyDescent="0.2">
      <c r="A14" s="196" t="s">
        <v>18</v>
      </c>
      <c r="B14" s="49" t="s">
        <v>311</v>
      </c>
      <c r="C14" s="238"/>
      <c r="D14" s="238"/>
      <c r="E14" s="101"/>
    </row>
    <row r="15" spans="1:5" s="193" customFormat="1" ht="12" customHeight="1" x14ac:dyDescent="0.2">
      <c r="A15" s="196" t="s">
        <v>153</v>
      </c>
      <c r="B15" s="68" t="s">
        <v>312</v>
      </c>
      <c r="C15" s="49"/>
      <c r="D15" s="238"/>
      <c r="E15" s="101"/>
    </row>
    <row r="16" spans="1:5" s="193" customFormat="1" ht="12" customHeight="1" x14ac:dyDescent="0.2">
      <c r="A16" s="196" t="s">
        <v>155</v>
      </c>
      <c r="B16" s="49" t="s">
        <v>79</v>
      </c>
      <c r="C16" s="49"/>
      <c r="D16" s="245"/>
      <c r="E16" s="120"/>
    </row>
    <row r="17" spans="1:5" s="197" customFormat="1" ht="12" customHeight="1" x14ac:dyDescent="0.2">
      <c r="A17" s="196" t="s">
        <v>157</v>
      </c>
      <c r="B17" s="49" t="s">
        <v>81</v>
      </c>
      <c r="C17" s="238"/>
      <c r="D17" s="238"/>
      <c r="E17" s="101"/>
    </row>
    <row r="18" spans="1:5" s="197" customFormat="1" ht="12" customHeight="1" thickBot="1" x14ac:dyDescent="0.25">
      <c r="A18" s="196" t="s">
        <v>159</v>
      </c>
      <c r="B18" s="68" t="s">
        <v>83</v>
      </c>
      <c r="C18" s="245"/>
      <c r="D18" s="245"/>
      <c r="E18" s="104"/>
    </row>
    <row r="19" spans="1:5" s="193" customFormat="1" ht="12" customHeight="1" thickBot="1" x14ac:dyDescent="0.25">
      <c r="A19" s="146" t="s">
        <v>20</v>
      </c>
      <c r="B19" s="192" t="s">
        <v>313</v>
      </c>
      <c r="C19" s="326"/>
      <c r="D19" s="326"/>
      <c r="E19" s="108">
        <f>SUM(E20:E22)</f>
        <v>0</v>
      </c>
    </row>
    <row r="20" spans="1:5" s="197" customFormat="1" ht="12" customHeight="1" x14ac:dyDescent="0.2">
      <c r="A20" s="196" t="s">
        <v>22</v>
      </c>
      <c r="B20" s="67" t="s">
        <v>23</v>
      </c>
      <c r="C20" s="244"/>
      <c r="D20" s="244"/>
      <c r="E20" s="101"/>
    </row>
    <row r="21" spans="1:5" s="197" customFormat="1" ht="12" customHeight="1" x14ac:dyDescent="0.2">
      <c r="A21" s="196" t="s">
        <v>24</v>
      </c>
      <c r="B21" s="49" t="s">
        <v>314</v>
      </c>
      <c r="C21" s="238"/>
      <c r="D21" s="238"/>
      <c r="E21" s="101"/>
    </row>
    <row r="22" spans="1:5" s="197" customFormat="1" ht="12" customHeight="1" x14ac:dyDescent="0.2">
      <c r="A22" s="196" t="s">
        <v>26</v>
      </c>
      <c r="B22" s="49" t="s">
        <v>315</v>
      </c>
      <c r="C22" s="238"/>
      <c r="D22" s="238"/>
      <c r="E22" s="101"/>
    </row>
    <row r="23" spans="1:5" s="197" customFormat="1" ht="12" customHeight="1" thickBot="1" x14ac:dyDescent="0.25">
      <c r="A23" s="196" t="s">
        <v>28</v>
      </c>
      <c r="B23" s="49" t="s">
        <v>316</v>
      </c>
      <c r="C23" s="238"/>
      <c r="D23" s="238"/>
      <c r="E23" s="101"/>
    </row>
    <row r="24" spans="1:5" s="197" customFormat="1" ht="12" customHeight="1" thickBot="1" x14ac:dyDescent="0.25">
      <c r="A24" s="198" t="s">
        <v>34</v>
      </c>
      <c r="B24" s="66" t="s">
        <v>220</v>
      </c>
      <c r="C24" s="246"/>
      <c r="D24" s="246"/>
      <c r="E24" s="199"/>
    </row>
    <row r="25" spans="1:5" s="197" customFormat="1" ht="12" customHeight="1" thickBot="1" x14ac:dyDescent="0.25">
      <c r="A25" s="198" t="s">
        <v>193</v>
      </c>
      <c r="B25" s="66" t="s">
        <v>317</v>
      </c>
      <c r="C25" s="246"/>
      <c r="D25" s="246"/>
      <c r="E25" s="108">
        <f>+E26+E27</f>
        <v>0</v>
      </c>
    </row>
    <row r="26" spans="1:5" s="197" customFormat="1" ht="12" customHeight="1" x14ac:dyDescent="0.2">
      <c r="A26" s="200" t="s">
        <v>50</v>
      </c>
      <c r="B26" s="201" t="s">
        <v>314</v>
      </c>
      <c r="C26" s="327"/>
      <c r="D26" s="327"/>
      <c r="E26" s="123"/>
    </row>
    <row r="27" spans="1:5" s="197" customFormat="1" ht="12" customHeight="1" x14ac:dyDescent="0.2">
      <c r="A27" s="200" t="s">
        <v>56</v>
      </c>
      <c r="B27" s="202" t="s">
        <v>318</v>
      </c>
      <c r="C27" s="202"/>
      <c r="D27" s="400"/>
      <c r="E27" s="111"/>
    </row>
    <row r="28" spans="1:5" s="197" customFormat="1" ht="12" customHeight="1" thickBot="1" x14ac:dyDescent="0.25">
      <c r="A28" s="196" t="s">
        <v>58</v>
      </c>
      <c r="B28" s="203" t="s">
        <v>319</v>
      </c>
      <c r="C28" s="331"/>
      <c r="D28" s="401"/>
      <c r="E28" s="204"/>
    </row>
    <row r="29" spans="1:5" s="197" customFormat="1" ht="12" customHeight="1" thickBot="1" x14ac:dyDescent="0.25">
      <c r="A29" s="198" t="s">
        <v>62</v>
      </c>
      <c r="B29" s="66" t="s">
        <v>320</v>
      </c>
      <c r="C29" s="246"/>
      <c r="D29" s="246"/>
      <c r="E29" s="108">
        <f>+E30+E31+E32</f>
        <v>0</v>
      </c>
    </row>
    <row r="30" spans="1:5" s="197" customFormat="1" ht="12" customHeight="1" x14ac:dyDescent="0.2">
      <c r="A30" s="200" t="s">
        <v>64</v>
      </c>
      <c r="B30" s="201" t="s">
        <v>87</v>
      </c>
      <c r="C30" s="327"/>
      <c r="D30" s="327"/>
      <c r="E30" s="123"/>
    </row>
    <row r="31" spans="1:5" s="197" customFormat="1" ht="12" customHeight="1" x14ac:dyDescent="0.2">
      <c r="A31" s="200" t="s">
        <v>66</v>
      </c>
      <c r="B31" s="202" t="s">
        <v>89</v>
      </c>
      <c r="C31" s="202"/>
      <c r="D31" s="400"/>
      <c r="E31" s="111"/>
    </row>
    <row r="32" spans="1:5" s="197" customFormat="1" ht="12" customHeight="1" thickBot="1" x14ac:dyDescent="0.25">
      <c r="A32" s="196" t="s">
        <v>68</v>
      </c>
      <c r="B32" s="205" t="s">
        <v>91</v>
      </c>
      <c r="C32" s="332"/>
      <c r="D32" s="402"/>
      <c r="E32" s="204"/>
    </row>
    <row r="33" spans="1:5" s="193" customFormat="1" ht="12" customHeight="1" thickBot="1" x14ac:dyDescent="0.25">
      <c r="A33" s="198" t="s">
        <v>84</v>
      </c>
      <c r="B33" s="66" t="s">
        <v>221</v>
      </c>
      <c r="C33" s="246"/>
      <c r="D33" s="246"/>
      <c r="E33" s="199"/>
    </row>
    <row r="34" spans="1:5" s="193" customFormat="1" ht="12" customHeight="1" thickBot="1" x14ac:dyDescent="0.25">
      <c r="A34" s="198" t="s">
        <v>200</v>
      </c>
      <c r="B34" s="66" t="s">
        <v>321</v>
      </c>
      <c r="C34" s="328"/>
      <c r="D34" s="328"/>
      <c r="E34" s="330"/>
    </row>
    <row r="35" spans="1:5" s="193" customFormat="1" ht="12" customHeight="1" thickBot="1" x14ac:dyDescent="0.25">
      <c r="A35" s="146" t="s">
        <v>106</v>
      </c>
      <c r="B35" s="66" t="s">
        <v>322</v>
      </c>
      <c r="C35" s="328"/>
      <c r="D35" s="443"/>
      <c r="E35" s="375"/>
    </row>
    <row r="36" spans="1:5" s="193" customFormat="1" ht="12" customHeight="1" thickBot="1" x14ac:dyDescent="0.25">
      <c r="A36" s="207" t="s">
        <v>116</v>
      </c>
      <c r="B36" s="66" t="s">
        <v>323</v>
      </c>
      <c r="C36" s="328"/>
      <c r="D36" s="441"/>
      <c r="E36" s="442"/>
    </row>
    <row r="37" spans="1:5" s="193" customFormat="1" ht="12" customHeight="1" x14ac:dyDescent="0.2">
      <c r="A37" s="200" t="s">
        <v>324</v>
      </c>
      <c r="B37" s="201" t="s">
        <v>257</v>
      </c>
      <c r="C37" s="327"/>
      <c r="D37" s="327"/>
      <c r="E37" s="123"/>
    </row>
    <row r="38" spans="1:5" s="193" customFormat="1" ht="12" customHeight="1" x14ac:dyDescent="0.2">
      <c r="A38" s="200" t="s">
        <v>325</v>
      </c>
      <c r="B38" s="202" t="s">
        <v>326</v>
      </c>
      <c r="C38" s="202"/>
      <c r="D38" s="400"/>
      <c r="E38" s="111"/>
    </row>
    <row r="39" spans="1:5" s="197" customFormat="1" ht="12" customHeight="1" thickBot="1" x14ac:dyDescent="0.25">
      <c r="A39" s="196" t="s">
        <v>327</v>
      </c>
      <c r="B39" s="205" t="s">
        <v>328</v>
      </c>
      <c r="C39" s="332"/>
      <c r="D39" s="402"/>
      <c r="E39" s="204"/>
    </row>
    <row r="40" spans="1:5" s="197" customFormat="1" ht="15" customHeight="1" thickBot="1" x14ac:dyDescent="0.25">
      <c r="A40" s="207" t="s">
        <v>204</v>
      </c>
      <c r="B40" s="431" t="s">
        <v>329</v>
      </c>
      <c r="C40" s="440"/>
      <c r="D40" s="440"/>
      <c r="E40" s="403"/>
    </row>
    <row r="41" spans="1:5" s="197" customFormat="1" ht="15" customHeight="1" x14ac:dyDescent="0.2">
      <c r="A41" s="160"/>
      <c r="B41" s="161"/>
      <c r="C41" s="161"/>
      <c r="D41" s="161"/>
      <c r="E41" s="162"/>
    </row>
    <row r="42" spans="1:5" ht="13.5" thickBot="1" x14ac:dyDescent="0.25">
      <c r="A42" s="208"/>
      <c r="B42" s="164"/>
      <c r="C42" s="164"/>
      <c r="D42" s="164"/>
      <c r="E42" s="165"/>
    </row>
    <row r="43" spans="1:5" s="190" customFormat="1" ht="22.5" customHeight="1" thickBot="1" x14ac:dyDescent="0.25">
      <c r="A43" s="166"/>
      <c r="B43" s="167" t="s">
        <v>218</v>
      </c>
      <c r="C43" s="285" t="s">
        <v>282</v>
      </c>
      <c r="D43" s="285" t="s">
        <v>352</v>
      </c>
      <c r="E43" s="188" t="s">
        <v>341</v>
      </c>
    </row>
    <row r="44" spans="1:5" s="209" customFormat="1" ht="12.75" customHeight="1" thickBot="1" x14ac:dyDescent="0.25">
      <c r="A44" s="198" t="s">
        <v>6</v>
      </c>
      <c r="B44" s="66" t="s">
        <v>330</v>
      </c>
      <c r="C44" s="246"/>
      <c r="D44" s="246"/>
      <c r="E44" s="108"/>
    </row>
    <row r="45" spans="1:5" ht="12" customHeight="1" x14ac:dyDescent="0.2">
      <c r="A45" s="196" t="s">
        <v>8</v>
      </c>
      <c r="B45" s="67" t="s">
        <v>146</v>
      </c>
      <c r="C45" s="244"/>
      <c r="D45" s="244"/>
      <c r="E45" s="123"/>
    </row>
    <row r="46" spans="1:5" ht="12" customHeight="1" x14ac:dyDescent="0.2">
      <c r="A46" s="196" t="s">
        <v>10</v>
      </c>
      <c r="B46" s="49" t="s">
        <v>147</v>
      </c>
      <c r="C46" s="238"/>
      <c r="D46" s="238"/>
      <c r="E46" s="113"/>
    </row>
    <row r="47" spans="1:5" ht="12" customHeight="1" x14ac:dyDescent="0.2">
      <c r="A47" s="196" t="s">
        <v>12</v>
      </c>
      <c r="B47" s="49" t="s">
        <v>148</v>
      </c>
      <c r="C47" s="238"/>
      <c r="D47" s="238"/>
      <c r="E47" s="113"/>
    </row>
    <row r="48" spans="1:5" ht="12" customHeight="1" x14ac:dyDescent="0.2">
      <c r="A48" s="196" t="s">
        <v>14</v>
      </c>
      <c r="B48" s="49" t="s">
        <v>149</v>
      </c>
      <c r="C48" s="238"/>
      <c r="D48" s="238"/>
      <c r="E48" s="113"/>
    </row>
    <row r="49" spans="1:5" ht="12" customHeight="1" thickBot="1" x14ac:dyDescent="0.25">
      <c r="A49" s="196" t="s">
        <v>16</v>
      </c>
      <c r="B49" s="49" t="s">
        <v>151</v>
      </c>
      <c r="C49" s="238"/>
      <c r="D49" s="238"/>
      <c r="E49" s="113"/>
    </row>
    <row r="50" spans="1:5" ht="12" customHeight="1" thickBot="1" x14ac:dyDescent="0.25">
      <c r="A50" s="198" t="s">
        <v>20</v>
      </c>
      <c r="B50" s="66" t="s">
        <v>331</v>
      </c>
      <c r="C50" s="246"/>
      <c r="D50" s="246"/>
      <c r="E50" s="108"/>
    </row>
    <row r="51" spans="1:5" s="209" customFormat="1" ht="12" customHeight="1" x14ac:dyDescent="0.2">
      <c r="A51" s="196" t="s">
        <v>22</v>
      </c>
      <c r="B51" s="67" t="s">
        <v>172</v>
      </c>
      <c r="C51" s="244"/>
      <c r="D51" s="244"/>
      <c r="E51" s="123"/>
    </row>
    <row r="52" spans="1:5" ht="12" customHeight="1" x14ac:dyDescent="0.2">
      <c r="A52" s="196" t="s">
        <v>24</v>
      </c>
      <c r="B52" s="49" t="s">
        <v>174</v>
      </c>
      <c r="C52" s="238"/>
      <c r="D52" s="238"/>
      <c r="E52" s="113"/>
    </row>
    <row r="53" spans="1:5" ht="12" customHeight="1" x14ac:dyDescent="0.2">
      <c r="A53" s="196" t="s">
        <v>26</v>
      </c>
      <c r="B53" s="49" t="s">
        <v>332</v>
      </c>
      <c r="C53" s="238"/>
      <c r="D53" s="238"/>
      <c r="E53" s="113"/>
    </row>
    <row r="54" spans="1:5" ht="12" customHeight="1" thickBot="1" x14ac:dyDescent="0.25">
      <c r="A54" s="196" t="s">
        <v>28</v>
      </c>
      <c r="B54" s="49" t="s">
        <v>333</v>
      </c>
      <c r="C54" s="238"/>
      <c r="D54" s="238"/>
      <c r="E54" s="113"/>
    </row>
    <row r="55" spans="1:5" ht="15" customHeight="1" thickBot="1" x14ac:dyDescent="0.25">
      <c r="A55" s="198" t="s">
        <v>34</v>
      </c>
      <c r="B55" s="210" t="s">
        <v>334</v>
      </c>
      <c r="C55" s="329"/>
      <c r="D55" s="329"/>
      <c r="E55" s="211"/>
    </row>
    <row r="56" spans="1:5" ht="13.5" thickBot="1" x14ac:dyDescent="0.25">
      <c r="E56" s="213"/>
    </row>
    <row r="57" spans="1:5" ht="15" customHeight="1" thickBot="1" x14ac:dyDescent="0.25">
      <c r="A57" s="177" t="s">
        <v>300</v>
      </c>
      <c r="B57" s="178"/>
      <c r="C57" s="287"/>
      <c r="D57" s="287"/>
      <c r="E57" s="179"/>
    </row>
    <row r="58" spans="1:5" ht="14.25" customHeight="1" thickBot="1" x14ac:dyDescent="0.25">
      <c r="A58" s="177" t="s">
        <v>301</v>
      </c>
      <c r="B58" s="178"/>
      <c r="C58" s="287">
        <v>0</v>
      </c>
      <c r="D58" s="287"/>
      <c r="E58" s="179">
        <v>0</v>
      </c>
    </row>
  </sheetData>
  <sheetProtection formatCells="0"/>
  <phoneticPr fontId="1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&amp;R11.melléklet a 7./2015.(V.26.)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2"/>
  <sheetViews>
    <sheetView topLeftCell="A31" zoomScaleNormal="100" workbookViewId="0">
      <selection activeCell="E58" sqref="E58"/>
    </sheetView>
  </sheetViews>
  <sheetFormatPr defaultRowHeight="12.75" x14ac:dyDescent="0.2"/>
  <cols>
    <col min="1" max="1" width="10.6640625" style="212" customWidth="1"/>
    <col min="2" max="2" width="60.83203125" style="189" customWidth="1"/>
    <col min="3" max="3" width="14.1640625" style="189" customWidth="1"/>
    <col min="4" max="4" width="11.1640625" style="189" customWidth="1"/>
    <col min="5" max="5" width="10.5" style="189" customWidth="1"/>
    <col min="6" max="16384" width="9.33203125" style="189"/>
  </cols>
  <sheetData>
    <row r="1" spans="1:5" s="182" customFormat="1" ht="21" customHeight="1" thickBot="1" x14ac:dyDescent="0.25">
      <c r="A1" s="180"/>
      <c r="B1" s="181"/>
      <c r="C1" s="181"/>
      <c r="D1" s="181"/>
      <c r="E1" s="223"/>
    </row>
    <row r="2" spans="1:5" s="184" customFormat="1" ht="25.5" customHeight="1" x14ac:dyDescent="0.2">
      <c r="A2" s="132" t="s">
        <v>307</v>
      </c>
      <c r="B2" s="133" t="s">
        <v>308</v>
      </c>
      <c r="C2" s="283"/>
      <c r="D2" s="283"/>
      <c r="E2" s="183" t="s">
        <v>309</v>
      </c>
    </row>
    <row r="3" spans="1:5" s="184" customFormat="1" ht="36.75" thickBot="1" x14ac:dyDescent="0.25">
      <c r="A3" s="185" t="s">
        <v>278</v>
      </c>
      <c r="B3" s="137" t="s">
        <v>279</v>
      </c>
      <c r="C3" s="284"/>
      <c r="D3" s="284"/>
      <c r="E3" s="186" t="s">
        <v>338</v>
      </c>
    </row>
    <row r="4" spans="1:5" s="187" customFormat="1" ht="15.95" customHeight="1" thickBot="1" x14ac:dyDescent="0.3">
      <c r="A4" s="139"/>
      <c r="B4" s="139"/>
      <c r="C4" s="139"/>
      <c r="D4" s="139"/>
      <c r="E4" s="140" t="s">
        <v>275</v>
      </c>
    </row>
    <row r="5" spans="1:5" ht="24.75" thickBot="1" x14ac:dyDescent="0.25">
      <c r="A5" s="142" t="s">
        <v>280</v>
      </c>
      <c r="B5" s="143" t="s">
        <v>281</v>
      </c>
      <c r="C5" s="285" t="s">
        <v>282</v>
      </c>
      <c r="D5" s="285" t="s">
        <v>352</v>
      </c>
      <c r="E5" s="188" t="s">
        <v>341</v>
      </c>
    </row>
    <row r="6" spans="1:5" s="190" customFormat="1" ht="12.95" customHeight="1" thickBot="1" x14ac:dyDescent="0.25">
      <c r="A6" s="146">
        <v>1</v>
      </c>
      <c r="B6" s="147">
        <v>2</v>
      </c>
      <c r="C6" s="286"/>
      <c r="D6" s="286"/>
      <c r="E6" s="148">
        <v>3</v>
      </c>
    </row>
    <row r="7" spans="1:5" s="190" customFormat="1" ht="15.95" customHeight="1" thickBot="1" x14ac:dyDescent="0.25">
      <c r="A7" s="150"/>
      <c r="B7" s="151" t="s">
        <v>217</v>
      </c>
      <c r="C7" s="151"/>
      <c r="D7" s="151"/>
      <c r="E7" s="191"/>
    </row>
    <row r="8" spans="1:5" s="193" customFormat="1" ht="12" customHeight="1" thickBot="1" x14ac:dyDescent="0.25">
      <c r="A8" s="146" t="s">
        <v>6</v>
      </c>
      <c r="B8" s="192" t="s">
        <v>310</v>
      </c>
      <c r="C8" s="413"/>
      <c r="D8" s="417"/>
      <c r="E8" s="93"/>
    </row>
    <row r="9" spans="1:5" s="193" customFormat="1" ht="12" customHeight="1" x14ac:dyDescent="0.2">
      <c r="A9" s="194" t="s">
        <v>8</v>
      </c>
      <c r="B9" s="47" t="s">
        <v>65</v>
      </c>
      <c r="C9" s="416"/>
      <c r="D9" s="261"/>
      <c r="E9" s="341"/>
    </row>
    <row r="10" spans="1:5" s="193" customFormat="1" ht="12" customHeight="1" x14ac:dyDescent="0.2">
      <c r="A10" s="196" t="s">
        <v>10</v>
      </c>
      <c r="B10" s="49" t="s">
        <v>67</v>
      </c>
      <c r="C10" s="411"/>
      <c r="D10" s="255"/>
      <c r="E10" s="342"/>
    </row>
    <row r="11" spans="1:5" s="193" customFormat="1" ht="12" customHeight="1" x14ac:dyDescent="0.2">
      <c r="A11" s="196" t="s">
        <v>12</v>
      </c>
      <c r="B11" s="49" t="s">
        <v>69</v>
      </c>
      <c r="C11" s="411"/>
      <c r="D11" s="255"/>
      <c r="E11" s="342"/>
    </row>
    <row r="12" spans="1:5" s="193" customFormat="1" ht="12" customHeight="1" x14ac:dyDescent="0.2">
      <c r="A12" s="196" t="s">
        <v>14</v>
      </c>
      <c r="B12" s="49" t="s">
        <v>71</v>
      </c>
      <c r="C12" s="411"/>
      <c r="D12" s="255"/>
      <c r="E12" s="342"/>
    </row>
    <row r="13" spans="1:5" s="193" customFormat="1" ht="12" customHeight="1" x14ac:dyDescent="0.2">
      <c r="A13" s="196" t="s">
        <v>16</v>
      </c>
      <c r="B13" s="49" t="s">
        <v>73</v>
      </c>
      <c r="C13" s="411"/>
      <c r="D13" s="255"/>
      <c r="E13" s="342"/>
    </row>
    <row r="14" spans="1:5" s="193" customFormat="1" ht="12" customHeight="1" x14ac:dyDescent="0.2">
      <c r="A14" s="196" t="s">
        <v>18</v>
      </c>
      <c r="B14" s="49" t="s">
        <v>311</v>
      </c>
      <c r="C14" s="411"/>
      <c r="D14" s="255"/>
      <c r="E14" s="342"/>
    </row>
    <row r="15" spans="1:5" s="193" customFormat="1" ht="12" customHeight="1" x14ac:dyDescent="0.2">
      <c r="A15" s="196" t="s">
        <v>153</v>
      </c>
      <c r="B15" s="68" t="s">
        <v>312</v>
      </c>
      <c r="C15" s="411"/>
      <c r="D15" s="255"/>
      <c r="E15" s="342"/>
    </row>
    <row r="16" spans="1:5" s="193" customFormat="1" ht="12" customHeight="1" x14ac:dyDescent="0.2">
      <c r="A16" s="196" t="s">
        <v>155</v>
      </c>
      <c r="B16" s="49" t="s">
        <v>79</v>
      </c>
      <c r="C16" s="411"/>
      <c r="D16" s="255"/>
      <c r="E16" s="343"/>
    </row>
    <row r="17" spans="1:5" s="197" customFormat="1" ht="12" customHeight="1" x14ac:dyDescent="0.2">
      <c r="A17" s="196" t="s">
        <v>157</v>
      </c>
      <c r="B17" s="49" t="s">
        <v>81</v>
      </c>
      <c r="C17" s="411"/>
      <c r="D17" s="255"/>
      <c r="E17" s="342"/>
    </row>
    <row r="18" spans="1:5" s="197" customFormat="1" ht="12" customHeight="1" thickBot="1" x14ac:dyDescent="0.25">
      <c r="A18" s="196" t="s">
        <v>159</v>
      </c>
      <c r="B18" s="68" t="s">
        <v>83</v>
      </c>
      <c r="C18" s="418"/>
      <c r="D18" s="256"/>
      <c r="E18" s="344"/>
    </row>
    <row r="19" spans="1:5" s="193" customFormat="1" ht="12" customHeight="1" thickBot="1" x14ac:dyDescent="0.25">
      <c r="A19" s="146" t="s">
        <v>20</v>
      </c>
      <c r="B19" s="192" t="s">
        <v>313</v>
      </c>
      <c r="C19" s="413"/>
      <c r="D19" s="417">
        <v>3499</v>
      </c>
      <c r="E19" s="93">
        <v>3499</v>
      </c>
    </row>
    <row r="20" spans="1:5" s="197" customFormat="1" ht="12" customHeight="1" x14ac:dyDescent="0.2">
      <c r="A20" s="196" t="s">
        <v>22</v>
      </c>
      <c r="B20" s="67" t="s">
        <v>23</v>
      </c>
      <c r="C20" s="416"/>
      <c r="D20" s="261"/>
      <c r="E20" s="342"/>
    </row>
    <row r="21" spans="1:5" s="197" customFormat="1" ht="12" customHeight="1" x14ac:dyDescent="0.2">
      <c r="A21" s="196" t="s">
        <v>24</v>
      </c>
      <c r="B21" s="49" t="s">
        <v>314</v>
      </c>
      <c r="C21" s="411"/>
      <c r="D21" s="255"/>
      <c r="E21" s="342"/>
    </row>
    <row r="22" spans="1:5" s="197" customFormat="1" ht="12" customHeight="1" x14ac:dyDescent="0.2">
      <c r="A22" s="196" t="s">
        <v>26</v>
      </c>
      <c r="B22" s="49" t="s">
        <v>315</v>
      </c>
      <c r="C22" s="411"/>
      <c r="D22" s="255">
        <v>3499</v>
      </c>
      <c r="E22" s="342">
        <v>3499</v>
      </c>
    </row>
    <row r="23" spans="1:5" s="197" customFormat="1" ht="12" customHeight="1" thickBot="1" x14ac:dyDescent="0.25">
      <c r="A23" s="196" t="s">
        <v>28</v>
      </c>
      <c r="B23" s="49" t="s">
        <v>316</v>
      </c>
      <c r="C23" s="418"/>
      <c r="D23" s="256"/>
      <c r="E23" s="342"/>
    </row>
    <row r="24" spans="1:5" s="197" customFormat="1" ht="12" customHeight="1" thickBot="1" x14ac:dyDescent="0.25">
      <c r="A24" s="198" t="s">
        <v>34</v>
      </c>
      <c r="B24" s="66" t="s">
        <v>220</v>
      </c>
      <c r="C24" s="421"/>
      <c r="D24" s="422"/>
      <c r="E24" s="345"/>
    </row>
    <row r="25" spans="1:5" s="197" customFormat="1" ht="12" customHeight="1" thickBot="1" x14ac:dyDescent="0.25">
      <c r="A25" s="198" t="s">
        <v>193</v>
      </c>
      <c r="B25" s="66" t="s">
        <v>317</v>
      </c>
      <c r="C25" s="421"/>
      <c r="D25" s="422"/>
      <c r="E25" s="93">
        <f>+E26+E27</f>
        <v>0</v>
      </c>
    </row>
    <row r="26" spans="1:5" s="197" customFormat="1" ht="12" customHeight="1" x14ac:dyDescent="0.2">
      <c r="A26" s="200" t="s">
        <v>50</v>
      </c>
      <c r="B26" s="201" t="s">
        <v>314</v>
      </c>
      <c r="C26" s="419"/>
      <c r="D26" s="420"/>
      <c r="E26" s="346"/>
    </row>
    <row r="27" spans="1:5" s="197" customFormat="1" ht="12" customHeight="1" x14ac:dyDescent="0.2">
      <c r="A27" s="200" t="s">
        <v>56</v>
      </c>
      <c r="B27" s="202" t="s">
        <v>318</v>
      </c>
      <c r="C27" s="355"/>
      <c r="D27" s="412"/>
      <c r="E27" s="347"/>
    </row>
    <row r="28" spans="1:5" s="197" customFormat="1" ht="12" customHeight="1" thickBot="1" x14ac:dyDescent="0.25">
      <c r="A28" s="196" t="s">
        <v>58</v>
      </c>
      <c r="B28" s="203" t="s">
        <v>319</v>
      </c>
      <c r="C28" s="428"/>
      <c r="D28" s="429"/>
      <c r="E28" s="348"/>
    </row>
    <row r="29" spans="1:5" s="197" customFormat="1" ht="12" customHeight="1" thickBot="1" x14ac:dyDescent="0.25">
      <c r="A29" s="198" t="s">
        <v>62</v>
      </c>
      <c r="B29" s="66" t="s">
        <v>320</v>
      </c>
      <c r="C29" s="421"/>
      <c r="D29" s="422"/>
      <c r="E29" s="93">
        <f>+E30+E31+E32</f>
        <v>0</v>
      </c>
    </row>
    <row r="30" spans="1:5" s="197" customFormat="1" ht="12" customHeight="1" x14ac:dyDescent="0.2">
      <c r="A30" s="200" t="s">
        <v>64</v>
      </c>
      <c r="B30" s="201" t="s">
        <v>87</v>
      </c>
      <c r="C30" s="419"/>
      <c r="D30" s="420"/>
      <c r="E30" s="346"/>
    </row>
    <row r="31" spans="1:5" s="197" customFormat="1" ht="12" customHeight="1" x14ac:dyDescent="0.2">
      <c r="A31" s="200" t="s">
        <v>66</v>
      </c>
      <c r="B31" s="202" t="s">
        <v>89</v>
      </c>
      <c r="C31" s="355"/>
      <c r="D31" s="412"/>
      <c r="E31" s="347"/>
    </row>
    <row r="32" spans="1:5" s="197" customFormat="1" ht="12" customHeight="1" thickBot="1" x14ac:dyDescent="0.25">
      <c r="A32" s="196" t="s">
        <v>68</v>
      </c>
      <c r="B32" s="205" t="s">
        <v>91</v>
      </c>
      <c r="C32" s="423"/>
      <c r="D32" s="424"/>
      <c r="E32" s="348"/>
    </row>
    <row r="33" spans="1:5" s="193" customFormat="1" ht="12" customHeight="1" thickBot="1" x14ac:dyDescent="0.25">
      <c r="A33" s="198" t="s">
        <v>84</v>
      </c>
      <c r="B33" s="66" t="s">
        <v>221</v>
      </c>
      <c r="C33" s="421"/>
      <c r="D33" s="267"/>
      <c r="E33" s="345"/>
    </row>
    <row r="34" spans="1:5" s="193" customFormat="1" ht="12" customHeight="1" thickBot="1" x14ac:dyDescent="0.25">
      <c r="A34" s="198" t="s">
        <v>200</v>
      </c>
      <c r="B34" s="66" t="s">
        <v>321</v>
      </c>
      <c r="C34" s="421"/>
      <c r="D34" s="427"/>
      <c r="E34" s="425"/>
    </row>
    <row r="35" spans="1:5" s="193" customFormat="1" ht="12" customHeight="1" thickBot="1" x14ac:dyDescent="0.25">
      <c r="A35" s="146" t="s">
        <v>106</v>
      </c>
      <c r="B35" s="66" t="s">
        <v>322</v>
      </c>
      <c r="C35" s="421"/>
      <c r="D35" s="427"/>
      <c r="E35" s="426"/>
    </row>
    <row r="36" spans="1:5" s="193" customFormat="1" ht="12" customHeight="1" thickBot="1" x14ac:dyDescent="0.25">
      <c r="A36" s="207" t="s">
        <v>116</v>
      </c>
      <c r="B36" s="66" t="s">
        <v>323</v>
      </c>
      <c r="C36" s="421"/>
      <c r="D36" s="427"/>
      <c r="E36" s="426"/>
    </row>
    <row r="37" spans="1:5" s="193" customFormat="1" ht="12" customHeight="1" x14ac:dyDescent="0.2">
      <c r="A37" s="200" t="s">
        <v>324</v>
      </c>
      <c r="B37" s="201" t="s">
        <v>257</v>
      </c>
      <c r="C37" s="419"/>
      <c r="D37" s="420"/>
      <c r="E37" s="346"/>
    </row>
    <row r="38" spans="1:5" s="193" customFormat="1" ht="12" customHeight="1" thickBot="1" x14ac:dyDescent="0.25">
      <c r="A38" s="200" t="s">
        <v>325</v>
      </c>
      <c r="B38" s="202" t="s">
        <v>326</v>
      </c>
      <c r="C38" s="423"/>
      <c r="D38" s="424"/>
      <c r="E38" s="347"/>
    </row>
    <row r="39" spans="1:5" s="197" customFormat="1" ht="12" customHeight="1" thickBot="1" x14ac:dyDescent="0.25">
      <c r="A39" s="196" t="s">
        <v>327</v>
      </c>
      <c r="B39" s="430" t="s">
        <v>328</v>
      </c>
      <c r="C39" s="432">
        <v>32740</v>
      </c>
      <c r="D39" s="433"/>
      <c r="E39" s="434">
        <v>32740</v>
      </c>
    </row>
    <row r="40" spans="1:5" s="197" customFormat="1" ht="15" customHeight="1" thickBot="1" x14ac:dyDescent="0.25">
      <c r="A40" s="207" t="s">
        <v>204</v>
      </c>
      <c r="B40" s="431" t="s">
        <v>329</v>
      </c>
      <c r="C40" s="435">
        <v>32740</v>
      </c>
      <c r="D40" s="436">
        <v>3499</v>
      </c>
      <c r="E40" s="437">
        <v>36239</v>
      </c>
    </row>
    <row r="41" spans="1:5" s="197" customFormat="1" ht="15" customHeight="1" x14ac:dyDescent="0.2">
      <c r="A41" s="160"/>
      <c r="B41" s="161"/>
      <c r="C41" s="356"/>
      <c r="D41" s="312"/>
      <c r="E41" s="313"/>
    </row>
    <row r="42" spans="1:5" ht="13.5" thickBot="1" x14ac:dyDescent="0.25">
      <c r="A42" s="208"/>
      <c r="B42" s="164"/>
      <c r="C42" s="357"/>
      <c r="D42" s="163"/>
      <c r="E42" s="163"/>
    </row>
    <row r="43" spans="1:5" s="190" customFormat="1" ht="24" customHeight="1" thickBot="1" x14ac:dyDescent="0.25">
      <c r="A43" s="166"/>
      <c r="B43" s="167" t="s">
        <v>218</v>
      </c>
      <c r="C43" s="285" t="s">
        <v>282</v>
      </c>
      <c r="D43" s="285" t="s">
        <v>352</v>
      </c>
      <c r="E43" s="188" t="s">
        <v>341</v>
      </c>
    </row>
    <row r="44" spans="1:5" s="209" customFormat="1" ht="12" customHeight="1" thickBot="1" x14ac:dyDescent="0.25">
      <c r="A44" s="198" t="s">
        <v>6</v>
      </c>
      <c r="B44" s="66" t="s">
        <v>330</v>
      </c>
      <c r="C44" s="354">
        <v>32740</v>
      </c>
      <c r="D44" s="267">
        <v>3499</v>
      </c>
      <c r="E44" s="93">
        <v>36239</v>
      </c>
    </row>
    <row r="45" spans="1:5" ht="12" customHeight="1" x14ac:dyDescent="0.2">
      <c r="A45" s="196" t="s">
        <v>8</v>
      </c>
      <c r="B45" s="67" t="s">
        <v>146</v>
      </c>
      <c r="C45" s="353">
        <v>22350</v>
      </c>
      <c r="D45" s="261">
        <v>3150</v>
      </c>
      <c r="E45" s="346">
        <v>25500</v>
      </c>
    </row>
    <row r="46" spans="1:5" ht="12" customHeight="1" x14ac:dyDescent="0.2">
      <c r="A46" s="196" t="s">
        <v>10</v>
      </c>
      <c r="B46" s="49" t="s">
        <v>147</v>
      </c>
      <c r="C46" s="352">
        <v>5871</v>
      </c>
      <c r="D46" s="255">
        <v>379</v>
      </c>
      <c r="E46" s="349">
        <v>6250</v>
      </c>
    </row>
    <row r="47" spans="1:5" ht="12" customHeight="1" x14ac:dyDescent="0.2">
      <c r="A47" s="196" t="s">
        <v>12</v>
      </c>
      <c r="B47" s="49" t="s">
        <v>148</v>
      </c>
      <c r="C47" s="352">
        <v>3019</v>
      </c>
      <c r="D47" s="255">
        <v>-30</v>
      </c>
      <c r="E47" s="349">
        <v>2989</v>
      </c>
    </row>
    <row r="48" spans="1:5" ht="12" customHeight="1" x14ac:dyDescent="0.2">
      <c r="A48" s="196" t="s">
        <v>14</v>
      </c>
      <c r="B48" s="49" t="s">
        <v>149</v>
      </c>
      <c r="C48" s="352">
        <v>1500</v>
      </c>
      <c r="D48" s="255"/>
      <c r="E48" s="349">
        <v>1500</v>
      </c>
    </row>
    <row r="49" spans="1:5" ht="12" customHeight="1" thickBot="1" x14ac:dyDescent="0.25">
      <c r="A49" s="196" t="s">
        <v>16</v>
      </c>
      <c r="B49" s="49" t="s">
        <v>151</v>
      </c>
      <c r="C49" s="352"/>
      <c r="D49" s="255"/>
      <c r="E49" s="349"/>
    </row>
    <row r="50" spans="1:5" ht="12" customHeight="1" thickBot="1" x14ac:dyDescent="0.25">
      <c r="A50" s="198" t="s">
        <v>20</v>
      </c>
      <c r="B50" s="66" t="s">
        <v>331</v>
      </c>
      <c r="C50" s="354"/>
      <c r="D50" s="267"/>
      <c r="E50" s="93"/>
    </row>
    <row r="51" spans="1:5" s="209" customFormat="1" ht="12" customHeight="1" x14ac:dyDescent="0.2">
      <c r="A51" s="196" t="s">
        <v>22</v>
      </c>
      <c r="B51" s="67" t="s">
        <v>172</v>
      </c>
      <c r="C51" s="353"/>
      <c r="D51" s="261"/>
      <c r="E51" s="346"/>
    </row>
    <row r="52" spans="1:5" ht="12" customHeight="1" x14ac:dyDescent="0.2">
      <c r="A52" s="196" t="s">
        <v>24</v>
      </c>
      <c r="B52" s="49" t="s">
        <v>174</v>
      </c>
      <c r="C52" s="352"/>
      <c r="D52" s="255"/>
      <c r="E52" s="349"/>
    </row>
    <row r="53" spans="1:5" ht="12" customHeight="1" x14ac:dyDescent="0.2">
      <c r="A53" s="196" t="s">
        <v>26</v>
      </c>
      <c r="B53" s="49" t="s">
        <v>332</v>
      </c>
      <c r="C53" s="352"/>
      <c r="D53" s="255"/>
      <c r="E53" s="349"/>
    </row>
    <row r="54" spans="1:5" ht="12" customHeight="1" thickBot="1" x14ac:dyDescent="0.25">
      <c r="A54" s="196" t="s">
        <v>28</v>
      </c>
      <c r="B54" s="49" t="s">
        <v>333</v>
      </c>
      <c r="C54" s="352"/>
      <c r="D54" s="255"/>
      <c r="E54" s="349"/>
    </row>
    <row r="55" spans="1:5" ht="15" customHeight="1" thickBot="1" x14ac:dyDescent="0.25">
      <c r="A55" s="198" t="s">
        <v>34</v>
      </c>
      <c r="B55" s="210" t="s">
        <v>334</v>
      </c>
      <c r="C55" s="358">
        <v>32740</v>
      </c>
      <c r="D55" s="350">
        <v>3499</v>
      </c>
      <c r="E55" s="214">
        <v>36239</v>
      </c>
    </row>
    <row r="56" spans="1:5" ht="13.5" thickBot="1" x14ac:dyDescent="0.25">
      <c r="C56" s="359"/>
      <c r="D56" s="351"/>
      <c r="E56" s="351"/>
    </row>
    <row r="57" spans="1:5" ht="15" customHeight="1" thickBot="1" x14ac:dyDescent="0.25">
      <c r="A57" s="177" t="s">
        <v>300</v>
      </c>
      <c r="B57" s="178"/>
      <c r="C57" s="360">
        <v>7</v>
      </c>
      <c r="D57" s="324"/>
      <c r="E57" s="325">
        <v>7</v>
      </c>
    </row>
    <row r="58" spans="1:5" ht="14.25" customHeight="1" thickBot="1" x14ac:dyDescent="0.25">
      <c r="A58" s="177" t="s">
        <v>301</v>
      </c>
      <c r="B58" s="178"/>
      <c r="C58" s="360">
        <v>1</v>
      </c>
      <c r="D58" s="324"/>
      <c r="E58" s="325">
        <v>1</v>
      </c>
    </row>
    <row r="62" spans="1:5" x14ac:dyDescent="0.2">
      <c r="C62" s="189" t="s">
        <v>349</v>
      </c>
    </row>
  </sheetData>
  <sheetProtection formatCells="0"/>
  <phoneticPr fontId="1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&amp;R12.melléklet a 7./2015. (V.26.)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topLeftCell="A28" zoomScaleNormal="100" workbookViewId="0">
      <selection activeCell="H48" sqref="H48"/>
    </sheetView>
  </sheetViews>
  <sheetFormatPr defaultRowHeight="12.75" x14ac:dyDescent="0.2"/>
  <cols>
    <col min="1" max="1" width="13.83203125" style="212" customWidth="1"/>
    <col min="2" max="2" width="62.6640625" style="189" customWidth="1"/>
    <col min="3" max="3" width="11.5" style="189" customWidth="1"/>
    <col min="4" max="4" width="10.1640625" style="189" customWidth="1"/>
    <col min="5" max="5" width="11.1640625" style="189" customWidth="1"/>
    <col min="6" max="16384" width="9.33203125" style="189"/>
  </cols>
  <sheetData>
    <row r="1" spans="1:5" s="182" customFormat="1" ht="21" customHeight="1" thickBot="1" x14ac:dyDescent="0.25">
      <c r="A1" s="180"/>
      <c r="B1" s="181"/>
      <c r="C1" s="181"/>
      <c r="D1" s="181"/>
      <c r="E1" s="223"/>
    </row>
    <row r="2" spans="1:5" s="184" customFormat="1" ht="25.5" customHeight="1" x14ac:dyDescent="0.2">
      <c r="A2" s="132" t="s">
        <v>307</v>
      </c>
      <c r="B2" s="133" t="s">
        <v>308</v>
      </c>
      <c r="C2" s="283"/>
      <c r="D2" s="283"/>
      <c r="E2" s="183" t="s">
        <v>309</v>
      </c>
    </row>
    <row r="3" spans="1:5" s="184" customFormat="1" ht="24.75" thickBot="1" x14ac:dyDescent="0.25">
      <c r="A3" s="185" t="s">
        <v>278</v>
      </c>
      <c r="B3" s="137" t="s">
        <v>335</v>
      </c>
      <c r="C3" s="284"/>
      <c r="D3" s="284"/>
      <c r="E3" s="186" t="s">
        <v>339</v>
      </c>
    </row>
    <row r="4" spans="1:5" s="187" customFormat="1" ht="15.95" customHeight="1" thickBot="1" x14ac:dyDescent="0.3">
      <c r="A4" s="139"/>
      <c r="B4" s="139"/>
      <c r="C4" s="139"/>
      <c r="D4" s="139"/>
      <c r="E4" s="140" t="s">
        <v>275</v>
      </c>
    </row>
    <row r="5" spans="1:5" ht="24.75" thickBot="1" x14ac:dyDescent="0.25">
      <c r="A5" s="142" t="s">
        <v>280</v>
      </c>
      <c r="B5" s="143" t="s">
        <v>281</v>
      </c>
      <c r="C5" s="285" t="s">
        <v>282</v>
      </c>
      <c r="D5" s="285" t="s">
        <v>352</v>
      </c>
      <c r="E5" s="188" t="s">
        <v>341</v>
      </c>
    </row>
    <row r="6" spans="1:5" s="190" customFormat="1" ht="12.95" customHeight="1" thickBot="1" x14ac:dyDescent="0.25">
      <c r="A6" s="146">
        <v>1</v>
      </c>
      <c r="B6" s="147">
        <v>2</v>
      </c>
      <c r="C6" s="286"/>
      <c r="D6" s="286"/>
      <c r="E6" s="148">
        <v>3</v>
      </c>
    </row>
    <row r="7" spans="1:5" s="190" customFormat="1" ht="15.95" customHeight="1" thickBot="1" x14ac:dyDescent="0.25">
      <c r="A7" s="150"/>
      <c r="B7" s="151" t="s">
        <v>217</v>
      </c>
      <c r="C7" s="151"/>
      <c r="D7" s="151"/>
      <c r="E7" s="191"/>
    </row>
    <row r="8" spans="1:5" s="193" customFormat="1" ht="12" customHeight="1" thickBot="1" x14ac:dyDescent="0.25">
      <c r="A8" s="146" t="s">
        <v>6</v>
      </c>
      <c r="B8" s="192" t="s">
        <v>310</v>
      </c>
      <c r="C8" s="413"/>
      <c r="D8" s="417"/>
      <c r="E8" s="93"/>
    </row>
    <row r="9" spans="1:5" s="193" customFormat="1" ht="12" customHeight="1" x14ac:dyDescent="0.2">
      <c r="A9" s="194" t="s">
        <v>8</v>
      </c>
      <c r="B9" s="47" t="s">
        <v>65</v>
      </c>
      <c r="C9" s="416"/>
      <c r="D9" s="261"/>
      <c r="E9" s="341"/>
    </row>
    <row r="10" spans="1:5" s="193" customFormat="1" ht="12" customHeight="1" x14ac:dyDescent="0.2">
      <c r="A10" s="196" t="s">
        <v>10</v>
      </c>
      <c r="B10" s="49" t="s">
        <v>67</v>
      </c>
      <c r="C10" s="411"/>
      <c r="D10" s="255"/>
      <c r="E10" s="342"/>
    </row>
    <row r="11" spans="1:5" s="193" customFormat="1" ht="12" customHeight="1" x14ac:dyDescent="0.2">
      <c r="A11" s="196" t="s">
        <v>12</v>
      </c>
      <c r="B11" s="49" t="s">
        <v>69</v>
      </c>
      <c r="C11" s="411"/>
      <c r="D11" s="255"/>
      <c r="E11" s="342"/>
    </row>
    <row r="12" spans="1:5" s="193" customFormat="1" ht="12" customHeight="1" x14ac:dyDescent="0.2">
      <c r="A12" s="196" t="s">
        <v>14</v>
      </c>
      <c r="B12" s="49" t="s">
        <v>71</v>
      </c>
      <c r="C12" s="411"/>
      <c r="D12" s="255"/>
      <c r="E12" s="342"/>
    </row>
    <row r="13" spans="1:5" s="193" customFormat="1" ht="12" customHeight="1" x14ac:dyDescent="0.2">
      <c r="A13" s="196" t="s">
        <v>16</v>
      </c>
      <c r="B13" s="49" t="s">
        <v>73</v>
      </c>
      <c r="C13" s="411"/>
      <c r="D13" s="255"/>
      <c r="E13" s="342"/>
    </row>
    <row r="14" spans="1:5" s="193" customFormat="1" ht="12" customHeight="1" x14ac:dyDescent="0.2">
      <c r="A14" s="196" t="s">
        <v>18</v>
      </c>
      <c r="B14" s="49" t="s">
        <v>311</v>
      </c>
      <c r="C14" s="411"/>
      <c r="D14" s="255"/>
      <c r="E14" s="342"/>
    </row>
    <row r="15" spans="1:5" s="193" customFormat="1" ht="12" customHeight="1" x14ac:dyDescent="0.2">
      <c r="A15" s="196" t="s">
        <v>153</v>
      </c>
      <c r="B15" s="68" t="s">
        <v>312</v>
      </c>
      <c r="C15" s="411"/>
      <c r="D15" s="255"/>
      <c r="E15" s="342"/>
    </row>
    <row r="16" spans="1:5" s="193" customFormat="1" ht="12" customHeight="1" x14ac:dyDescent="0.2">
      <c r="A16" s="196" t="s">
        <v>155</v>
      </c>
      <c r="B16" s="49" t="s">
        <v>79</v>
      </c>
      <c r="C16" s="411"/>
      <c r="D16" s="255"/>
      <c r="E16" s="343"/>
    </row>
    <row r="17" spans="1:5" s="197" customFormat="1" ht="12" customHeight="1" x14ac:dyDescent="0.2">
      <c r="A17" s="196" t="s">
        <v>157</v>
      </c>
      <c r="B17" s="49" t="s">
        <v>81</v>
      </c>
      <c r="C17" s="411"/>
      <c r="D17" s="255"/>
      <c r="E17" s="342"/>
    </row>
    <row r="18" spans="1:5" s="197" customFormat="1" ht="12" customHeight="1" thickBot="1" x14ac:dyDescent="0.25">
      <c r="A18" s="196" t="s">
        <v>159</v>
      </c>
      <c r="B18" s="68" t="s">
        <v>83</v>
      </c>
      <c r="C18" s="418"/>
      <c r="D18" s="256"/>
      <c r="E18" s="344"/>
    </row>
    <row r="19" spans="1:5" s="193" customFormat="1" ht="12" customHeight="1" thickBot="1" x14ac:dyDescent="0.25">
      <c r="A19" s="146" t="s">
        <v>20</v>
      </c>
      <c r="B19" s="192" t="s">
        <v>313</v>
      </c>
      <c r="C19" s="413"/>
      <c r="D19" s="417">
        <v>3499</v>
      </c>
      <c r="E19" s="93">
        <v>3499</v>
      </c>
    </row>
    <row r="20" spans="1:5" s="197" customFormat="1" ht="12" customHeight="1" x14ac:dyDescent="0.2">
      <c r="A20" s="196" t="s">
        <v>22</v>
      </c>
      <c r="B20" s="67" t="s">
        <v>23</v>
      </c>
      <c r="C20" s="416"/>
      <c r="D20" s="261"/>
      <c r="E20" s="342"/>
    </row>
    <row r="21" spans="1:5" s="197" customFormat="1" ht="12" customHeight="1" x14ac:dyDescent="0.2">
      <c r="A21" s="196" t="s">
        <v>24</v>
      </c>
      <c r="B21" s="49" t="s">
        <v>314</v>
      </c>
      <c r="C21" s="411"/>
      <c r="D21" s="255"/>
      <c r="E21" s="342"/>
    </row>
    <row r="22" spans="1:5" s="197" customFormat="1" ht="12" customHeight="1" x14ac:dyDescent="0.2">
      <c r="A22" s="196" t="s">
        <v>26</v>
      </c>
      <c r="B22" s="49" t="s">
        <v>315</v>
      </c>
      <c r="C22" s="411"/>
      <c r="D22" s="255">
        <v>3499</v>
      </c>
      <c r="E22" s="342">
        <v>3499</v>
      </c>
    </row>
    <row r="23" spans="1:5" s="197" customFormat="1" ht="12" customHeight="1" thickBot="1" x14ac:dyDescent="0.25">
      <c r="A23" s="196" t="s">
        <v>28</v>
      </c>
      <c r="B23" s="49" t="s">
        <v>316</v>
      </c>
      <c r="C23" s="418"/>
      <c r="D23" s="256"/>
      <c r="E23" s="342"/>
    </row>
    <row r="24" spans="1:5" s="197" customFormat="1" ht="12" customHeight="1" thickBot="1" x14ac:dyDescent="0.25">
      <c r="A24" s="198" t="s">
        <v>34</v>
      </c>
      <c r="B24" s="66" t="s">
        <v>220</v>
      </c>
      <c r="C24" s="421"/>
      <c r="D24" s="422"/>
      <c r="E24" s="345"/>
    </row>
    <row r="25" spans="1:5" s="197" customFormat="1" ht="12" customHeight="1" thickBot="1" x14ac:dyDescent="0.25">
      <c r="A25" s="198" t="s">
        <v>193</v>
      </c>
      <c r="B25" s="66" t="s">
        <v>317</v>
      </c>
      <c r="C25" s="421"/>
      <c r="D25" s="422"/>
      <c r="E25" s="93">
        <f>+E26+E27</f>
        <v>0</v>
      </c>
    </row>
    <row r="26" spans="1:5" s="197" customFormat="1" ht="12" customHeight="1" x14ac:dyDescent="0.2">
      <c r="A26" s="200" t="s">
        <v>50</v>
      </c>
      <c r="B26" s="201" t="s">
        <v>314</v>
      </c>
      <c r="C26" s="419"/>
      <c r="D26" s="420"/>
      <c r="E26" s="346"/>
    </row>
    <row r="27" spans="1:5" s="197" customFormat="1" ht="12" customHeight="1" x14ac:dyDescent="0.2">
      <c r="A27" s="200" t="s">
        <v>56</v>
      </c>
      <c r="B27" s="202" t="s">
        <v>318</v>
      </c>
      <c r="C27" s="355"/>
      <c r="D27" s="412"/>
      <c r="E27" s="347"/>
    </row>
    <row r="28" spans="1:5" s="197" customFormat="1" ht="12" customHeight="1" thickBot="1" x14ac:dyDescent="0.25">
      <c r="A28" s="196" t="s">
        <v>58</v>
      </c>
      <c r="B28" s="203" t="s">
        <v>319</v>
      </c>
      <c r="C28" s="428"/>
      <c r="D28" s="429"/>
      <c r="E28" s="348"/>
    </row>
    <row r="29" spans="1:5" s="197" customFormat="1" ht="12" customHeight="1" thickBot="1" x14ac:dyDescent="0.25">
      <c r="A29" s="198" t="s">
        <v>62</v>
      </c>
      <c r="B29" s="66" t="s">
        <v>320</v>
      </c>
      <c r="C29" s="421"/>
      <c r="D29" s="422"/>
      <c r="E29" s="93">
        <f>+E30+E31+E32</f>
        <v>0</v>
      </c>
    </row>
    <row r="30" spans="1:5" s="197" customFormat="1" ht="12" customHeight="1" x14ac:dyDescent="0.2">
      <c r="A30" s="200" t="s">
        <v>64</v>
      </c>
      <c r="B30" s="201" t="s">
        <v>87</v>
      </c>
      <c r="C30" s="419"/>
      <c r="D30" s="420"/>
      <c r="E30" s="346"/>
    </row>
    <row r="31" spans="1:5" s="197" customFormat="1" ht="12" customHeight="1" x14ac:dyDescent="0.2">
      <c r="A31" s="200" t="s">
        <v>66</v>
      </c>
      <c r="B31" s="202" t="s">
        <v>89</v>
      </c>
      <c r="C31" s="355"/>
      <c r="D31" s="412"/>
      <c r="E31" s="347"/>
    </row>
    <row r="32" spans="1:5" s="197" customFormat="1" ht="12" customHeight="1" thickBot="1" x14ac:dyDescent="0.25">
      <c r="A32" s="196" t="s">
        <v>68</v>
      </c>
      <c r="B32" s="205" t="s">
        <v>91</v>
      </c>
      <c r="C32" s="423"/>
      <c r="D32" s="424"/>
      <c r="E32" s="348"/>
    </row>
    <row r="33" spans="1:5" s="193" customFormat="1" ht="12" customHeight="1" thickBot="1" x14ac:dyDescent="0.25">
      <c r="A33" s="198" t="s">
        <v>84</v>
      </c>
      <c r="B33" s="66" t="s">
        <v>221</v>
      </c>
      <c r="C33" s="421"/>
      <c r="D33" s="267"/>
      <c r="E33" s="345"/>
    </row>
    <row r="34" spans="1:5" s="193" customFormat="1" ht="12" customHeight="1" thickBot="1" x14ac:dyDescent="0.25">
      <c r="A34" s="198" t="s">
        <v>200</v>
      </c>
      <c r="B34" s="66" t="s">
        <v>321</v>
      </c>
      <c r="C34" s="421"/>
      <c r="D34" s="427"/>
      <c r="E34" s="425"/>
    </row>
    <row r="35" spans="1:5" s="193" customFormat="1" ht="12" customHeight="1" thickBot="1" x14ac:dyDescent="0.25">
      <c r="A35" s="146" t="s">
        <v>106</v>
      </c>
      <c r="B35" s="66" t="s">
        <v>322</v>
      </c>
      <c r="C35" s="421"/>
      <c r="D35" s="427"/>
      <c r="E35" s="426"/>
    </row>
    <row r="36" spans="1:5" s="193" customFormat="1" ht="12" customHeight="1" thickBot="1" x14ac:dyDescent="0.25">
      <c r="A36" s="207" t="s">
        <v>116</v>
      </c>
      <c r="B36" s="66" t="s">
        <v>323</v>
      </c>
      <c r="C36" s="421"/>
      <c r="D36" s="427"/>
      <c r="E36" s="426"/>
    </row>
    <row r="37" spans="1:5" s="193" customFormat="1" ht="12" customHeight="1" x14ac:dyDescent="0.2">
      <c r="A37" s="200" t="s">
        <v>324</v>
      </c>
      <c r="B37" s="201" t="s">
        <v>257</v>
      </c>
      <c r="C37" s="419"/>
      <c r="D37" s="420"/>
      <c r="E37" s="346"/>
    </row>
    <row r="38" spans="1:5" s="193" customFormat="1" ht="12" customHeight="1" thickBot="1" x14ac:dyDescent="0.25">
      <c r="A38" s="200" t="s">
        <v>325</v>
      </c>
      <c r="B38" s="202" t="s">
        <v>326</v>
      </c>
      <c r="C38" s="423"/>
      <c r="D38" s="424"/>
      <c r="E38" s="347"/>
    </row>
    <row r="39" spans="1:5" s="197" customFormat="1" ht="12" customHeight="1" thickBot="1" x14ac:dyDescent="0.25">
      <c r="A39" s="196" t="s">
        <v>327</v>
      </c>
      <c r="B39" s="205" t="s">
        <v>328</v>
      </c>
      <c r="C39" s="432">
        <v>32740</v>
      </c>
      <c r="D39" s="433"/>
      <c r="E39" s="434">
        <v>32740</v>
      </c>
    </row>
    <row r="40" spans="1:5" s="197" customFormat="1" ht="15" customHeight="1" thickBot="1" x14ac:dyDescent="0.25">
      <c r="A40" s="207" t="s">
        <v>204</v>
      </c>
      <c r="B40" s="431" t="s">
        <v>329</v>
      </c>
      <c r="C40" s="435">
        <v>32740</v>
      </c>
      <c r="D40" s="436">
        <v>3499</v>
      </c>
      <c r="E40" s="437">
        <v>36239</v>
      </c>
    </row>
    <row r="41" spans="1:5" s="197" customFormat="1" ht="15" customHeight="1" x14ac:dyDescent="0.2">
      <c r="A41" s="160"/>
      <c r="B41" s="161"/>
      <c r="C41" s="373"/>
      <c r="D41" s="161"/>
      <c r="E41" s="162"/>
    </row>
    <row r="42" spans="1:5" ht="13.5" thickBot="1" x14ac:dyDescent="0.25">
      <c r="A42" s="208"/>
      <c r="B42" s="164"/>
      <c r="C42" s="374"/>
      <c r="D42" s="164"/>
      <c r="E42" s="165"/>
    </row>
    <row r="43" spans="1:5" s="190" customFormat="1" ht="24" customHeight="1" thickBot="1" x14ac:dyDescent="0.25">
      <c r="A43" s="166"/>
      <c r="B43" s="167" t="s">
        <v>218</v>
      </c>
      <c r="C43" s="285" t="s">
        <v>282</v>
      </c>
      <c r="D43" s="285" t="s">
        <v>352</v>
      </c>
      <c r="E43" s="188" t="s">
        <v>341</v>
      </c>
    </row>
    <row r="44" spans="1:5" s="209" customFormat="1" ht="12" customHeight="1" thickBot="1" x14ac:dyDescent="0.25">
      <c r="A44" s="198" t="s">
        <v>6</v>
      </c>
      <c r="B44" s="66" t="s">
        <v>330</v>
      </c>
      <c r="C44" s="354">
        <v>32740</v>
      </c>
      <c r="D44" s="267">
        <v>3499</v>
      </c>
      <c r="E44" s="93">
        <v>36239</v>
      </c>
    </row>
    <row r="45" spans="1:5" ht="12" customHeight="1" x14ac:dyDescent="0.2">
      <c r="A45" s="196" t="s">
        <v>8</v>
      </c>
      <c r="B45" s="67" t="s">
        <v>146</v>
      </c>
      <c r="C45" s="353">
        <v>22350</v>
      </c>
      <c r="D45" s="261">
        <v>3150</v>
      </c>
      <c r="E45" s="346">
        <v>25500</v>
      </c>
    </row>
    <row r="46" spans="1:5" ht="12" customHeight="1" x14ac:dyDescent="0.2">
      <c r="A46" s="196" t="s">
        <v>10</v>
      </c>
      <c r="B46" s="49" t="s">
        <v>147</v>
      </c>
      <c r="C46" s="352">
        <v>5871</v>
      </c>
      <c r="D46" s="255">
        <v>379</v>
      </c>
      <c r="E46" s="349">
        <v>6250</v>
      </c>
    </row>
    <row r="47" spans="1:5" ht="12" customHeight="1" x14ac:dyDescent="0.2">
      <c r="A47" s="196" t="s">
        <v>12</v>
      </c>
      <c r="B47" s="49" t="s">
        <v>148</v>
      </c>
      <c r="C47" s="352">
        <v>3019</v>
      </c>
      <c r="D47" s="255">
        <v>-30</v>
      </c>
      <c r="E47" s="349">
        <v>2989</v>
      </c>
    </row>
    <row r="48" spans="1:5" ht="12" customHeight="1" x14ac:dyDescent="0.2">
      <c r="A48" s="196" t="s">
        <v>14</v>
      </c>
      <c r="B48" s="49" t="s">
        <v>149</v>
      </c>
      <c r="C48" s="352">
        <v>1500</v>
      </c>
      <c r="D48" s="255"/>
      <c r="E48" s="349">
        <v>1500</v>
      </c>
    </row>
    <row r="49" spans="1:5" ht="12" customHeight="1" thickBot="1" x14ac:dyDescent="0.25">
      <c r="A49" s="196" t="s">
        <v>16</v>
      </c>
      <c r="B49" s="49" t="s">
        <v>151</v>
      </c>
      <c r="C49" s="352"/>
      <c r="D49" s="255"/>
      <c r="E49" s="349"/>
    </row>
    <row r="50" spans="1:5" ht="12" customHeight="1" thickBot="1" x14ac:dyDescent="0.25">
      <c r="A50" s="198" t="s">
        <v>20</v>
      </c>
      <c r="B50" s="66" t="s">
        <v>331</v>
      </c>
      <c r="C50" s="354"/>
      <c r="D50" s="267"/>
      <c r="E50" s="93"/>
    </row>
    <row r="51" spans="1:5" s="209" customFormat="1" ht="12" customHeight="1" x14ac:dyDescent="0.2">
      <c r="A51" s="196" t="s">
        <v>22</v>
      </c>
      <c r="B51" s="67" t="s">
        <v>172</v>
      </c>
      <c r="C51" s="353"/>
      <c r="D51" s="261"/>
      <c r="E51" s="346"/>
    </row>
    <row r="52" spans="1:5" ht="12" customHeight="1" x14ac:dyDescent="0.2">
      <c r="A52" s="196" t="s">
        <v>24</v>
      </c>
      <c r="B52" s="49" t="s">
        <v>174</v>
      </c>
      <c r="C52" s="352"/>
      <c r="D52" s="255"/>
      <c r="E52" s="349"/>
    </row>
    <row r="53" spans="1:5" ht="12" customHeight="1" x14ac:dyDescent="0.2">
      <c r="A53" s="196" t="s">
        <v>26</v>
      </c>
      <c r="B53" s="49" t="s">
        <v>332</v>
      </c>
      <c r="C53" s="352"/>
      <c r="D53" s="255"/>
      <c r="E53" s="349"/>
    </row>
    <row r="54" spans="1:5" ht="12" customHeight="1" thickBot="1" x14ac:dyDescent="0.25">
      <c r="A54" s="196" t="s">
        <v>28</v>
      </c>
      <c r="B54" s="49" t="s">
        <v>333</v>
      </c>
      <c r="C54" s="352"/>
      <c r="D54" s="255"/>
      <c r="E54" s="349"/>
    </row>
    <row r="55" spans="1:5" ht="15" customHeight="1" thickBot="1" x14ac:dyDescent="0.25">
      <c r="A55" s="198" t="s">
        <v>34</v>
      </c>
      <c r="B55" s="210" t="s">
        <v>334</v>
      </c>
      <c r="C55" s="358">
        <v>32740</v>
      </c>
      <c r="D55" s="350">
        <v>3499</v>
      </c>
      <c r="E55" s="214">
        <v>36239</v>
      </c>
    </row>
    <row r="56" spans="1:5" ht="13.5" thickBot="1" x14ac:dyDescent="0.25">
      <c r="E56" s="213"/>
    </row>
    <row r="57" spans="1:5" ht="15" customHeight="1" thickBot="1" x14ac:dyDescent="0.25">
      <c r="A57" s="177" t="s">
        <v>300</v>
      </c>
      <c r="B57" s="178"/>
      <c r="C57" s="287">
        <v>7</v>
      </c>
      <c r="D57" s="287"/>
      <c r="E57" s="179">
        <v>7</v>
      </c>
    </row>
    <row r="58" spans="1:5" ht="14.25" customHeight="1" thickBot="1" x14ac:dyDescent="0.25">
      <c r="A58" s="177" t="s">
        <v>301</v>
      </c>
      <c r="B58" s="178"/>
      <c r="C58" s="287">
        <v>1</v>
      </c>
      <c r="D58" s="287"/>
      <c r="E58" s="179">
        <v>1</v>
      </c>
    </row>
  </sheetData>
  <sheetProtection formatCells="0"/>
  <phoneticPr fontId="1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&amp;R13. melléklet  a 7./2015.(V.26.)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tabSelected="1" zoomScaleNormal="100" workbookViewId="0">
      <selection activeCell="B1" sqref="B1"/>
    </sheetView>
  </sheetViews>
  <sheetFormatPr defaultRowHeight="12.75" x14ac:dyDescent="0.2"/>
  <cols>
    <col min="1" max="1" width="13.83203125" style="212" customWidth="1"/>
    <col min="2" max="2" width="63.33203125" style="189" customWidth="1"/>
    <col min="3" max="3" width="10.6640625" style="189" customWidth="1"/>
    <col min="4" max="4" width="10.33203125" style="189" customWidth="1"/>
    <col min="5" max="5" width="10.1640625" style="189" customWidth="1"/>
    <col min="6" max="16384" width="9.33203125" style="189"/>
  </cols>
  <sheetData>
    <row r="1" spans="1:5" s="182" customFormat="1" ht="21" customHeight="1" thickBot="1" x14ac:dyDescent="0.25">
      <c r="A1" s="180"/>
      <c r="B1" s="181"/>
      <c r="C1" s="181"/>
      <c r="D1" s="181"/>
      <c r="E1" s="223"/>
    </row>
    <row r="2" spans="1:5" s="184" customFormat="1" ht="25.5" customHeight="1" x14ac:dyDescent="0.2">
      <c r="A2" s="132" t="s">
        <v>307</v>
      </c>
      <c r="B2" s="133"/>
      <c r="C2" s="283"/>
      <c r="D2" s="283"/>
      <c r="E2" s="183" t="s">
        <v>309</v>
      </c>
    </row>
    <row r="3" spans="1:5" s="184" customFormat="1" ht="24.75" thickBot="1" x14ac:dyDescent="0.25">
      <c r="A3" s="185" t="s">
        <v>278</v>
      </c>
      <c r="B3" s="137" t="s">
        <v>336</v>
      </c>
      <c r="C3" s="284"/>
      <c r="D3" s="284"/>
      <c r="E3" s="186" t="s">
        <v>340</v>
      </c>
    </row>
    <row r="4" spans="1:5" s="187" customFormat="1" ht="15.95" customHeight="1" thickBot="1" x14ac:dyDescent="0.3">
      <c r="A4" s="139"/>
      <c r="B4" s="139"/>
      <c r="C4" s="139"/>
      <c r="D4" s="139"/>
      <c r="E4" s="140" t="s">
        <v>275</v>
      </c>
    </row>
    <row r="5" spans="1:5" ht="24.75" thickBot="1" x14ac:dyDescent="0.25">
      <c r="A5" s="142" t="s">
        <v>280</v>
      </c>
      <c r="B5" s="143" t="s">
        <v>281</v>
      </c>
      <c r="C5" s="285" t="s">
        <v>282</v>
      </c>
      <c r="D5" s="285" t="s">
        <v>352</v>
      </c>
      <c r="E5" s="188" t="s">
        <v>341</v>
      </c>
    </row>
    <row r="6" spans="1:5" s="190" customFormat="1" ht="12.95" customHeight="1" thickBot="1" x14ac:dyDescent="0.25">
      <c r="A6" s="146">
        <v>1</v>
      </c>
      <c r="B6" s="147">
        <v>2</v>
      </c>
      <c r="C6" s="286"/>
      <c r="D6" s="286"/>
      <c r="E6" s="148">
        <v>3</v>
      </c>
    </row>
    <row r="7" spans="1:5" s="190" customFormat="1" ht="15.95" customHeight="1" thickBot="1" x14ac:dyDescent="0.25">
      <c r="A7" s="150"/>
      <c r="B7" s="151" t="s">
        <v>217</v>
      </c>
      <c r="C7" s="151"/>
      <c r="D7" s="151"/>
      <c r="E7" s="191"/>
    </row>
    <row r="8" spans="1:5" s="193" customFormat="1" ht="12" customHeight="1" thickBot="1" x14ac:dyDescent="0.25">
      <c r="A8" s="146" t="s">
        <v>6</v>
      </c>
      <c r="B8" s="192" t="s">
        <v>310</v>
      </c>
      <c r="C8" s="326"/>
      <c r="D8" s="326"/>
      <c r="E8" s="108"/>
    </row>
    <row r="9" spans="1:5" s="193" customFormat="1" ht="12" customHeight="1" x14ac:dyDescent="0.2">
      <c r="A9" s="194" t="s">
        <v>8</v>
      </c>
      <c r="B9" s="47" t="s">
        <v>65</v>
      </c>
      <c r="C9" s="237"/>
      <c r="D9" s="237"/>
      <c r="E9" s="195"/>
    </row>
    <row r="10" spans="1:5" s="193" customFormat="1" ht="12" customHeight="1" x14ac:dyDescent="0.2">
      <c r="A10" s="196" t="s">
        <v>10</v>
      </c>
      <c r="B10" s="49" t="s">
        <v>67</v>
      </c>
      <c r="C10" s="238"/>
      <c r="D10" s="238"/>
      <c r="E10" s="101"/>
    </row>
    <row r="11" spans="1:5" s="193" customFormat="1" ht="12" customHeight="1" x14ac:dyDescent="0.2">
      <c r="A11" s="196" t="s">
        <v>12</v>
      </c>
      <c r="B11" s="49" t="s">
        <v>69</v>
      </c>
      <c r="C11" s="238"/>
      <c r="D11" s="238"/>
      <c r="E11" s="101"/>
    </row>
    <row r="12" spans="1:5" s="193" customFormat="1" ht="12" customHeight="1" x14ac:dyDescent="0.2">
      <c r="A12" s="196" t="s">
        <v>14</v>
      </c>
      <c r="B12" s="49" t="s">
        <v>71</v>
      </c>
      <c r="C12" s="238"/>
      <c r="D12" s="238"/>
      <c r="E12" s="101"/>
    </row>
    <row r="13" spans="1:5" s="193" customFormat="1" ht="12" customHeight="1" x14ac:dyDescent="0.2">
      <c r="A13" s="196" t="s">
        <v>16</v>
      </c>
      <c r="B13" s="49" t="s">
        <v>73</v>
      </c>
      <c r="C13" s="238"/>
      <c r="D13" s="238"/>
      <c r="E13" s="101"/>
    </row>
    <row r="14" spans="1:5" s="193" customFormat="1" ht="12" customHeight="1" x14ac:dyDescent="0.2">
      <c r="A14" s="196" t="s">
        <v>18</v>
      </c>
      <c r="B14" s="49" t="s">
        <v>311</v>
      </c>
      <c r="C14" s="238"/>
      <c r="D14" s="238"/>
      <c r="E14" s="101"/>
    </row>
    <row r="15" spans="1:5" s="193" customFormat="1" ht="12" customHeight="1" x14ac:dyDescent="0.2">
      <c r="A15" s="196" t="s">
        <v>153</v>
      </c>
      <c r="B15" s="68" t="s">
        <v>312</v>
      </c>
      <c r="C15" s="49"/>
      <c r="D15" s="238"/>
      <c r="E15" s="101"/>
    </row>
    <row r="16" spans="1:5" s="193" customFormat="1" ht="12" customHeight="1" x14ac:dyDescent="0.2">
      <c r="A16" s="196" t="s">
        <v>155</v>
      </c>
      <c r="B16" s="49" t="s">
        <v>79</v>
      </c>
      <c r="C16" s="49"/>
      <c r="D16" s="245"/>
      <c r="E16" s="120"/>
    </row>
    <row r="17" spans="1:5" s="197" customFormat="1" ht="12" customHeight="1" x14ac:dyDescent="0.2">
      <c r="A17" s="196" t="s">
        <v>157</v>
      </c>
      <c r="B17" s="49" t="s">
        <v>81</v>
      </c>
      <c r="C17" s="238"/>
      <c r="D17" s="238"/>
      <c r="E17" s="101"/>
    </row>
    <row r="18" spans="1:5" s="197" customFormat="1" ht="12" customHeight="1" thickBot="1" x14ac:dyDescent="0.25">
      <c r="A18" s="196" t="s">
        <v>159</v>
      </c>
      <c r="B18" s="68" t="s">
        <v>83</v>
      </c>
      <c r="C18" s="245"/>
      <c r="D18" s="245"/>
      <c r="E18" s="104"/>
    </row>
    <row r="19" spans="1:5" s="193" customFormat="1" ht="12" customHeight="1" thickBot="1" x14ac:dyDescent="0.25">
      <c r="A19" s="146" t="s">
        <v>20</v>
      </c>
      <c r="B19" s="192" t="s">
        <v>313</v>
      </c>
      <c r="C19" s="326"/>
      <c r="D19" s="326"/>
      <c r="E19" s="108">
        <f>SUM(E20:E22)</f>
        <v>0</v>
      </c>
    </row>
    <row r="20" spans="1:5" s="197" customFormat="1" ht="12" customHeight="1" x14ac:dyDescent="0.2">
      <c r="A20" s="196" t="s">
        <v>22</v>
      </c>
      <c r="B20" s="67" t="s">
        <v>23</v>
      </c>
      <c r="C20" s="244"/>
      <c r="D20" s="244"/>
      <c r="E20" s="101"/>
    </row>
    <row r="21" spans="1:5" s="197" customFormat="1" ht="12" customHeight="1" x14ac:dyDescent="0.2">
      <c r="A21" s="196" t="s">
        <v>24</v>
      </c>
      <c r="B21" s="49" t="s">
        <v>314</v>
      </c>
      <c r="C21" s="238"/>
      <c r="D21" s="238"/>
      <c r="E21" s="101"/>
    </row>
    <row r="22" spans="1:5" s="197" customFormat="1" ht="12" customHeight="1" x14ac:dyDescent="0.2">
      <c r="A22" s="196" t="s">
        <v>26</v>
      </c>
      <c r="B22" s="49" t="s">
        <v>315</v>
      </c>
      <c r="C22" s="238"/>
      <c r="D22" s="238"/>
      <c r="E22" s="101"/>
    </row>
    <row r="23" spans="1:5" s="197" customFormat="1" ht="12" customHeight="1" thickBot="1" x14ac:dyDescent="0.25">
      <c r="A23" s="196" t="s">
        <v>28</v>
      </c>
      <c r="B23" s="49" t="s">
        <v>316</v>
      </c>
      <c r="C23" s="238"/>
      <c r="D23" s="238"/>
      <c r="E23" s="101"/>
    </row>
    <row r="24" spans="1:5" s="197" customFormat="1" ht="12" customHeight="1" thickBot="1" x14ac:dyDescent="0.25">
      <c r="A24" s="198" t="s">
        <v>34</v>
      </c>
      <c r="B24" s="66" t="s">
        <v>220</v>
      </c>
      <c r="C24" s="246"/>
      <c r="D24" s="246"/>
      <c r="E24" s="199"/>
    </row>
    <row r="25" spans="1:5" s="197" customFormat="1" ht="12" customHeight="1" thickBot="1" x14ac:dyDescent="0.25">
      <c r="A25" s="198" t="s">
        <v>193</v>
      </c>
      <c r="B25" s="66" t="s">
        <v>317</v>
      </c>
      <c r="C25" s="246"/>
      <c r="D25" s="246"/>
      <c r="E25" s="108">
        <f>+E26+E27</f>
        <v>0</v>
      </c>
    </row>
    <row r="26" spans="1:5" s="197" customFormat="1" ht="12" customHeight="1" x14ac:dyDescent="0.2">
      <c r="A26" s="200" t="s">
        <v>50</v>
      </c>
      <c r="B26" s="201" t="s">
        <v>314</v>
      </c>
      <c r="C26" s="327"/>
      <c r="D26" s="327"/>
      <c r="E26" s="123"/>
    </row>
    <row r="27" spans="1:5" s="197" customFormat="1" ht="12" customHeight="1" x14ac:dyDescent="0.2">
      <c r="A27" s="200" t="s">
        <v>56</v>
      </c>
      <c r="B27" s="202" t="s">
        <v>318</v>
      </c>
      <c r="C27" s="202"/>
      <c r="D27" s="400"/>
      <c r="E27" s="111"/>
    </row>
    <row r="28" spans="1:5" s="197" customFormat="1" ht="12" customHeight="1" thickBot="1" x14ac:dyDescent="0.25">
      <c r="A28" s="196" t="s">
        <v>58</v>
      </c>
      <c r="B28" s="203" t="s">
        <v>319</v>
      </c>
      <c r="C28" s="331"/>
      <c r="D28" s="401"/>
      <c r="E28" s="204"/>
    </row>
    <row r="29" spans="1:5" s="197" customFormat="1" ht="12" customHeight="1" thickBot="1" x14ac:dyDescent="0.25">
      <c r="A29" s="198" t="s">
        <v>62</v>
      </c>
      <c r="B29" s="66" t="s">
        <v>320</v>
      </c>
      <c r="C29" s="246"/>
      <c r="D29" s="246"/>
      <c r="E29" s="108">
        <f>+E30+E31+E32</f>
        <v>0</v>
      </c>
    </row>
    <row r="30" spans="1:5" s="197" customFormat="1" ht="12" customHeight="1" x14ac:dyDescent="0.2">
      <c r="A30" s="200" t="s">
        <v>64</v>
      </c>
      <c r="B30" s="201" t="s">
        <v>87</v>
      </c>
      <c r="C30" s="327"/>
      <c r="D30" s="327"/>
      <c r="E30" s="123"/>
    </row>
    <row r="31" spans="1:5" s="197" customFormat="1" ht="12" customHeight="1" x14ac:dyDescent="0.2">
      <c r="A31" s="200" t="s">
        <v>66</v>
      </c>
      <c r="B31" s="202" t="s">
        <v>89</v>
      </c>
      <c r="C31" s="202"/>
      <c r="D31" s="400"/>
      <c r="E31" s="111"/>
    </row>
    <row r="32" spans="1:5" s="197" customFormat="1" ht="12" customHeight="1" thickBot="1" x14ac:dyDescent="0.25">
      <c r="A32" s="196" t="s">
        <v>68</v>
      </c>
      <c r="B32" s="205" t="s">
        <v>91</v>
      </c>
      <c r="C32" s="332"/>
      <c r="D32" s="402"/>
      <c r="E32" s="204"/>
    </row>
    <row r="33" spans="1:5" s="193" customFormat="1" ht="12" customHeight="1" thickBot="1" x14ac:dyDescent="0.25">
      <c r="A33" s="198" t="s">
        <v>84</v>
      </c>
      <c r="B33" s="66" t="s">
        <v>221</v>
      </c>
      <c r="C33" s="246"/>
      <c r="D33" s="246"/>
      <c r="E33" s="199"/>
    </row>
    <row r="34" spans="1:5" s="193" customFormat="1" ht="12" customHeight="1" thickBot="1" x14ac:dyDescent="0.25">
      <c r="A34" s="198" t="s">
        <v>200</v>
      </c>
      <c r="B34" s="66" t="s">
        <v>321</v>
      </c>
      <c r="C34" s="328"/>
      <c r="D34" s="328"/>
      <c r="E34" s="330"/>
    </row>
    <row r="35" spans="1:5" s="193" customFormat="1" ht="12" customHeight="1" thickBot="1" x14ac:dyDescent="0.25">
      <c r="A35" s="146" t="s">
        <v>106</v>
      </c>
      <c r="B35" s="66" t="s">
        <v>322</v>
      </c>
      <c r="C35" s="328"/>
      <c r="D35" s="443"/>
      <c r="E35" s="375"/>
    </row>
    <row r="36" spans="1:5" s="193" customFormat="1" ht="12" customHeight="1" thickBot="1" x14ac:dyDescent="0.25">
      <c r="A36" s="207" t="s">
        <v>116</v>
      </c>
      <c r="B36" s="66" t="s">
        <v>323</v>
      </c>
      <c r="C36" s="328"/>
      <c r="D36" s="441"/>
      <c r="E36" s="442"/>
    </row>
    <row r="37" spans="1:5" s="193" customFormat="1" ht="12" customHeight="1" x14ac:dyDescent="0.2">
      <c r="A37" s="200" t="s">
        <v>324</v>
      </c>
      <c r="B37" s="201" t="s">
        <v>257</v>
      </c>
      <c r="C37" s="327"/>
      <c r="D37" s="327"/>
      <c r="E37" s="123"/>
    </row>
    <row r="38" spans="1:5" s="193" customFormat="1" ht="12" customHeight="1" x14ac:dyDescent="0.2">
      <c r="A38" s="200" t="s">
        <v>325</v>
      </c>
      <c r="B38" s="202" t="s">
        <v>326</v>
      </c>
      <c r="C38" s="202"/>
      <c r="D38" s="400"/>
      <c r="E38" s="111"/>
    </row>
    <row r="39" spans="1:5" s="197" customFormat="1" ht="12" customHeight="1" thickBot="1" x14ac:dyDescent="0.25">
      <c r="A39" s="196" t="s">
        <v>327</v>
      </c>
      <c r="B39" s="205" t="s">
        <v>328</v>
      </c>
      <c r="C39" s="332"/>
      <c r="D39" s="402"/>
      <c r="E39" s="204"/>
    </row>
    <row r="40" spans="1:5" s="197" customFormat="1" ht="15" customHeight="1" thickBot="1" x14ac:dyDescent="0.25">
      <c r="A40" s="207" t="s">
        <v>204</v>
      </c>
      <c r="B40" s="431" t="s">
        <v>329</v>
      </c>
      <c r="C40" s="440"/>
      <c r="D40" s="440"/>
      <c r="E40" s="403"/>
    </row>
    <row r="41" spans="1:5" s="197" customFormat="1" ht="15" customHeight="1" x14ac:dyDescent="0.2">
      <c r="A41" s="160"/>
      <c r="B41" s="161"/>
      <c r="C41" s="161"/>
      <c r="D41" s="161"/>
      <c r="E41" s="162"/>
    </row>
    <row r="42" spans="1:5" ht="13.5" thickBot="1" x14ac:dyDescent="0.25">
      <c r="A42" s="208"/>
      <c r="B42" s="164"/>
      <c r="C42" s="164"/>
      <c r="D42" s="164"/>
      <c r="E42" s="165"/>
    </row>
    <row r="43" spans="1:5" s="190" customFormat="1" ht="22.5" customHeight="1" thickBot="1" x14ac:dyDescent="0.25">
      <c r="A43" s="166"/>
      <c r="B43" s="167" t="s">
        <v>218</v>
      </c>
      <c r="C43" s="285" t="s">
        <v>282</v>
      </c>
      <c r="D43" s="285" t="s">
        <v>352</v>
      </c>
      <c r="E43" s="188" t="s">
        <v>341</v>
      </c>
    </row>
    <row r="44" spans="1:5" s="209" customFormat="1" ht="12.75" customHeight="1" thickBot="1" x14ac:dyDescent="0.25">
      <c r="A44" s="198" t="s">
        <v>6</v>
      </c>
      <c r="B44" s="66" t="s">
        <v>330</v>
      </c>
      <c r="C44" s="246"/>
      <c r="D44" s="246"/>
      <c r="E44" s="108"/>
    </row>
    <row r="45" spans="1:5" ht="12" customHeight="1" x14ac:dyDescent="0.2">
      <c r="A45" s="196" t="s">
        <v>8</v>
      </c>
      <c r="B45" s="67" t="s">
        <v>146</v>
      </c>
      <c r="C45" s="244"/>
      <c r="D45" s="244"/>
      <c r="E45" s="123"/>
    </row>
    <row r="46" spans="1:5" ht="12" customHeight="1" x14ac:dyDescent="0.2">
      <c r="A46" s="196" t="s">
        <v>10</v>
      </c>
      <c r="B46" s="49" t="s">
        <v>147</v>
      </c>
      <c r="C46" s="238"/>
      <c r="D46" s="238"/>
      <c r="E46" s="113"/>
    </row>
    <row r="47" spans="1:5" ht="12" customHeight="1" x14ac:dyDescent="0.2">
      <c r="A47" s="196" t="s">
        <v>12</v>
      </c>
      <c r="B47" s="49" t="s">
        <v>148</v>
      </c>
      <c r="C47" s="238"/>
      <c r="D47" s="238"/>
      <c r="E47" s="113"/>
    </row>
    <row r="48" spans="1:5" ht="12" customHeight="1" x14ac:dyDescent="0.2">
      <c r="A48" s="196" t="s">
        <v>14</v>
      </c>
      <c r="B48" s="49" t="s">
        <v>149</v>
      </c>
      <c r="C48" s="238"/>
      <c r="D48" s="238"/>
      <c r="E48" s="113"/>
    </row>
    <row r="49" spans="1:5" ht="12" customHeight="1" thickBot="1" x14ac:dyDescent="0.25">
      <c r="A49" s="196" t="s">
        <v>16</v>
      </c>
      <c r="B49" s="49" t="s">
        <v>151</v>
      </c>
      <c r="C49" s="238"/>
      <c r="D49" s="238"/>
      <c r="E49" s="113"/>
    </row>
    <row r="50" spans="1:5" ht="12" customHeight="1" thickBot="1" x14ac:dyDescent="0.25">
      <c r="A50" s="198" t="s">
        <v>20</v>
      </c>
      <c r="B50" s="66" t="s">
        <v>331</v>
      </c>
      <c r="C50" s="246"/>
      <c r="D50" s="246"/>
      <c r="E50" s="108"/>
    </row>
    <row r="51" spans="1:5" s="209" customFormat="1" ht="12" customHeight="1" x14ac:dyDescent="0.2">
      <c r="A51" s="196" t="s">
        <v>22</v>
      </c>
      <c r="B51" s="67" t="s">
        <v>172</v>
      </c>
      <c r="C51" s="244"/>
      <c r="D51" s="244"/>
      <c r="E51" s="123"/>
    </row>
    <row r="52" spans="1:5" ht="12" customHeight="1" x14ac:dyDescent="0.2">
      <c r="A52" s="196" t="s">
        <v>24</v>
      </c>
      <c r="B52" s="49" t="s">
        <v>174</v>
      </c>
      <c r="C52" s="238"/>
      <c r="D52" s="238"/>
      <c r="E52" s="113"/>
    </row>
    <row r="53" spans="1:5" ht="12" customHeight="1" x14ac:dyDescent="0.2">
      <c r="A53" s="196" t="s">
        <v>26</v>
      </c>
      <c r="B53" s="49" t="s">
        <v>332</v>
      </c>
      <c r="C53" s="238"/>
      <c r="D53" s="238"/>
      <c r="E53" s="113"/>
    </row>
    <row r="54" spans="1:5" ht="12" customHeight="1" thickBot="1" x14ac:dyDescent="0.25">
      <c r="A54" s="196" t="s">
        <v>28</v>
      </c>
      <c r="B54" s="49" t="s">
        <v>333</v>
      </c>
      <c r="C54" s="238"/>
      <c r="D54" s="238"/>
      <c r="E54" s="113"/>
    </row>
    <row r="55" spans="1:5" ht="15" customHeight="1" thickBot="1" x14ac:dyDescent="0.25">
      <c r="A55" s="198" t="s">
        <v>34</v>
      </c>
      <c r="B55" s="210" t="s">
        <v>334</v>
      </c>
      <c r="C55" s="329"/>
      <c r="D55" s="329"/>
      <c r="E55" s="211"/>
    </row>
    <row r="56" spans="1:5" ht="13.5" thickBot="1" x14ac:dyDescent="0.25">
      <c r="E56" s="213"/>
    </row>
    <row r="57" spans="1:5" ht="15" customHeight="1" thickBot="1" x14ac:dyDescent="0.25">
      <c r="A57" s="177" t="s">
        <v>300</v>
      </c>
      <c r="B57" s="178"/>
      <c r="C57" s="287"/>
      <c r="D57" s="287"/>
      <c r="E57" s="179"/>
    </row>
    <row r="58" spans="1:5" ht="14.25" customHeight="1" thickBot="1" x14ac:dyDescent="0.25">
      <c r="A58" s="177" t="s">
        <v>301</v>
      </c>
      <c r="B58" s="178"/>
      <c r="C58" s="287">
        <v>0</v>
      </c>
      <c r="D58" s="287"/>
      <c r="E58" s="179">
        <v>0</v>
      </c>
    </row>
  </sheetData>
  <sheetProtection formatCells="0"/>
  <phoneticPr fontId="1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&amp;R14.melléklet a 7./2015.(V.26.)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25"/>
  <sheetViews>
    <sheetView zoomScale="120" zoomScaleNormal="120" zoomScaleSheetLayoutView="100" workbookViewId="0">
      <selection activeCell="D103" sqref="D103"/>
    </sheetView>
  </sheetViews>
  <sheetFormatPr defaultRowHeight="15.75" x14ac:dyDescent="0.25"/>
  <cols>
    <col min="1" max="1" width="9.5" style="75" customWidth="1"/>
    <col min="2" max="2" width="59.33203125" style="75" customWidth="1"/>
    <col min="3" max="3" width="11" style="75" customWidth="1"/>
    <col min="4" max="4" width="10.1640625" style="75" customWidth="1"/>
    <col min="5" max="5" width="10.83203125" style="76" customWidth="1"/>
    <col min="6" max="6" width="9" style="1" customWidth="1"/>
    <col min="7" max="16384" width="9.33203125" style="1"/>
  </cols>
  <sheetData>
    <row r="1" spans="1:5" ht="15.95" customHeight="1" x14ac:dyDescent="0.25">
      <c r="A1" s="492" t="s">
        <v>0</v>
      </c>
      <c r="B1" s="492"/>
      <c r="C1" s="492"/>
      <c r="D1" s="492"/>
      <c r="E1" s="492"/>
    </row>
    <row r="2" spans="1:5" ht="15.95" customHeight="1" thickBot="1" x14ac:dyDescent="0.3">
      <c r="A2" s="491" t="s">
        <v>1</v>
      </c>
      <c r="B2" s="491"/>
      <c r="C2" s="215"/>
      <c r="D2" s="215"/>
      <c r="E2" s="2" t="s">
        <v>2</v>
      </c>
    </row>
    <row r="3" spans="1:5" ht="38.1" customHeight="1" thickBot="1" x14ac:dyDescent="0.3">
      <c r="A3" s="3" t="s">
        <v>3</v>
      </c>
      <c r="B3" s="4" t="s">
        <v>4</v>
      </c>
      <c r="C3" s="5" t="s">
        <v>5</v>
      </c>
      <c r="D3" s="404" t="s">
        <v>353</v>
      </c>
      <c r="E3" s="408" t="s">
        <v>341</v>
      </c>
    </row>
    <row r="4" spans="1:5" s="9" customFormat="1" ht="12" customHeight="1" thickBot="1" x14ac:dyDescent="0.25">
      <c r="A4" s="6">
        <v>1</v>
      </c>
      <c r="B4" s="7">
        <v>2</v>
      </c>
      <c r="C4" s="8">
        <v>3</v>
      </c>
      <c r="D4" s="405"/>
      <c r="E4" s="406">
        <v>3</v>
      </c>
    </row>
    <row r="5" spans="1:5" s="13" customFormat="1" ht="12" customHeight="1" thickBot="1" x14ac:dyDescent="0.25">
      <c r="A5" s="10" t="s">
        <v>6</v>
      </c>
      <c r="B5" s="11" t="s">
        <v>7</v>
      </c>
      <c r="C5" s="12">
        <v>62584</v>
      </c>
      <c r="D5" s="235">
        <v>4475</v>
      </c>
      <c r="E5" s="42">
        <v>67059</v>
      </c>
    </row>
    <row r="6" spans="1:5" s="13" customFormat="1" ht="12" customHeight="1" x14ac:dyDescent="0.2">
      <c r="A6" s="14" t="s">
        <v>8</v>
      </c>
      <c r="B6" s="15" t="s">
        <v>9</v>
      </c>
      <c r="C6" s="16">
        <v>33285</v>
      </c>
      <c r="D6" s="248"/>
      <c r="E6" s="455">
        <v>33285</v>
      </c>
    </row>
    <row r="7" spans="1:5" s="13" customFormat="1" ht="12" customHeight="1" x14ac:dyDescent="0.2">
      <c r="A7" s="17" t="s">
        <v>10</v>
      </c>
      <c r="B7" s="18" t="s">
        <v>11</v>
      </c>
      <c r="C7" s="19">
        <v>19722</v>
      </c>
      <c r="D7" s="249"/>
      <c r="E7" s="456">
        <v>19722</v>
      </c>
    </row>
    <row r="8" spans="1:5" s="13" customFormat="1" ht="12" customHeight="1" x14ac:dyDescent="0.2">
      <c r="A8" s="17" t="s">
        <v>12</v>
      </c>
      <c r="B8" s="18" t="s">
        <v>13</v>
      </c>
      <c r="C8" s="19">
        <v>8576</v>
      </c>
      <c r="D8" s="249">
        <v>523</v>
      </c>
      <c r="E8" s="456">
        <v>9097</v>
      </c>
    </row>
    <row r="9" spans="1:5" s="13" customFormat="1" ht="12" customHeight="1" x14ac:dyDescent="0.2">
      <c r="A9" s="17" t="s">
        <v>14</v>
      </c>
      <c r="B9" s="18" t="s">
        <v>15</v>
      </c>
      <c r="C9" s="19">
        <v>986</v>
      </c>
      <c r="D9" s="249"/>
      <c r="E9" s="456">
        <v>986</v>
      </c>
    </row>
    <row r="10" spans="1:5" s="13" customFormat="1" ht="12" customHeight="1" x14ac:dyDescent="0.2">
      <c r="A10" s="17" t="s">
        <v>16</v>
      </c>
      <c r="B10" s="18" t="s">
        <v>17</v>
      </c>
      <c r="C10" s="19">
        <v>15</v>
      </c>
      <c r="D10" s="249">
        <v>647</v>
      </c>
      <c r="E10" s="456">
        <v>662</v>
      </c>
    </row>
    <row r="11" spans="1:5" s="13" customFormat="1" ht="12" customHeight="1" thickBot="1" x14ac:dyDescent="0.25">
      <c r="A11" s="20" t="s">
        <v>18</v>
      </c>
      <c r="B11" s="21" t="s">
        <v>19</v>
      </c>
      <c r="C11" s="19"/>
      <c r="D11" s="250">
        <v>3307</v>
      </c>
      <c r="E11" s="457">
        <v>3307</v>
      </c>
    </row>
    <row r="12" spans="1:5" s="13" customFormat="1" ht="12" customHeight="1" thickBot="1" x14ac:dyDescent="0.25">
      <c r="A12" s="10" t="s">
        <v>20</v>
      </c>
      <c r="B12" s="22" t="s">
        <v>21</v>
      </c>
      <c r="C12" s="12">
        <v>12613</v>
      </c>
      <c r="D12" s="251">
        <v>3499</v>
      </c>
      <c r="E12" s="458">
        <v>16112</v>
      </c>
    </row>
    <row r="13" spans="1:5" s="13" customFormat="1" ht="12" customHeight="1" x14ac:dyDescent="0.2">
      <c r="A13" s="14" t="s">
        <v>22</v>
      </c>
      <c r="B13" s="15" t="s">
        <v>23</v>
      </c>
      <c r="C13" s="16"/>
      <c r="D13" s="248"/>
      <c r="E13" s="455"/>
    </row>
    <row r="14" spans="1:5" s="13" customFormat="1" ht="12" customHeight="1" x14ac:dyDescent="0.2">
      <c r="A14" s="17" t="s">
        <v>24</v>
      </c>
      <c r="B14" s="18" t="s">
        <v>25</v>
      </c>
      <c r="C14" s="19"/>
      <c r="D14" s="249"/>
      <c r="E14" s="456"/>
    </row>
    <row r="15" spans="1:5" s="13" customFormat="1" ht="12" customHeight="1" x14ac:dyDescent="0.2">
      <c r="A15" s="17" t="s">
        <v>26</v>
      </c>
      <c r="B15" s="18" t="s">
        <v>27</v>
      </c>
      <c r="C15" s="19"/>
      <c r="D15" s="249"/>
      <c r="E15" s="456"/>
    </row>
    <row r="16" spans="1:5" s="13" customFormat="1" ht="12" customHeight="1" x14ac:dyDescent="0.2">
      <c r="A16" s="17" t="s">
        <v>28</v>
      </c>
      <c r="B16" s="18" t="s">
        <v>29</v>
      </c>
      <c r="C16" s="19"/>
      <c r="D16" s="249"/>
      <c r="E16" s="456"/>
    </row>
    <row r="17" spans="1:8" s="13" customFormat="1" ht="12" customHeight="1" x14ac:dyDescent="0.2">
      <c r="A17" s="17" t="s">
        <v>30</v>
      </c>
      <c r="B17" s="18" t="s">
        <v>31</v>
      </c>
      <c r="C17" s="19">
        <v>12613</v>
      </c>
      <c r="D17" s="249">
        <v>3499</v>
      </c>
      <c r="E17" s="456">
        <v>16112</v>
      </c>
    </row>
    <row r="18" spans="1:8" s="13" customFormat="1" ht="12" customHeight="1" thickBot="1" x14ac:dyDescent="0.25">
      <c r="A18" s="20" t="s">
        <v>32</v>
      </c>
      <c r="B18" s="21" t="s">
        <v>33</v>
      </c>
      <c r="C18" s="23"/>
      <c r="D18" s="250"/>
      <c r="E18" s="457"/>
    </row>
    <row r="19" spans="1:8" s="13" customFormat="1" ht="12" customHeight="1" thickBot="1" x14ac:dyDescent="0.25">
      <c r="A19" s="10" t="s">
        <v>34</v>
      </c>
      <c r="B19" s="11" t="s">
        <v>35</v>
      </c>
      <c r="C19" s="12"/>
      <c r="D19" s="235">
        <v>5367</v>
      </c>
      <c r="E19" s="42">
        <v>5367</v>
      </c>
    </row>
    <row r="20" spans="1:8" s="13" customFormat="1" ht="12" customHeight="1" x14ac:dyDescent="0.2">
      <c r="A20" s="14" t="s">
        <v>36</v>
      </c>
      <c r="B20" s="15" t="s">
        <v>37</v>
      </c>
      <c r="C20" s="16"/>
      <c r="D20" s="248">
        <v>5367</v>
      </c>
      <c r="E20" s="455">
        <v>5367</v>
      </c>
    </row>
    <row r="21" spans="1:8" s="13" customFormat="1" ht="12" customHeight="1" x14ac:dyDescent="0.2">
      <c r="A21" s="17" t="s">
        <v>38</v>
      </c>
      <c r="B21" s="18" t="s">
        <v>39</v>
      </c>
      <c r="C21" s="19"/>
      <c r="D21" s="249"/>
      <c r="E21" s="19"/>
    </row>
    <row r="22" spans="1:8" s="13" customFormat="1" ht="12" customHeight="1" x14ac:dyDescent="0.2">
      <c r="A22" s="17" t="s">
        <v>40</v>
      </c>
      <c r="B22" s="18" t="s">
        <v>41</v>
      </c>
      <c r="C22" s="19"/>
      <c r="D22" s="249"/>
      <c r="E22" s="19"/>
    </row>
    <row r="23" spans="1:8" s="13" customFormat="1" ht="12" customHeight="1" x14ac:dyDescent="0.2">
      <c r="A23" s="17" t="s">
        <v>42</v>
      </c>
      <c r="B23" s="18" t="s">
        <v>43</v>
      </c>
      <c r="C23" s="19"/>
      <c r="D23" s="249"/>
      <c r="E23" s="19"/>
    </row>
    <row r="24" spans="1:8" s="13" customFormat="1" ht="12" customHeight="1" x14ac:dyDescent="0.2">
      <c r="A24" s="17" t="s">
        <v>44</v>
      </c>
      <c r="B24" s="18" t="s">
        <v>45</v>
      </c>
      <c r="C24" s="19"/>
      <c r="D24" s="249"/>
      <c r="E24" s="19"/>
    </row>
    <row r="25" spans="1:8" s="13" customFormat="1" ht="12" customHeight="1" thickBot="1" x14ac:dyDescent="0.25">
      <c r="A25" s="20" t="s">
        <v>46</v>
      </c>
      <c r="B25" s="21" t="s">
        <v>47</v>
      </c>
      <c r="C25" s="23"/>
      <c r="D25" s="250"/>
      <c r="E25" s="23"/>
    </row>
    <row r="26" spans="1:8" s="13" customFormat="1" ht="12" customHeight="1" thickBot="1" x14ac:dyDescent="0.25">
      <c r="A26" s="10" t="s">
        <v>48</v>
      </c>
      <c r="B26" s="11" t="s">
        <v>49</v>
      </c>
      <c r="C26" s="12">
        <v>23172</v>
      </c>
      <c r="D26" s="235"/>
      <c r="E26" s="42">
        <v>23172</v>
      </c>
    </row>
    <row r="27" spans="1:8" s="13" customFormat="1" ht="12" customHeight="1" x14ac:dyDescent="0.2">
      <c r="A27" s="14" t="s">
        <v>50</v>
      </c>
      <c r="B27" s="15" t="s">
        <v>51</v>
      </c>
      <c r="C27" s="16">
        <v>20300</v>
      </c>
      <c r="D27" s="248"/>
      <c r="E27" s="455">
        <v>20300</v>
      </c>
    </row>
    <row r="28" spans="1:8" s="13" customFormat="1" ht="12" customHeight="1" x14ac:dyDescent="0.2">
      <c r="A28" s="17" t="s">
        <v>52</v>
      </c>
      <c r="B28" s="18" t="s">
        <v>53</v>
      </c>
      <c r="C28" s="19">
        <v>2300</v>
      </c>
      <c r="D28" s="249"/>
      <c r="E28" s="19">
        <v>2300</v>
      </c>
    </row>
    <row r="29" spans="1:8" s="13" customFormat="1" ht="12" customHeight="1" x14ac:dyDescent="0.2">
      <c r="A29" s="17" t="s">
        <v>54</v>
      </c>
      <c r="B29" s="18" t="s">
        <v>55</v>
      </c>
      <c r="C29" s="19">
        <v>18000</v>
      </c>
      <c r="D29" s="249"/>
      <c r="E29" s="19">
        <v>18000</v>
      </c>
    </row>
    <row r="30" spans="1:8" s="13" customFormat="1" ht="12" customHeight="1" x14ac:dyDescent="0.2">
      <c r="A30" s="17" t="s">
        <v>56</v>
      </c>
      <c r="B30" s="18" t="s">
        <v>57</v>
      </c>
      <c r="C30" s="19">
        <v>2800</v>
      </c>
      <c r="D30" s="249"/>
      <c r="E30" s="19">
        <v>2800</v>
      </c>
    </row>
    <row r="31" spans="1:8" s="13" customFormat="1" ht="12" customHeight="1" x14ac:dyDescent="0.2">
      <c r="A31" s="17" t="s">
        <v>58</v>
      </c>
      <c r="B31" s="18" t="s">
        <v>59</v>
      </c>
      <c r="C31" s="19"/>
      <c r="D31" s="249"/>
      <c r="E31" s="19"/>
      <c r="H31" s="13" t="s">
        <v>349</v>
      </c>
    </row>
    <row r="32" spans="1:8" s="13" customFormat="1" ht="12" customHeight="1" thickBot="1" x14ac:dyDescent="0.25">
      <c r="A32" s="20" t="s">
        <v>60</v>
      </c>
      <c r="B32" s="21" t="s">
        <v>61</v>
      </c>
      <c r="C32" s="23">
        <v>72</v>
      </c>
      <c r="D32" s="250"/>
      <c r="E32" s="23">
        <v>72</v>
      </c>
    </row>
    <row r="33" spans="1:5" s="13" customFormat="1" ht="12" customHeight="1" thickBot="1" x14ac:dyDescent="0.25">
      <c r="A33" s="10" t="s">
        <v>62</v>
      </c>
      <c r="B33" s="11" t="s">
        <v>63</v>
      </c>
      <c r="C33" s="12">
        <v>9587</v>
      </c>
      <c r="D33" s="235">
        <v>-5</v>
      </c>
      <c r="E33" s="12">
        <v>9582</v>
      </c>
    </row>
    <row r="34" spans="1:5" s="13" customFormat="1" ht="12" customHeight="1" x14ac:dyDescent="0.2">
      <c r="A34" s="14" t="s">
        <v>64</v>
      </c>
      <c r="B34" s="15" t="s">
        <v>65</v>
      </c>
      <c r="C34" s="16"/>
      <c r="D34" s="248"/>
      <c r="E34" s="16"/>
    </row>
    <row r="35" spans="1:5" s="13" customFormat="1" ht="12" customHeight="1" x14ac:dyDescent="0.2">
      <c r="A35" s="17" t="s">
        <v>66</v>
      </c>
      <c r="B35" s="18" t="s">
        <v>67</v>
      </c>
      <c r="C35" s="19"/>
      <c r="D35" s="249"/>
      <c r="E35" s="19"/>
    </row>
    <row r="36" spans="1:5" s="13" customFormat="1" ht="12" customHeight="1" x14ac:dyDescent="0.2">
      <c r="A36" s="17" t="s">
        <v>68</v>
      </c>
      <c r="B36" s="18" t="s">
        <v>69</v>
      </c>
      <c r="C36" s="19">
        <v>450</v>
      </c>
      <c r="D36" s="249"/>
      <c r="E36" s="19">
        <v>450</v>
      </c>
    </row>
    <row r="37" spans="1:5" s="13" customFormat="1" ht="12" customHeight="1" x14ac:dyDescent="0.2">
      <c r="A37" s="17" t="s">
        <v>70</v>
      </c>
      <c r="B37" s="18" t="s">
        <v>71</v>
      </c>
      <c r="C37" s="19">
        <v>1398</v>
      </c>
      <c r="D37" s="249"/>
      <c r="E37" s="19">
        <v>1398</v>
      </c>
    </row>
    <row r="38" spans="1:5" s="13" customFormat="1" ht="12" customHeight="1" x14ac:dyDescent="0.2">
      <c r="A38" s="17" t="s">
        <v>72</v>
      </c>
      <c r="B38" s="18" t="s">
        <v>73</v>
      </c>
      <c r="C38" s="19">
        <v>7614</v>
      </c>
      <c r="D38" s="249"/>
      <c r="E38" s="19">
        <v>7614</v>
      </c>
    </row>
    <row r="39" spans="1:5" s="13" customFormat="1" ht="12" customHeight="1" x14ac:dyDescent="0.2">
      <c r="A39" s="17" t="s">
        <v>74</v>
      </c>
      <c r="B39" s="18" t="s">
        <v>75</v>
      </c>
      <c r="C39" s="19"/>
      <c r="D39" s="249"/>
      <c r="E39" s="19"/>
    </row>
    <row r="40" spans="1:5" s="13" customFormat="1" ht="12" customHeight="1" x14ac:dyDescent="0.2">
      <c r="A40" s="17" t="s">
        <v>76</v>
      </c>
      <c r="B40" s="18" t="s">
        <v>77</v>
      </c>
      <c r="C40" s="19"/>
      <c r="D40" s="249"/>
      <c r="E40" s="19"/>
    </row>
    <row r="41" spans="1:5" s="13" customFormat="1" ht="12" customHeight="1" x14ac:dyDescent="0.2">
      <c r="A41" s="17" t="s">
        <v>78</v>
      </c>
      <c r="B41" s="18" t="s">
        <v>79</v>
      </c>
      <c r="C41" s="19">
        <v>5</v>
      </c>
      <c r="D41" s="249">
        <v>-5</v>
      </c>
      <c r="E41" s="19"/>
    </row>
    <row r="42" spans="1:5" s="13" customFormat="1" ht="12" customHeight="1" x14ac:dyDescent="0.2">
      <c r="A42" s="17" t="s">
        <v>80</v>
      </c>
      <c r="B42" s="18" t="s">
        <v>81</v>
      </c>
      <c r="C42" s="26"/>
      <c r="D42" s="249"/>
      <c r="E42" s="26"/>
    </row>
    <row r="43" spans="1:5" s="13" customFormat="1" ht="12" customHeight="1" thickBot="1" x14ac:dyDescent="0.25">
      <c r="A43" s="20" t="s">
        <v>82</v>
      </c>
      <c r="B43" s="21" t="s">
        <v>83</v>
      </c>
      <c r="C43" s="27">
        <v>120</v>
      </c>
      <c r="D43" s="250"/>
      <c r="E43" s="27">
        <v>120</v>
      </c>
    </row>
    <row r="44" spans="1:5" s="13" customFormat="1" ht="12" customHeight="1" thickBot="1" x14ac:dyDescent="0.25">
      <c r="A44" s="10" t="s">
        <v>84</v>
      </c>
      <c r="B44" s="11" t="s">
        <v>85</v>
      </c>
      <c r="C44" s="12">
        <v>9500</v>
      </c>
      <c r="D44" s="235"/>
      <c r="E44" s="12">
        <v>9500</v>
      </c>
    </row>
    <row r="45" spans="1:5" s="13" customFormat="1" ht="12" customHeight="1" x14ac:dyDescent="0.2">
      <c r="A45" s="14" t="s">
        <v>86</v>
      </c>
      <c r="B45" s="15" t="s">
        <v>87</v>
      </c>
      <c r="C45" s="28"/>
      <c r="D45" s="248"/>
      <c r="E45" s="28"/>
    </row>
    <row r="46" spans="1:5" s="13" customFormat="1" ht="12" customHeight="1" x14ac:dyDescent="0.2">
      <c r="A46" s="17" t="s">
        <v>88</v>
      </c>
      <c r="B46" s="18" t="s">
        <v>89</v>
      </c>
      <c r="C46" s="26"/>
      <c r="D46" s="249"/>
      <c r="E46" s="26"/>
    </row>
    <row r="47" spans="1:5" s="13" customFormat="1" ht="12" customHeight="1" x14ac:dyDescent="0.2">
      <c r="A47" s="17" t="s">
        <v>90</v>
      </c>
      <c r="B47" s="18" t="s">
        <v>91</v>
      </c>
      <c r="C47" s="26"/>
      <c r="D47" s="249"/>
      <c r="E47" s="26"/>
    </row>
    <row r="48" spans="1:5" s="13" customFormat="1" ht="12" customHeight="1" x14ac:dyDescent="0.2">
      <c r="A48" s="17" t="s">
        <v>92</v>
      </c>
      <c r="B48" s="18" t="s">
        <v>93</v>
      </c>
      <c r="C48" s="26"/>
      <c r="D48" s="249"/>
      <c r="E48" s="26"/>
    </row>
    <row r="49" spans="1:5" s="13" customFormat="1" ht="12" customHeight="1" thickBot="1" x14ac:dyDescent="0.25">
      <c r="A49" s="20" t="s">
        <v>94</v>
      </c>
      <c r="B49" s="21" t="s">
        <v>95</v>
      </c>
      <c r="C49" s="27"/>
      <c r="D49" s="250"/>
      <c r="E49" s="27"/>
    </row>
    <row r="50" spans="1:5" s="13" customFormat="1" ht="12" customHeight="1" thickBot="1" x14ac:dyDescent="0.25">
      <c r="A50" s="10" t="s">
        <v>96</v>
      </c>
      <c r="B50" s="11" t="s">
        <v>97</v>
      </c>
      <c r="C50" s="12"/>
      <c r="D50" s="235"/>
      <c r="E50" s="12"/>
    </row>
    <row r="51" spans="1:5" s="13" customFormat="1" ht="12" customHeight="1" x14ac:dyDescent="0.2">
      <c r="A51" s="14" t="s">
        <v>98</v>
      </c>
      <c r="B51" s="15" t="s">
        <v>99</v>
      </c>
      <c r="C51" s="16"/>
      <c r="D51" s="248"/>
      <c r="E51" s="16"/>
    </row>
    <row r="52" spans="1:5" s="13" customFormat="1" ht="12" customHeight="1" x14ac:dyDescent="0.2">
      <c r="A52" s="17" t="s">
        <v>100</v>
      </c>
      <c r="B52" s="18" t="s">
        <v>210</v>
      </c>
      <c r="C52" s="19"/>
      <c r="D52" s="249"/>
      <c r="E52" s="19"/>
    </row>
    <row r="53" spans="1:5" s="13" customFormat="1" ht="12" customHeight="1" x14ac:dyDescent="0.2">
      <c r="A53" s="17" t="s">
        <v>102</v>
      </c>
      <c r="B53" s="18" t="s">
        <v>103</v>
      </c>
      <c r="C53" s="19"/>
      <c r="D53" s="249"/>
      <c r="E53" s="19"/>
    </row>
    <row r="54" spans="1:5" s="13" customFormat="1" ht="12" customHeight="1" thickBot="1" x14ac:dyDescent="0.25">
      <c r="A54" s="20" t="s">
        <v>104</v>
      </c>
      <c r="B54" s="21" t="s">
        <v>105</v>
      </c>
      <c r="C54" s="23"/>
      <c r="D54" s="250"/>
      <c r="E54" s="23"/>
    </row>
    <row r="55" spans="1:5" s="13" customFormat="1" ht="12" customHeight="1" thickBot="1" x14ac:dyDescent="0.25">
      <c r="A55" s="10" t="s">
        <v>106</v>
      </c>
      <c r="B55" s="22" t="s">
        <v>107</v>
      </c>
      <c r="C55" s="12"/>
      <c r="D55" s="251"/>
      <c r="E55" s="12"/>
    </row>
    <row r="56" spans="1:5" s="13" customFormat="1" ht="12" customHeight="1" x14ac:dyDescent="0.2">
      <c r="A56" s="14" t="s">
        <v>108</v>
      </c>
      <c r="B56" s="15" t="s">
        <v>109</v>
      </c>
      <c r="C56" s="26"/>
      <c r="D56" s="248"/>
      <c r="E56" s="26"/>
    </row>
    <row r="57" spans="1:5" s="13" customFormat="1" ht="12" customHeight="1" x14ac:dyDescent="0.2">
      <c r="A57" s="17" t="s">
        <v>110</v>
      </c>
      <c r="B57" s="18" t="s">
        <v>111</v>
      </c>
      <c r="C57" s="26"/>
      <c r="D57" s="249"/>
      <c r="E57" s="26"/>
    </row>
    <row r="58" spans="1:5" s="13" customFormat="1" ht="12" customHeight="1" x14ac:dyDescent="0.2">
      <c r="A58" s="17" t="s">
        <v>112</v>
      </c>
      <c r="B58" s="18" t="s">
        <v>113</v>
      </c>
      <c r="C58" s="26"/>
      <c r="D58" s="249"/>
      <c r="E58" s="26"/>
    </row>
    <row r="59" spans="1:5" s="13" customFormat="1" ht="12" customHeight="1" thickBot="1" x14ac:dyDescent="0.25">
      <c r="A59" s="20" t="s">
        <v>114</v>
      </c>
      <c r="B59" s="21" t="s">
        <v>115</v>
      </c>
      <c r="C59" s="26"/>
      <c r="D59" s="250"/>
      <c r="E59" s="26"/>
    </row>
    <row r="60" spans="1:5" s="13" customFormat="1" ht="12" customHeight="1" thickBot="1" x14ac:dyDescent="0.25">
      <c r="A60" s="10" t="s">
        <v>116</v>
      </c>
      <c r="B60" s="11" t="s">
        <v>117</v>
      </c>
      <c r="C60" s="24">
        <f>SUM(C5,C12,C19,C26,C33,C44,C50)</f>
        <v>117456</v>
      </c>
      <c r="D60" s="24">
        <f>SUM(D5,D12,D19,D26,D33,D44,D50)</f>
        <v>13336</v>
      </c>
      <c r="E60" s="24">
        <f>SUM(E5,E12,E19,E26,E33,E44,E50)</f>
        <v>130792</v>
      </c>
    </row>
    <row r="61" spans="1:5" s="13" customFormat="1" ht="12" customHeight="1" thickBot="1" x14ac:dyDescent="0.25">
      <c r="A61" s="29" t="s">
        <v>118</v>
      </c>
      <c r="B61" s="22" t="s">
        <v>119</v>
      </c>
      <c r="C61" s="454">
        <v>4872</v>
      </c>
      <c r="D61" s="251">
        <v>6183</v>
      </c>
      <c r="E61" s="12">
        <v>11055</v>
      </c>
    </row>
    <row r="62" spans="1:5" s="13" customFormat="1" ht="12" customHeight="1" x14ac:dyDescent="0.2">
      <c r="A62" s="14" t="s">
        <v>120</v>
      </c>
      <c r="B62" s="15" t="s">
        <v>121</v>
      </c>
      <c r="C62" s="26">
        <v>4872</v>
      </c>
      <c r="D62" s="248"/>
      <c r="E62" s="26">
        <v>4872</v>
      </c>
    </row>
    <row r="63" spans="1:5" s="13" customFormat="1" ht="12" customHeight="1" x14ac:dyDescent="0.2">
      <c r="A63" s="17" t="s">
        <v>122</v>
      </c>
      <c r="B63" s="18" t="s">
        <v>123</v>
      </c>
      <c r="C63" s="26"/>
      <c r="D63" s="249">
        <v>6183</v>
      </c>
      <c r="E63" s="26">
        <v>6183</v>
      </c>
    </row>
    <row r="64" spans="1:5" s="13" customFormat="1" ht="12" customHeight="1" thickBot="1" x14ac:dyDescent="0.25">
      <c r="A64" s="20" t="s">
        <v>124</v>
      </c>
      <c r="B64" s="30" t="s">
        <v>125</v>
      </c>
      <c r="C64" s="26"/>
      <c r="D64" s="250"/>
      <c r="E64" s="26"/>
    </row>
    <row r="65" spans="1:5" s="13" customFormat="1" ht="12" customHeight="1" thickBot="1" x14ac:dyDescent="0.25">
      <c r="A65" s="29" t="s">
        <v>126</v>
      </c>
      <c r="B65" s="22" t="s">
        <v>127</v>
      </c>
      <c r="C65" s="12"/>
      <c r="D65" s="251"/>
      <c r="E65" s="12"/>
    </row>
    <row r="66" spans="1:5" s="13" customFormat="1" ht="12" customHeight="1" thickBot="1" x14ac:dyDescent="0.25">
      <c r="A66" s="29" t="s">
        <v>128</v>
      </c>
      <c r="B66" s="22" t="s">
        <v>129</v>
      </c>
      <c r="C66" s="12">
        <v>4000</v>
      </c>
      <c r="D66" s="251"/>
      <c r="E66" s="12">
        <v>4000</v>
      </c>
    </row>
    <row r="67" spans="1:5" s="13" customFormat="1" ht="12" customHeight="1" x14ac:dyDescent="0.2">
      <c r="A67" s="14" t="s">
        <v>130</v>
      </c>
      <c r="B67" s="15" t="s">
        <v>131</v>
      </c>
      <c r="C67" s="26">
        <v>4000</v>
      </c>
      <c r="D67" s="248"/>
      <c r="E67" s="26">
        <v>4000</v>
      </c>
    </row>
    <row r="68" spans="1:5" s="13" customFormat="1" ht="12" customHeight="1" thickBot="1" x14ac:dyDescent="0.25">
      <c r="A68" s="20" t="s">
        <v>132</v>
      </c>
      <c r="B68" s="21" t="s">
        <v>133</v>
      </c>
      <c r="C68" s="26"/>
      <c r="D68" s="250"/>
      <c r="E68" s="26"/>
    </row>
    <row r="69" spans="1:5" s="13" customFormat="1" ht="12" customHeight="1" thickBot="1" x14ac:dyDescent="0.25">
      <c r="A69" s="29" t="s">
        <v>211</v>
      </c>
      <c r="B69" s="22" t="s">
        <v>212</v>
      </c>
      <c r="C69" s="12"/>
      <c r="D69" s="251"/>
      <c r="E69" s="12"/>
    </row>
    <row r="70" spans="1:5" s="13" customFormat="1" ht="12" customHeight="1" thickBot="1" x14ac:dyDescent="0.25">
      <c r="A70" s="29" t="s">
        <v>134</v>
      </c>
      <c r="B70" s="22" t="s">
        <v>135</v>
      </c>
      <c r="C70" s="31"/>
      <c r="D70" s="251"/>
      <c r="E70" s="31"/>
    </row>
    <row r="71" spans="1:5" s="13" customFormat="1" ht="13.5" customHeight="1" thickBot="1" x14ac:dyDescent="0.25">
      <c r="A71" s="29" t="s">
        <v>136</v>
      </c>
      <c r="B71" s="22" t="s">
        <v>137</v>
      </c>
      <c r="C71" s="24"/>
      <c r="D71" s="252"/>
      <c r="E71" s="24"/>
    </row>
    <row r="72" spans="1:5" s="13" customFormat="1" ht="15.75" customHeight="1" thickBot="1" x14ac:dyDescent="0.25">
      <c r="A72" s="29" t="s">
        <v>138</v>
      </c>
      <c r="B72" s="32" t="s">
        <v>139</v>
      </c>
      <c r="C72" s="24">
        <v>8872</v>
      </c>
      <c r="D72" s="24">
        <v>6183</v>
      </c>
      <c r="E72" s="24">
        <v>15055</v>
      </c>
    </row>
    <row r="73" spans="1:5" s="13" customFormat="1" ht="16.5" customHeight="1" thickBot="1" x14ac:dyDescent="0.25">
      <c r="A73" s="33" t="s">
        <v>140</v>
      </c>
      <c r="B73" s="34" t="s">
        <v>141</v>
      </c>
      <c r="C73" s="24">
        <v>126328</v>
      </c>
      <c r="D73" s="407">
        <v>19519</v>
      </c>
      <c r="E73" s="409">
        <v>145847</v>
      </c>
    </row>
    <row r="74" spans="1:5" ht="16.5" customHeight="1" x14ac:dyDescent="0.25">
      <c r="A74" s="492" t="s">
        <v>142</v>
      </c>
      <c r="B74" s="492"/>
      <c r="C74" s="492"/>
      <c r="D74" s="492"/>
      <c r="E74" s="492"/>
    </row>
    <row r="75" spans="1:5" s="39" customFormat="1" ht="16.5" customHeight="1" thickBot="1" x14ac:dyDescent="0.3">
      <c r="A75" s="493" t="s">
        <v>143</v>
      </c>
      <c r="B75" s="493"/>
      <c r="C75" s="224"/>
      <c r="D75" s="224"/>
      <c r="E75" s="38" t="s">
        <v>2</v>
      </c>
    </row>
    <row r="76" spans="1:5" ht="38.1" customHeight="1" thickBot="1" x14ac:dyDescent="0.3">
      <c r="A76" s="3" t="s">
        <v>3</v>
      </c>
      <c r="B76" s="4" t="s">
        <v>144</v>
      </c>
      <c r="C76" s="5" t="s">
        <v>5</v>
      </c>
      <c r="D76" s="404" t="s">
        <v>352</v>
      </c>
      <c r="E76" s="216" t="s">
        <v>341</v>
      </c>
    </row>
    <row r="77" spans="1:5" s="9" customFormat="1" ht="12" customHeight="1" thickBot="1" x14ac:dyDescent="0.25">
      <c r="A77" s="40">
        <v>1</v>
      </c>
      <c r="B77" s="41">
        <v>2</v>
      </c>
      <c r="C77" s="42">
        <v>3</v>
      </c>
      <c r="D77" s="406"/>
      <c r="E77" s="217"/>
    </row>
    <row r="78" spans="1:5" ht="12" customHeight="1" thickBot="1" x14ac:dyDescent="0.3">
      <c r="A78" s="43" t="s">
        <v>6</v>
      </c>
      <c r="B78" s="44" t="s">
        <v>145</v>
      </c>
      <c r="C78" s="45">
        <v>108606</v>
      </c>
      <c r="D78" s="45">
        <v>18790</v>
      </c>
      <c r="E78" s="45">
        <v>127396</v>
      </c>
    </row>
    <row r="79" spans="1:5" ht="12" customHeight="1" x14ac:dyDescent="0.25">
      <c r="A79" s="46" t="s">
        <v>8</v>
      </c>
      <c r="B79" s="47" t="s">
        <v>146</v>
      </c>
      <c r="C79" s="48">
        <v>54113</v>
      </c>
      <c r="D79" s="254"/>
      <c r="E79" s="48">
        <v>63370</v>
      </c>
    </row>
    <row r="80" spans="1:5" ht="12" customHeight="1" x14ac:dyDescent="0.25">
      <c r="A80" s="17" t="s">
        <v>10</v>
      </c>
      <c r="B80" s="49" t="s">
        <v>147</v>
      </c>
      <c r="C80" s="19">
        <v>14121</v>
      </c>
      <c r="D80" s="255"/>
      <c r="E80" s="19">
        <v>15173</v>
      </c>
    </row>
    <row r="81" spans="1:5" ht="12" customHeight="1" x14ac:dyDescent="0.25">
      <c r="A81" s="17" t="s">
        <v>12</v>
      </c>
      <c r="B81" s="49" t="s">
        <v>148</v>
      </c>
      <c r="C81" s="23">
        <v>35826</v>
      </c>
      <c r="D81" s="256"/>
      <c r="E81" s="23">
        <v>35286</v>
      </c>
    </row>
    <row r="82" spans="1:5" ht="12" customHeight="1" x14ac:dyDescent="0.25">
      <c r="A82" s="17" t="s">
        <v>14</v>
      </c>
      <c r="B82" s="50" t="s">
        <v>149</v>
      </c>
      <c r="C82" s="23">
        <v>2878</v>
      </c>
      <c r="D82" s="333"/>
      <c r="E82" s="23">
        <v>2935</v>
      </c>
    </row>
    <row r="83" spans="1:5" ht="12" customHeight="1" x14ac:dyDescent="0.25">
      <c r="A83" s="17" t="s">
        <v>150</v>
      </c>
      <c r="B83" s="51" t="s">
        <v>151</v>
      </c>
      <c r="C83" s="23">
        <v>1668</v>
      </c>
      <c r="D83" s="333"/>
      <c r="E83" s="23">
        <v>11262</v>
      </c>
    </row>
    <row r="84" spans="1:5" ht="12" customHeight="1" x14ac:dyDescent="0.25">
      <c r="A84" s="17" t="s">
        <v>18</v>
      </c>
      <c r="B84" s="49" t="s">
        <v>152</v>
      </c>
      <c r="C84" s="23"/>
      <c r="D84" s="256"/>
      <c r="E84" s="23">
        <v>687</v>
      </c>
    </row>
    <row r="85" spans="1:5" ht="12" customHeight="1" x14ac:dyDescent="0.25">
      <c r="A85" s="17" t="s">
        <v>153</v>
      </c>
      <c r="B85" s="52" t="s">
        <v>154</v>
      </c>
      <c r="C85" s="23"/>
      <c r="D85" s="259"/>
      <c r="E85" s="23"/>
    </row>
    <row r="86" spans="1:5" ht="12" customHeight="1" x14ac:dyDescent="0.25">
      <c r="A86" s="17" t="s">
        <v>155</v>
      </c>
      <c r="B86" s="53" t="s">
        <v>156</v>
      </c>
      <c r="C86" s="23"/>
      <c r="D86" s="256"/>
      <c r="E86" s="23"/>
    </row>
    <row r="87" spans="1:5" ht="12" customHeight="1" x14ac:dyDescent="0.25">
      <c r="A87" s="17" t="s">
        <v>157</v>
      </c>
      <c r="B87" s="53" t="s">
        <v>158</v>
      </c>
      <c r="C87" s="23"/>
      <c r="D87" s="256"/>
      <c r="E87" s="23"/>
    </row>
    <row r="88" spans="1:5" ht="12" customHeight="1" x14ac:dyDescent="0.25">
      <c r="A88" s="17" t="s">
        <v>159</v>
      </c>
      <c r="B88" s="52" t="s">
        <v>160</v>
      </c>
      <c r="C88" s="23">
        <v>1568</v>
      </c>
      <c r="D88" s="247"/>
      <c r="E88" s="23">
        <v>2935</v>
      </c>
    </row>
    <row r="89" spans="1:5" ht="12" customHeight="1" x14ac:dyDescent="0.25">
      <c r="A89" s="17" t="s">
        <v>161</v>
      </c>
      <c r="B89" s="52" t="s">
        <v>162</v>
      </c>
      <c r="C89" s="23"/>
      <c r="D89" s="259"/>
      <c r="E89" s="23"/>
    </row>
    <row r="90" spans="1:5" ht="12" customHeight="1" x14ac:dyDescent="0.25">
      <c r="A90" s="17" t="s">
        <v>163</v>
      </c>
      <c r="B90" s="53" t="s">
        <v>164</v>
      </c>
      <c r="C90" s="23"/>
      <c r="D90" s="256"/>
      <c r="E90" s="23">
        <v>5500</v>
      </c>
    </row>
    <row r="91" spans="1:5" ht="12" customHeight="1" x14ac:dyDescent="0.25">
      <c r="A91" s="54" t="s">
        <v>165</v>
      </c>
      <c r="B91" s="55" t="s">
        <v>166</v>
      </c>
      <c r="C91" s="23"/>
      <c r="D91" s="256"/>
      <c r="E91" s="23"/>
    </row>
    <row r="92" spans="1:5" ht="12" customHeight="1" x14ac:dyDescent="0.25">
      <c r="A92" s="17" t="s">
        <v>167</v>
      </c>
      <c r="B92" s="55" t="s">
        <v>168</v>
      </c>
      <c r="C92" s="23"/>
      <c r="D92" s="256"/>
      <c r="E92" s="23"/>
    </row>
    <row r="93" spans="1:5" ht="12" customHeight="1" thickBot="1" x14ac:dyDescent="0.3">
      <c r="A93" s="56" t="s">
        <v>169</v>
      </c>
      <c r="B93" s="57" t="s">
        <v>170</v>
      </c>
      <c r="C93" s="58">
        <v>630</v>
      </c>
      <c r="D93" s="260"/>
      <c r="E93" s="58">
        <v>630</v>
      </c>
    </row>
    <row r="94" spans="1:5" ht="12" customHeight="1" thickBot="1" x14ac:dyDescent="0.3">
      <c r="A94" s="10" t="s">
        <v>20</v>
      </c>
      <c r="B94" s="59" t="s">
        <v>171</v>
      </c>
      <c r="C94" s="12">
        <v>17092</v>
      </c>
      <c r="D94" s="235">
        <v>-5454</v>
      </c>
      <c r="E94" s="12">
        <f>SUM(E95,E97,E99)</f>
        <v>11638</v>
      </c>
    </row>
    <row r="95" spans="1:5" ht="12" customHeight="1" x14ac:dyDescent="0.25">
      <c r="A95" s="14" t="s">
        <v>22</v>
      </c>
      <c r="B95" s="49" t="s">
        <v>172</v>
      </c>
      <c r="C95" s="16">
        <v>9795</v>
      </c>
      <c r="D95" s="261">
        <v>-7250</v>
      </c>
      <c r="E95" s="16">
        <v>2545</v>
      </c>
    </row>
    <row r="96" spans="1:5" ht="12" customHeight="1" x14ac:dyDescent="0.25">
      <c r="A96" s="14" t="s">
        <v>24</v>
      </c>
      <c r="B96" s="60" t="s">
        <v>173</v>
      </c>
      <c r="C96" s="16"/>
      <c r="D96" s="262"/>
      <c r="E96" s="16"/>
    </row>
    <row r="97" spans="1:5" ht="12" customHeight="1" x14ac:dyDescent="0.25">
      <c r="A97" s="14" t="s">
        <v>26</v>
      </c>
      <c r="B97" s="60" t="s">
        <v>174</v>
      </c>
      <c r="C97" s="19">
        <v>6279</v>
      </c>
      <c r="D97" s="256">
        <v>1796</v>
      </c>
      <c r="E97" s="19">
        <v>8075</v>
      </c>
    </row>
    <row r="98" spans="1:5" ht="12" customHeight="1" x14ac:dyDescent="0.25">
      <c r="A98" s="14" t="s">
        <v>28</v>
      </c>
      <c r="B98" s="60" t="s">
        <v>175</v>
      </c>
      <c r="C98" s="61"/>
      <c r="D98" s="333"/>
      <c r="E98" s="61"/>
    </row>
    <row r="99" spans="1:5" ht="12" customHeight="1" x14ac:dyDescent="0.25">
      <c r="A99" s="14" t="s">
        <v>30</v>
      </c>
      <c r="B99" s="62" t="s">
        <v>176</v>
      </c>
      <c r="C99" s="61">
        <v>1018</v>
      </c>
      <c r="D99" s="334"/>
      <c r="E99" s="61">
        <v>1018</v>
      </c>
    </row>
    <row r="100" spans="1:5" ht="12" customHeight="1" x14ac:dyDescent="0.25">
      <c r="A100" s="14" t="s">
        <v>32</v>
      </c>
      <c r="B100" s="63" t="s">
        <v>177</v>
      </c>
      <c r="C100" s="61"/>
      <c r="D100" s="334"/>
      <c r="E100" s="61"/>
    </row>
    <row r="101" spans="1:5" ht="12" customHeight="1" x14ac:dyDescent="0.25">
      <c r="A101" s="14" t="s">
        <v>178</v>
      </c>
      <c r="B101" s="64" t="s">
        <v>179</v>
      </c>
      <c r="C101" s="61"/>
      <c r="D101" s="333"/>
      <c r="E101" s="61"/>
    </row>
    <row r="102" spans="1:5" ht="22.5" x14ac:dyDescent="0.25">
      <c r="A102" s="14" t="s">
        <v>180</v>
      </c>
      <c r="B102" s="53" t="s">
        <v>158</v>
      </c>
      <c r="C102" s="61"/>
      <c r="D102" s="333"/>
      <c r="E102" s="61"/>
    </row>
    <row r="103" spans="1:5" ht="12" customHeight="1" x14ac:dyDescent="0.25">
      <c r="A103" s="14" t="s">
        <v>181</v>
      </c>
      <c r="B103" s="53" t="s">
        <v>182</v>
      </c>
      <c r="C103" s="61">
        <v>1018</v>
      </c>
      <c r="D103" s="333"/>
      <c r="E103" s="61">
        <v>1018</v>
      </c>
    </row>
    <row r="104" spans="1:5" ht="12" customHeight="1" x14ac:dyDescent="0.25">
      <c r="A104" s="14" t="s">
        <v>183</v>
      </c>
      <c r="B104" s="53" t="s">
        <v>184</v>
      </c>
      <c r="C104" s="61"/>
      <c r="D104" s="333"/>
      <c r="E104" s="61"/>
    </row>
    <row r="105" spans="1:5" ht="12" customHeight="1" x14ac:dyDescent="0.25">
      <c r="A105" s="14" t="s">
        <v>185</v>
      </c>
      <c r="B105" s="53" t="s">
        <v>164</v>
      </c>
      <c r="C105" s="61"/>
      <c r="D105" s="333"/>
      <c r="E105" s="61"/>
    </row>
    <row r="106" spans="1:5" ht="12" customHeight="1" x14ac:dyDescent="0.25">
      <c r="A106" s="14" t="s">
        <v>186</v>
      </c>
      <c r="B106" s="53" t="s">
        <v>187</v>
      </c>
      <c r="C106" s="61"/>
      <c r="D106" s="333"/>
      <c r="E106" s="61"/>
    </row>
    <row r="107" spans="1:5" ht="23.25" thickBot="1" x14ac:dyDescent="0.3">
      <c r="A107" s="54" t="s">
        <v>188</v>
      </c>
      <c r="B107" s="53" t="s">
        <v>189</v>
      </c>
      <c r="C107" s="65"/>
      <c r="D107" s="335"/>
      <c r="E107" s="65"/>
    </row>
    <row r="108" spans="1:5" ht="12" customHeight="1" thickBot="1" x14ac:dyDescent="0.3">
      <c r="A108" s="10" t="s">
        <v>34</v>
      </c>
      <c r="B108" s="66" t="s">
        <v>190</v>
      </c>
      <c r="C108" s="12"/>
      <c r="D108" s="267"/>
      <c r="E108" s="12"/>
    </row>
    <row r="109" spans="1:5" ht="12" customHeight="1" x14ac:dyDescent="0.25">
      <c r="A109" s="14" t="s">
        <v>36</v>
      </c>
      <c r="B109" s="67" t="s">
        <v>191</v>
      </c>
      <c r="C109" s="16"/>
      <c r="D109" s="261"/>
      <c r="E109" s="16"/>
    </row>
    <row r="110" spans="1:5" ht="12" customHeight="1" thickBot="1" x14ac:dyDescent="0.3">
      <c r="A110" s="20" t="s">
        <v>38</v>
      </c>
      <c r="B110" s="60" t="s">
        <v>192</v>
      </c>
      <c r="C110" s="23"/>
      <c r="D110" s="256"/>
      <c r="E110" s="23"/>
    </row>
    <row r="111" spans="1:5" ht="12" customHeight="1" thickBot="1" x14ac:dyDescent="0.3">
      <c r="A111" s="10" t="s">
        <v>193</v>
      </c>
      <c r="B111" s="66" t="s">
        <v>194</v>
      </c>
      <c r="C111" s="454">
        <f>SUM(C78,C94,C108)</f>
        <v>125698</v>
      </c>
      <c r="D111" s="454">
        <f>SUM(D78,D94,D108)</f>
        <v>13336</v>
      </c>
      <c r="E111" s="454">
        <f>SUM(E78,E94,E108)</f>
        <v>139034</v>
      </c>
    </row>
    <row r="112" spans="1:5" ht="12" customHeight="1" thickBot="1" x14ac:dyDescent="0.3">
      <c r="A112" s="10" t="s">
        <v>62</v>
      </c>
      <c r="B112" s="66" t="s">
        <v>195</v>
      </c>
      <c r="C112" s="12"/>
      <c r="D112" s="267">
        <v>6183</v>
      </c>
      <c r="E112" s="12">
        <v>6183</v>
      </c>
    </row>
    <row r="113" spans="1:11" ht="12" customHeight="1" x14ac:dyDescent="0.25">
      <c r="A113" s="14" t="s">
        <v>64</v>
      </c>
      <c r="B113" s="67" t="s">
        <v>196</v>
      </c>
      <c r="C113" s="61"/>
      <c r="D113" s="336">
        <v>6183</v>
      </c>
      <c r="E113" s="61">
        <v>6183</v>
      </c>
    </row>
    <row r="114" spans="1:11" ht="12" customHeight="1" x14ac:dyDescent="0.25">
      <c r="A114" s="14" t="s">
        <v>66</v>
      </c>
      <c r="B114" s="67" t="s">
        <v>197</v>
      </c>
      <c r="C114" s="61"/>
      <c r="D114" s="337"/>
      <c r="E114" s="61"/>
    </row>
    <row r="115" spans="1:11" ht="12" customHeight="1" thickBot="1" x14ac:dyDescent="0.3">
      <c r="A115" s="54" t="s">
        <v>68</v>
      </c>
      <c r="B115" s="68" t="s">
        <v>198</v>
      </c>
      <c r="C115" s="61"/>
      <c r="D115" s="338"/>
      <c r="E115" s="61"/>
    </row>
    <row r="116" spans="1:11" ht="12" customHeight="1" thickBot="1" x14ac:dyDescent="0.3">
      <c r="A116" s="10" t="s">
        <v>84</v>
      </c>
      <c r="B116" s="66" t="s">
        <v>199</v>
      </c>
      <c r="C116" s="12"/>
      <c r="D116" s="267"/>
      <c r="E116" s="12"/>
    </row>
    <row r="117" spans="1:11" ht="12" customHeight="1" thickBot="1" x14ac:dyDescent="0.3">
      <c r="A117" s="10" t="s">
        <v>200</v>
      </c>
      <c r="B117" s="66" t="s">
        <v>201</v>
      </c>
      <c r="C117" s="24"/>
      <c r="D117" s="267"/>
      <c r="E117" s="24"/>
    </row>
    <row r="118" spans="1:11" ht="12" customHeight="1" thickBot="1" x14ac:dyDescent="0.3">
      <c r="A118" s="10" t="s">
        <v>106</v>
      </c>
      <c r="B118" s="66" t="s">
        <v>202</v>
      </c>
      <c r="C118" s="69"/>
      <c r="D118" s="267"/>
      <c r="E118" s="69"/>
    </row>
    <row r="119" spans="1:11" ht="15" customHeight="1" thickBot="1" x14ac:dyDescent="0.3">
      <c r="A119" s="10" t="s">
        <v>116</v>
      </c>
      <c r="B119" s="66" t="s">
        <v>203</v>
      </c>
      <c r="C119" s="70"/>
      <c r="D119" s="267">
        <v>6183</v>
      </c>
      <c r="E119" s="70">
        <v>6183</v>
      </c>
      <c r="H119" s="71"/>
      <c r="I119" s="72"/>
      <c r="J119" s="72"/>
      <c r="K119" s="72"/>
    </row>
    <row r="120" spans="1:11" s="13" customFormat="1" ht="12.95" customHeight="1" thickBot="1" x14ac:dyDescent="0.25">
      <c r="A120" s="73" t="s">
        <v>204</v>
      </c>
      <c r="B120" s="74" t="s">
        <v>205</v>
      </c>
      <c r="C120" s="70">
        <f>SUM(C111,C119)</f>
        <v>125698</v>
      </c>
      <c r="D120" s="490">
        <f>SUM(D111,D119)</f>
        <v>19519</v>
      </c>
      <c r="E120" s="70">
        <f>SUM(E111,E119)</f>
        <v>145217</v>
      </c>
    </row>
    <row r="121" spans="1:11" ht="7.5" customHeight="1" x14ac:dyDescent="0.25">
      <c r="D121" s="269"/>
    </row>
    <row r="122" spans="1:11" x14ac:dyDescent="0.25">
      <c r="A122" s="494" t="s">
        <v>206</v>
      </c>
      <c r="B122" s="494"/>
      <c r="C122" s="494"/>
      <c r="D122" s="494"/>
      <c r="E122" s="494"/>
    </row>
    <row r="123" spans="1:11" ht="15" customHeight="1" thickBot="1" x14ac:dyDescent="0.3">
      <c r="A123" s="491" t="s">
        <v>207</v>
      </c>
      <c r="B123" s="491"/>
      <c r="C123" s="215"/>
      <c r="D123" s="215"/>
      <c r="E123" s="2" t="s">
        <v>2</v>
      </c>
    </row>
    <row r="124" spans="1:11" ht="13.5" customHeight="1" thickBot="1" x14ac:dyDescent="0.3">
      <c r="A124" s="10">
        <v>1</v>
      </c>
      <c r="B124" s="59" t="s">
        <v>208</v>
      </c>
      <c r="C124" s="243"/>
      <c r="D124" s="59"/>
      <c r="E124" s="218"/>
      <c r="F124" s="77"/>
    </row>
    <row r="125" spans="1:11" ht="27.75" customHeight="1" thickBot="1" x14ac:dyDescent="0.3">
      <c r="A125" s="10" t="s">
        <v>20</v>
      </c>
      <c r="B125" s="59" t="s">
        <v>209</v>
      </c>
      <c r="C125" s="243"/>
      <c r="D125" s="59"/>
      <c r="E125" s="218"/>
    </row>
  </sheetData>
  <mergeCells count="6">
    <mergeCell ref="A123:B123"/>
    <mergeCell ref="A1:E1"/>
    <mergeCell ref="A2:B2"/>
    <mergeCell ref="A74:E74"/>
    <mergeCell ref="A75:B75"/>
    <mergeCell ref="A122:E122"/>
  </mergeCells>
  <phoneticPr fontId="14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copies="5" r:id="rId1"/>
  <headerFooter alignWithMargins="0">
    <oddHeader>&amp;C&amp;"Times New Roman CE,Félkövér"
Kisbajcs Község Önkormányzata
2014. ÉVI KÖLTSÉGVETÉS
KÖTELEZŐ FELADATAINAK MÉRLEGE &amp;R&amp;"Times New Roman CE,Félkövér dőlt"2.melléklet a 7./2015. (V.26.) önkormányzati rendelethez</oddHeader>
  </headerFooter>
  <rowBreaks count="1" manualBreakCount="1">
    <brk id="73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25"/>
  <sheetViews>
    <sheetView zoomScale="120" zoomScaleNormal="120" zoomScaleSheetLayoutView="100" workbookViewId="0">
      <selection activeCell="E120" sqref="E120"/>
    </sheetView>
  </sheetViews>
  <sheetFormatPr defaultRowHeight="15.75" x14ac:dyDescent="0.25"/>
  <cols>
    <col min="1" max="1" width="9.5" style="75" customWidth="1"/>
    <col min="2" max="2" width="59.5" style="75" customWidth="1"/>
    <col min="3" max="3" width="11.1640625" style="75" customWidth="1"/>
    <col min="4" max="4" width="9.33203125" style="75"/>
    <col min="5" max="5" width="11" style="76" customWidth="1"/>
    <col min="6" max="6" width="9" style="1" customWidth="1"/>
    <col min="7" max="16384" width="9.33203125" style="1"/>
  </cols>
  <sheetData>
    <row r="1" spans="1:5" ht="15.95" customHeight="1" x14ac:dyDescent="0.25">
      <c r="A1" s="492" t="s">
        <v>0</v>
      </c>
      <c r="B1" s="492"/>
      <c r="C1" s="492"/>
      <c r="D1" s="492"/>
      <c r="E1" s="492"/>
    </row>
    <row r="2" spans="1:5" ht="19.5" customHeight="1" thickBot="1" x14ac:dyDescent="0.3">
      <c r="A2" s="491" t="s">
        <v>1</v>
      </c>
      <c r="B2" s="491"/>
      <c r="C2" s="215"/>
      <c r="D2" s="410"/>
      <c r="E2" s="2" t="s">
        <v>2</v>
      </c>
    </row>
    <row r="3" spans="1:5" ht="38.1" customHeight="1" thickBot="1" x14ac:dyDescent="0.3">
      <c r="A3" s="3" t="s">
        <v>3</v>
      </c>
      <c r="B3" s="4" t="s">
        <v>4</v>
      </c>
      <c r="C3" s="225" t="s">
        <v>5</v>
      </c>
      <c r="D3" s="4" t="s">
        <v>353</v>
      </c>
      <c r="E3" s="5" t="s">
        <v>341</v>
      </c>
    </row>
    <row r="4" spans="1:5" s="9" customFormat="1" ht="12" customHeight="1" thickBot="1" x14ac:dyDescent="0.25">
      <c r="A4" s="6">
        <v>1</v>
      </c>
      <c r="B4" s="7">
        <v>2</v>
      </c>
      <c r="C4" s="226"/>
      <c r="D4" s="41"/>
      <c r="E4" s="8">
        <v>3</v>
      </c>
    </row>
    <row r="5" spans="1:5" s="13" customFormat="1" ht="12" customHeight="1" thickBot="1" x14ac:dyDescent="0.25">
      <c r="A5" s="10" t="s">
        <v>6</v>
      </c>
      <c r="B5" s="11" t="s">
        <v>7</v>
      </c>
      <c r="C5" s="227"/>
      <c r="D5" s="11"/>
      <c r="E5" s="12">
        <f>+E6+E7+E8+E9+E10+E11</f>
        <v>0</v>
      </c>
    </row>
    <row r="6" spans="1:5" s="13" customFormat="1" ht="12" customHeight="1" x14ac:dyDescent="0.2">
      <c r="A6" s="14" t="s">
        <v>8</v>
      </c>
      <c r="B6" s="15" t="s">
        <v>9</v>
      </c>
      <c r="C6" s="228"/>
      <c r="D6" s="15"/>
      <c r="E6" s="16"/>
    </row>
    <row r="7" spans="1:5" s="13" customFormat="1" ht="12" customHeight="1" x14ac:dyDescent="0.2">
      <c r="A7" s="17" t="s">
        <v>10</v>
      </c>
      <c r="B7" s="18" t="s">
        <v>11</v>
      </c>
      <c r="C7" s="229"/>
      <c r="D7" s="18"/>
      <c r="E7" s="19"/>
    </row>
    <row r="8" spans="1:5" s="13" customFormat="1" ht="12" customHeight="1" x14ac:dyDescent="0.2">
      <c r="A8" s="17" t="s">
        <v>12</v>
      </c>
      <c r="B8" s="18" t="s">
        <v>13</v>
      </c>
      <c r="C8" s="229"/>
      <c r="D8" s="18"/>
      <c r="E8" s="19"/>
    </row>
    <row r="9" spans="1:5" s="13" customFormat="1" ht="12" customHeight="1" x14ac:dyDescent="0.2">
      <c r="A9" s="17" t="s">
        <v>14</v>
      </c>
      <c r="B9" s="18" t="s">
        <v>15</v>
      </c>
      <c r="C9" s="229"/>
      <c r="D9" s="18"/>
      <c r="E9" s="19"/>
    </row>
    <row r="10" spans="1:5" s="13" customFormat="1" ht="12" customHeight="1" x14ac:dyDescent="0.2">
      <c r="A10" s="17" t="s">
        <v>16</v>
      </c>
      <c r="B10" s="18" t="s">
        <v>17</v>
      </c>
      <c r="C10" s="229"/>
      <c r="D10" s="18"/>
      <c r="E10" s="19"/>
    </row>
    <row r="11" spans="1:5" s="13" customFormat="1" ht="12" customHeight="1" thickBot="1" x14ac:dyDescent="0.25">
      <c r="A11" s="20" t="s">
        <v>18</v>
      </c>
      <c r="B11" s="21" t="s">
        <v>19</v>
      </c>
      <c r="C11" s="230"/>
      <c r="D11" s="21"/>
      <c r="E11" s="19"/>
    </row>
    <row r="12" spans="1:5" s="13" customFormat="1" ht="12" customHeight="1" thickBot="1" x14ac:dyDescent="0.25">
      <c r="A12" s="10" t="s">
        <v>20</v>
      </c>
      <c r="B12" s="22" t="s">
        <v>21</v>
      </c>
      <c r="C12" s="231"/>
      <c r="D12" s="22"/>
      <c r="E12" s="12">
        <f>+E13+E14+E15+E16+E17</f>
        <v>0</v>
      </c>
    </row>
    <row r="13" spans="1:5" s="13" customFormat="1" ht="12" customHeight="1" x14ac:dyDescent="0.2">
      <c r="A13" s="14" t="s">
        <v>22</v>
      </c>
      <c r="B13" s="15" t="s">
        <v>23</v>
      </c>
      <c r="C13" s="228"/>
      <c r="D13" s="15"/>
      <c r="E13" s="16"/>
    </row>
    <row r="14" spans="1:5" s="13" customFormat="1" ht="12" customHeight="1" x14ac:dyDescent="0.2">
      <c r="A14" s="17" t="s">
        <v>24</v>
      </c>
      <c r="B14" s="18" t="s">
        <v>25</v>
      </c>
      <c r="C14" s="229"/>
      <c r="D14" s="18"/>
      <c r="E14" s="19"/>
    </row>
    <row r="15" spans="1:5" s="13" customFormat="1" ht="12" customHeight="1" x14ac:dyDescent="0.2">
      <c r="A15" s="17" t="s">
        <v>26</v>
      </c>
      <c r="B15" s="18" t="s">
        <v>27</v>
      </c>
      <c r="C15" s="229"/>
      <c r="D15" s="18"/>
      <c r="E15" s="19"/>
    </row>
    <row r="16" spans="1:5" s="13" customFormat="1" ht="12" customHeight="1" x14ac:dyDescent="0.2">
      <c r="A16" s="17" t="s">
        <v>28</v>
      </c>
      <c r="B16" s="18" t="s">
        <v>29</v>
      </c>
      <c r="C16" s="229"/>
      <c r="D16" s="18"/>
      <c r="E16" s="19"/>
    </row>
    <row r="17" spans="1:5" s="13" customFormat="1" ht="12" customHeight="1" x14ac:dyDescent="0.2">
      <c r="A17" s="17" t="s">
        <v>30</v>
      </c>
      <c r="B17" s="18" t="s">
        <v>31</v>
      </c>
      <c r="C17" s="229"/>
      <c r="D17" s="18"/>
      <c r="E17" s="19"/>
    </row>
    <row r="18" spans="1:5" s="13" customFormat="1" ht="12" customHeight="1" thickBot="1" x14ac:dyDescent="0.25">
      <c r="A18" s="20" t="s">
        <v>32</v>
      </c>
      <c r="B18" s="21" t="s">
        <v>33</v>
      </c>
      <c r="C18" s="230"/>
      <c r="D18" s="21"/>
      <c r="E18" s="23"/>
    </row>
    <row r="19" spans="1:5" s="13" customFormat="1" ht="12" customHeight="1" thickBot="1" x14ac:dyDescent="0.25">
      <c r="A19" s="10" t="s">
        <v>34</v>
      </c>
      <c r="B19" s="11" t="s">
        <v>35</v>
      </c>
      <c r="C19" s="227"/>
      <c r="D19" s="11"/>
      <c r="E19" s="12"/>
    </row>
    <row r="20" spans="1:5" s="13" customFormat="1" ht="12" customHeight="1" x14ac:dyDescent="0.2">
      <c r="A20" s="14" t="s">
        <v>36</v>
      </c>
      <c r="B20" s="15" t="s">
        <v>37</v>
      </c>
      <c r="C20" s="228"/>
      <c r="D20" s="15"/>
      <c r="E20" s="16"/>
    </row>
    <row r="21" spans="1:5" s="13" customFormat="1" ht="12" customHeight="1" x14ac:dyDescent="0.2">
      <c r="A21" s="17" t="s">
        <v>38</v>
      </c>
      <c r="B21" s="18" t="s">
        <v>39</v>
      </c>
      <c r="C21" s="229"/>
      <c r="D21" s="18"/>
      <c r="E21" s="19"/>
    </row>
    <row r="22" spans="1:5" s="13" customFormat="1" ht="12" customHeight="1" x14ac:dyDescent="0.2">
      <c r="A22" s="17" t="s">
        <v>40</v>
      </c>
      <c r="B22" s="18" t="s">
        <v>41</v>
      </c>
      <c r="C22" s="229"/>
      <c r="D22" s="18"/>
      <c r="E22" s="19"/>
    </row>
    <row r="23" spans="1:5" s="13" customFormat="1" ht="12" customHeight="1" x14ac:dyDescent="0.2">
      <c r="A23" s="17" t="s">
        <v>42</v>
      </c>
      <c r="B23" s="18" t="s">
        <v>43</v>
      </c>
      <c r="C23" s="229"/>
      <c r="D23" s="18"/>
      <c r="E23" s="19"/>
    </row>
    <row r="24" spans="1:5" s="13" customFormat="1" ht="12" customHeight="1" x14ac:dyDescent="0.2">
      <c r="A24" s="17" t="s">
        <v>44</v>
      </c>
      <c r="B24" s="18" t="s">
        <v>45</v>
      </c>
      <c r="C24" s="229"/>
      <c r="D24" s="18"/>
      <c r="E24" s="19"/>
    </row>
    <row r="25" spans="1:5" s="13" customFormat="1" ht="12" customHeight="1" thickBot="1" x14ac:dyDescent="0.25">
      <c r="A25" s="20" t="s">
        <v>46</v>
      </c>
      <c r="B25" s="21" t="s">
        <v>47</v>
      </c>
      <c r="C25" s="230"/>
      <c r="D25" s="21"/>
      <c r="E25" s="23"/>
    </row>
    <row r="26" spans="1:5" s="13" customFormat="1" ht="12" customHeight="1" thickBot="1" x14ac:dyDescent="0.25">
      <c r="A26" s="10" t="s">
        <v>48</v>
      </c>
      <c r="B26" s="11" t="s">
        <v>49</v>
      </c>
      <c r="C26" s="227"/>
      <c r="D26" s="11"/>
      <c r="E26" s="24"/>
    </row>
    <row r="27" spans="1:5" s="13" customFormat="1" ht="12" customHeight="1" x14ac:dyDescent="0.2">
      <c r="A27" s="14" t="s">
        <v>50</v>
      </c>
      <c r="B27" s="15" t="s">
        <v>51</v>
      </c>
      <c r="C27" s="228"/>
      <c r="D27" s="15"/>
      <c r="E27" s="25"/>
    </row>
    <row r="28" spans="1:5" s="13" customFormat="1" ht="12" customHeight="1" x14ac:dyDescent="0.2">
      <c r="A28" s="17" t="s">
        <v>52</v>
      </c>
      <c r="B28" s="18" t="s">
        <v>53</v>
      </c>
      <c r="C28" s="229"/>
      <c r="D28" s="18"/>
      <c r="E28" s="19"/>
    </row>
    <row r="29" spans="1:5" s="13" customFormat="1" ht="12" customHeight="1" x14ac:dyDescent="0.2">
      <c r="A29" s="17" t="s">
        <v>54</v>
      </c>
      <c r="B29" s="18" t="s">
        <v>55</v>
      </c>
      <c r="C29" s="229"/>
      <c r="D29" s="18"/>
      <c r="E29" s="19"/>
    </row>
    <row r="30" spans="1:5" s="13" customFormat="1" ht="12" customHeight="1" x14ac:dyDescent="0.2">
      <c r="A30" s="17" t="s">
        <v>56</v>
      </c>
      <c r="B30" s="18" t="s">
        <v>57</v>
      </c>
      <c r="C30" s="229"/>
      <c r="D30" s="18"/>
      <c r="E30" s="19"/>
    </row>
    <row r="31" spans="1:5" s="13" customFormat="1" ht="12" customHeight="1" x14ac:dyDescent="0.2">
      <c r="A31" s="17" t="s">
        <v>58</v>
      </c>
      <c r="B31" s="18" t="s">
        <v>59</v>
      </c>
      <c r="C31" s="229"/>
      <c r="D31" s="18"/>
      <c r="E31" s="19"/>
    </row>
    <row r="32" spans="1:5" s="13" customFormat="1" ht="12" customHeight="1" thickBot="1" x14ac:dyDescent="0.25">
      <c r="A32" s="20" t="s">
        <v>60</v>
      </c>
      <c r="B32" s="21" t="s">
        <v>61</v>
      </c>
      <c r="C32" s="230"/>
      <c r="D32" s="21"/>
      <c r="E32" s="23"/>
    </row>
    <row r="33" spans="1:5" s="13" customFormat="1" ht="12" customHeight="1" thickBot="1" x14ac:dyDescent="0.25">
      <c r="A33" s="10" t="s">
        <v>62</v>
      </c>
      <c r="B33" s="11" t="s">
        <v>63</v>
      </c>
      <c r="C33" s="227"/>
      <c r="D33" s="11"/>
      <c r="E33" s="12"/>
    </row>
    <row r="34" spans="1:5" s="13" customFormat="1" ht="12" customHeight="1" x14ac:dyDescent="0.2">
      <c r="A34" s="14" t="s">
        <v>64</v>
      </c>
      <c r="B34" s="15" t="s">
        <v>65</v>
      </c>
      <c r="C34" s="228"/>
      <c r="D34" s="15"/>
      <c r="E34" s="16"/>
    </row>
    <row r="35" spans="1:5" s="13" customFormat="1" ht="12" customHeight="1" x14ac:dyDescent="0.2">
      <c r="A35" s="17" t="s">
        <v>66</v>
      </c>
      <c r="B35" s="18" t="s">
        <v>67</v>
      </c>
      <c r="C35" s="229"/>
      <c r="D35" s="18"/>
      <c r="E35" s="19"/>
    </row>
    <row r="36" spans="1:5" s="13" customFormat="1" ht="12" customHeight="1" x14ac:dyDescent="0.2">
      <c r="A36" s="17" t="s">
        <v>68</v>
      </c>
      <c r="B36" s="18" t="s">
        <v>69</v>
      </c>
      <c r="C36" s="229"/>
      <c r="D36" s="18"/>
      <c r="E36" s="19"/>
    </row>
    <row r="37" spans="1:5" s="13" customFormat="1" ht="12" customHeight="1" x14ac:dyDescent="0.2">
      <c r="A37" s="17" t="s">
        <v>70</v>
      </c>
      <c r="B37" s="18" t="s">
        <v>71</v>
      </c>
      <c r="C37" s="229"/>
      <c r="D37" s="18"/>
      <c r="E37" s="19"/>
    </row>
    <row r="38" spans="1:5" s="13" customFormat="1" ht="12" customHeight="1" x14ac:dyDescent="0.2">
      <c r="A38" s="17" t="s">
        <v>72</v>
      </c>
      <c r="B38" s="18" t="s">
        <v>73</v>
      </c>
      <c r="C38" s="229"/>
      <c r="D38" s="18"/>
      <c r="E38" s="19"/>
    </row>
    <row r="39" spans="1:5" s="13" customFormat="1" ht="12" customHeight="1" x14ac:dyDescent="0.2">
      <c r="A39" s="17" t="s">
        <v>74</v>
      </c>
      <c r="B39" s="18" t="s">
        <v>75</v>
      </c>
      <c r="C39" s="229"/>
      <c r="D39" s="18"/>
      <c r="E39" s="19"/>
    </row>
    <row r="40" spans="1:5" s="13" customFormat="1" ht="12" customHeight="1" x14ac:dyDescent="0.2">
      <c r="A40" s="17" t="s">
        <v>76</v>
      </c>
      <c r="B40" s="18" t="s">
        <v>77</v>
      </c>
      <c r="C40" s="229"/>
      <c r="D40" s="18"/>
      <c r="E40" s="19"/>
    </row>
    <row r="41" spans="1:5" s="13" customFormat="1" ht="12" customHeight="1" x14ac:dyDescent="0.2">
      <c r="A41" s="17" t="s">
        <v>78</v>
      </c>
      <c r="B41" s="18" t="s">
        <v>79</v>
      </c>
      <c r="C41" s="229"/>
      <c r="D41" s="18"/>
      <c r="E41" s="19"/>
    </row>
    <row r="42" spans="1:5" s="13" customFormat="1" ht="12" customHeight="1" x14ac:dyDescent="0.2">
      <c r="A42" s="17" t="s">
        <v>80</v>
      </c>
      <c r="B42" s="18" t="s">
        <v>81</v>
      </c>
      <c r="C42" s="229"/>
      <c r="D42" s="18"/>
      <c r="E42" s="26"/>
    </row>
    <row r="43" spans="1:5" s="13" customFormat="1" ht="12" customHeight="1" thickBot="1" x14ac:dyDescent="0.25">
      <c r="A43" s="20" t="s">
        <v>82</v>
      </c>
      <c r="B43" s="21" t="s">
        <v>83</v>
      </c>
      <c r="C43" s="230"/>
      <c r="D43" s="21"/>
      <c r="E43" s="27"/>
    </row>
    <row r="44" spans="1:5" s="13" customFormat="1" ht="12" customHeight="1" thickBot="1" x14ac:dyDescent="0.25">
      <c r="A44" s="10" t="s">
        <v>84</v>
      </c>
      <c r="B44" s="11" t="s">
        <v>85</v>
      </c>
      <c r="C44" s="227"/>
      <c r="D44" s="11"/>
      <c r="E44" s="12">
        <f>SUM(E45:E49)</f>
        <v>0</v>
      </c>
    </row>
    <row r="45" spans="1:5" s="13" customFormat="1" ht="12" customHeight="1" x14ac:dyDescent="0.2">
      <c r="A45" s="14" t="s">
        <v>86</v>
      </c>
      <c r="B45" s="15" t="s">
        <v>87</v>
      </c>
      <c r="C45" s="228"/>
      <c r="D45" s="15"/>
      <c r="E45" s="28"/>
    </row>
    <row r="46" spans="1:5" s="13" customFormat="1" ht="12" customHeight="1" x14ac:dyDescent="0.2">
      <c r="A46" s="17" t="s">
        <v>88</v>
      </c>
      <c r="B46" s="18" t="s">
        <v>89</v>
      </c>
      <c r="C46" s="229"/>
      <c r="D46" s="18"/>
      <c r="E46" s="26"/>
    </row>
    <row r="47" spans="1:5" s="13" customFormat="1" ht="12" customHeight="1" x14ac:dyDescent="0.2">
      <c r="A47" s="17" t="s">
        <v>90</v>
      </c>
      <c r="B47" s="18" t="s">
        <v>91</v>
      </c>
      <c r="C47" s="229"/>
      <c r="D47" s="18"/>
      <c r="E47" s="26"/>
    </row>
    <row r="48" spans="1:5" s="13" customFormat="1" ht="12" customHeight="1" x14ac:dyDescent="0.2">
      <c r="A48" s="17" t="s">
        <v>92</v>
      </c>
      <c r="B48" s="18" t="s">
        <v>93</v>
      </c>
      <c r="C48" s="229"/>
      <c r="D48" s="18"/>
      <c r="E48" s="26"/>
    </row>
    <row r="49" spans="1:5" s="13" customFormat="1" ht="12" customHeight="1" thickBot="1" x14ac:dyDescent="0.25">
      <c r="A49" s="20" t="s">
        <v>94</v>
      </c>
      <c r="B49" s="21" t="s">
        <v>95</v>
      </c>
      <c r="C49" s="230"/>
      <c r="D49" s="21"/>
      <c r="E49" s="27"/>
    </row>
    <row r="50" spans="1:5" s="13" customFormat="1" ht="12" customHeight="1" thickBot="1" x14ac:dyDescent="0.25">
      <c r="A50" s="10" t="s">
        <v>96</v>
      </c>
      <c r="B50" s="11" t="s">
        <v>97</v>
      </c>
      <c r="C50" s="227"/>
      <c r="D50" s="11"/>
      <c r="E50" s="12">
        <f>SUM(E51:E53)</f>
        <v>0</v>
      </c>
    </row>
    <row r="51" spans="1:5" s="13" customFormat="1" ht="12" customHeight="1" x14ac:dyDescent="0.2">
      <c r="A51" s="14" t="s">
        <v>98</v>
      </c>
      <c r="B51" s="15" t="s">
        <v>99</v>
      </c>
      <c r="C51" s="228"/>
      <c r="D51" s="15"/>
      <c r="E51" s="16"/>
    </row>
    <row r="52" spans="1:5" s="13" customFormat="1" ht="12" customHeight="1" x14ac:dyDescent="0.2">
      <c r="A52" s="17" t="s">
        <v>100</v>
      </c>
      <c r="B52" s="18" t="s">
        <v>101</v>
      </c>
      <c r="C52" s="229"/>
      <c r="D52" s="18"/>
      <c r="E52" s="19"/>
    </row>
    <row r="53" spans="1:5" s="13" customFormat="1" ht="12" customHeight="1" x14ac:dyDescent="0.2">
      <c r="A53" s="17" t="s">
        <v>102</v>
      </c>
      <c r="B53" s="18" t="s">
        <v>103</v>
      </c>
      <c r="C53" s="229"/>
      <c r="D53" s="18"/>
      <c r="E53" s="19"/>
    </row>
    <row r="54" spans="1:5" s="13" customFormat="1" ht="12" customHeight="1" thickBot="1" x14ac:dyDescent="0.25">
      <c r="A54" s="20" t="s">
        <v>104</v>
      </c>
      <c r="B54" s="21" t="s">
        <v>105</v>
      </c>
      <c r="C54" s="230"/>
      <c r="D54" s="21"/>
      <c r="E54" s="23"/>
    </row>
    <row r="55" spans="1:5" s="13" customFormat="1" ht="12" customHeight="1" thickBot="1" x14ac:dyDescent="0.25">
      <c r="A55" s="10" t="s">
        <v>106</v>
      </c>
      <c r="B55" s="22" t="s">
        <v>107</v>
      </c>
      <c r="C55" s="231"/>
      <c r="D55" s="22"/>
      <c r="E55" s="12">
        <f>SUM(E56:E58)</f>
        <v>0</v>
      </c>
    </row>
    <row r="56" spans="1:5" s="13" customFormat="1" ht="12" customHeight="1" x14ac:dyDescent="0.2">
      <c r="A56" s="14" t="s">
        <v>108</v>
      </c>
      <c r="B56" s="15" t="s">
        <v>109</v>
      </c>
      <c r="C56" s="228"/>
      <c r="D56" s="15"/>
      <c r="E56" s="26"/>
    </row>
    <row r="57" spans="1:5" s="13" customFormat="1" ht="12" customHeight="1" x14ac:dyDescent="0.2">
      <c r="A57" s="17" t="s">
        <v>110</v>
      </c>
      <c r="B57" s="18" t="s">
        <v>111</v>
      </c>
      <c r="C57" s="229"/>
      <c r="D57" s="18"/>
      <c r="E57" s="26"/>
    </row>
    <row r="58" spans="1:5" s="13" customFormat="1" ht="12" customHeight="1" x14ac:dyDescent="0.2">
      <c r="A58" s="17" t="s">
        <v>112</v>
      </c>
      <c r="B58" s="18" t="s">
        <v>113</v>
      </c>
      <c r="C58" s="229"/>
      <c r="D58" s="18"/>
      <c r="E58" s="26"/>
    </row>
    <row r="59" spans="1:5" s="13" customFormat="1" ht="12" customHeight="1" thickBot="1" x14ac:dyDescent="0.25">
      <c r="A59" s="20" t="s">
        <v>114</v>
      </c>
      <c r="B59" s="21" t="s">
        <v>115</v>
      </c>
      <c r="C59" s="230"/>
      <c r="D59" s="21"/>
      <c r="E59" s="26"/>
    </row>
    <row r="60" spans="1:5" s="13" customFormat="1" ht="12" customHeight="1" thickBot="1" x14ac:dyDescent="0.25">
      <c r="A60" s="10" t="s">
        <v>116</v>
      </c>
      <c r="B60" s="11" t="s">
        <v>117</v>
      </c>
      <c r="C60" s="227"/>
      <c r="D60" s="11"/>
      <c r="E60" s="24"/>
    </row>
    <row r="61" spans="1:5" s="13" customFormat="1" ht="12" customHeight="1" thickBot="1" x14ac:dyDescent="0.25">
      <c r="A61" s="29" t="s">
        <v>118</v>
      </c>
      <c r="B61" s="22" t="s">
        <v>119</v>
      </c>
      <c r="C61" s="231"/>
      <c r="D61" s="22"/>
      <c r="E61" s="12"/>
    </row>
    <row r="62" spans="1:5" s="13" customFormat="1" ht="12" customHeight="1" x14ac:dyDescent="0.2">
      <c r="A62" s="14" t="s">
        <v>120</v>
      </c>
      <c r="B62" s="15" t="s">
        <v>121</v>
      </c>
      <c r="C62" s="228"/>
      <c r="D62" s="15"/>
      <c r="E62" s="26"/>
    </row>
    <row r="63" spans="1:5" s="13" customFormat="1" ht="12" customHeight="1" x14ac:dyDescent="0.2">
      <c r="A63" s="17" t="s">
        <v>122</v>
      </c>
      <c r="B63" s="18" t="s">
        <v>123</v>
      </c>
      <c r="C63" s="229"/>
      <c r="D63" s="18"/>
      <c r="E63" s="26"/>
    </row>
    <row r="64" spans="1:5" s="13" customFormat="1" ht="12" customHeight="1" thickBot="1" x14ac:dyDescent="0.25">
      <c r="A64" s="20" t="s">
        <v>124</v>
      </c>
      <c r="B64" s="30" t="s">
        <v>125</v>
      </c>
      <c r="C64" s="232"/>
      <c r="D64" s="30"/>
      <c r="E64" s="26"/>
    </row>
    <row r="65" spans="1:5" s="13" customFormat="1" ht="12" customHeight="1" thickBot="1" x14ac:dyDescent="0.25">
      <c r="A65" s="29" t="s">
        <v>126</v>
      </c>
      <c r="B65" s="22" t="s">
        <v>215</v>
      </c>
      <c r="C65" s="231"/>
      <c r="D65" s="22"/>
      <c r="E65" s="12"/>
    </row>
    <row r="66" spans="1:5" s="13" customFormat="1" ht="12" customHeight="1" thickBot="1" x14ac:dyDescent="0.25">
      <c r="A66" s="29" t="s">
        <v>128</v>
      </c>
      <c r="B66" s="22" t="s">
        <v>129</v>
      </c>
      <c r="C66" s="231"/>
      <c r="D66" s="22"/>
      <c r="E66" s="12"/>
    </row>
    <row r="67" spans="1:5" s="13" customFormat="1" ht="12" customHeight="1" x14ac:dyDescent="0.2">
      <c r="A67" s="14" t="s">
        <v>130</v>
      </c>
      <c r="B67" s="15" t="s">
        <v>131</v>
      </c>
      <c r="C67" s="228"/>
      <c r="D67" s="15"/>
      <c r="E67" s="26"/>
    </row>
    <row r="68" spans="1:5" s="13" customFormat="1" ht="12" customHeight="1" thickBot="1" x14ac:dyDescent="0.25">
      <c r="A68" s="20" t="s">
        <v>132</v>
      </c>
      <c r="B68" s="21" t="s">
        <v>133</v>
      </c>
      <c r="C68" s="230"/>
      <c r="D68" s="21"/>
      <c r="E68" s="26"/>
    </row>
    <row r="69" spans="1:5" s="13" customFormat="1" ht="12" customHeight="1" thickBot="1" x14ac:dyDescent="0.25">
      <c r="A69" s="29" t="s">
        <v>211</v>
      </c>
      <c r="B69" s="22" t="s">
        <v>214</v>
      </c>
      <c r="C69" s="231"/>
      <c r="D69" s="22"/>
      <c r="E69" s="12"/>
    </row>
    <row r="70" spans="1:5" s="13" customFormat="1" ht="12" customHeight="1" thickBot="1" x14ac:dyDescent="0.25">
      <c r="A70" s="29" t="s">
        <v>134</v>
      </c>
      <c r="B70" s="22" t="s">
        <v>213</v>
      </c>
      <c r="C70" s="231"/>
      <c r="D70" s="22"/>
      <c r="E70" s="12"/>
    </row>
    <row r="71" spans="1:5" s="13" customFormat="1" ht="13.5" customHeight="1" thickBot="1" x14ac:dyDescent="0.25">
      <c r="A71" s="29" t="s">
        <v>136</v>
      </c>
      <c r="B71" s="22" t="s">
        <v>137</v>
      </c>
      <c r="C71" s="231"/>
      <c r="D71" s="22"/>
      <c r="E71" s="31"/>
    </row>
    <row r="72" spans="1:5" s="13" customFormat="1" ht="15.75" customHeight="1" thickBot="1" x14ac:dyDescent="0.25">
      <c r="A72" s="29" t="s">
        <v>138</v>
      </c>
      <c r="B72" s="32" t="s">
        <v>139</v>
      </c>
      <c r="C72" s="233"/>
      <c r="D72" s="32"/>
      <c r="E72" s="24">
        <f>+E61+E65+E66+E69+E70+E71</f>
        <v>0</v>
      </c>
    </row>
    <row r="73" spans="1:5" s="13" customFormat="1" ht="16.5" customHeight="1" thickBot="1" x14ac:dyDescent="0.25">
      <c r="A73" s="33" t="s">
        <v>140</v>
      </c>
      <c r="B73" s="34" t="s">
        <v>141</v>
      </c>
      <c r="C73" s="234"/>
      <c r="D73" s="32"/>
      <c r="E73" s="24">
        <f>+E60+E72</f>
        <v>0</v>
      </c>
    </row>
    <row r="74" spans="1:5" ht="16.5" customHeight="1" x14ac:dyDescent="0.25">
      <c r="A74" s="492" t="s">
        <v>142</v>
      </c>
      <c r="B74" s="492"/>
      <c r="C74" s="492"/>
      <c r="D74" s="492"/>
      <c r="E74" s="492"/>
    </row>
    <row r="75" spans="1:5" s="39" customFormat="1" ht="16.5" customHeight="1" thickBot="1" x14ac:dyDescent="0.3">
      <c r="A75" s="493" t="s">
        <v>143</v>
      </c>
      <c r="B75" s="493"/>
      <c r="C75" s="224"/>
      <c r="D75" s="224"/>
      <c r="E75" s="38" t="s">
        <v>2</v>
      </c>
    </row>
    <row r="76" spans="1:5" ht="38.1" customHeight="1" thickBot="1" x14ac:dyDescent="0.3">
      <c r="A76" s="3" t="s">
        <v>3</v>
      </c>
      <c r="B76" s="4" t="s">
        <v>144</v>
      </c>
      <c r="C76" s="5" t="s">
        <v>5</v>
      </c>
      <c r="D76" s="225" t="s">
        <v>352</v>
      </c>
      <c r="E76" s="5" t="s">
        <v>341</v>
      </c>
    </row>
    <row r="77" spans="1:5" s="9" customFormat="1" ht="12" customHeight="1" thickBot="1" x14ac:dyDescent="0.25">
      <c r="A77" s="40">
        <v>1</v>
      </c>
      <c r="B77" s="41">
        <v>2</v>
      </c>
      <c r="C77" s="42">
        <v>3</v>
      </c>
      <c r="D77" s="235"/>
      <c r="E77" s="42">
        <v>3</v>
      </c>
    </row>
    <row r="78" spans="1:5" ht="12" customHeight="1" thickBot="1" x14ac:dyDescent="0.3">
      <c r="A78" s="43" t="s">
        <v>6</v>
      </c>
      <c r="B78" s="44" t="s">
        <v>145</v>
      </c>
      <c r="C78" s="45"/>
      <c r="D78" s="236"/>
      <c r="E78" s="45"/>
    </row>
    <row r="79" spans="1:5" ht="12" customHeight="1" x14ac:dyDescent="0.25">
      <c r="A79" s="46" t="s">
        <v>8</v>
      </c>
      <c r="B79" s="47" t="s">
        <v>146</v>
      </c>
      <c r="C79" s="48"/>
      <c r="D79" s="237"/>
      <c r="E79" s="48"/>
    </row>
    <row r="80" spans="1:5" ht="12" customHeight="1" x14ac:dyDescent="0.25">
      <c r="A80" s="17" t="s">
        <v>10</v>
      </c>
      <c r="B80" s="49" t="s">
        <v>147</v>
      </c>
      <c r="C80" s="19"/>
      <c r="D80" s="238"/>
      <c r="E80" s="19"/>
    </row>
    <row r="81" spans="1:5" ht="12" customHeight="1" x14ac:dyDescent="0.25">
      <c r="A81" s="17" t="s">
        <v>12</v>
      </c>
      <c r="B81" s="49" t="s">
        <v>148</v>
      </c>
      <c r="C81" s="23"/>
      <c r="D81" s="239"/>
      <c r="E81" s="23"/>
    </row>
    <row r="82" spans="1:5" ht="12" customHeight="1" x14ac:dyDescent="0.25">
      <c r="A82" s="17" t="s">
        <v>14</v>
      </c>
      <c r="B82" s="50" t="s">
        <v>149</v>
      </c>
      <c r="C82" s="23"/>
      <c r="D82" s="376"/>
      <c r="E82" s="23"/>
    </row>
    <row r="83" spans="1:5" ht="12" customHeight="1" x14ac:dyDescent="0.25">
      <c r="A83" s="17" t="s">
        <v>150</v>
      </c>
      <c r="B83" s="51" t="s">
        <v>151</v>
      </c>
      <c r="C83" s="23">
        <v>630</v>
      </c>
      <c r="D83" s="51"/>
      <c r="E83" s="23">
        <v>630</v>
      </c>
    </row>
    <row r="84" spans="1:5" ht="12" customHeight="1" x14ac:dyDescent="0.25">
      <c r="A84" s="17" t="s">
        <v>18</v>
      </c>
      <c r="B84" s="49" t="s">
        <v>152</v>
      </c>
      <c r="C84" s="23"/>
      <c r="D84" s="239"/>
      <c r="E84" s="23"/>
    </row>
    <row r="85" spans="1:5" ht="12" customHeight="1" x14ac:dyDescent="0.25">
      <c r="A85" s="17" t="s">
        <v>153</v>
      </c>
      <c r="B85" s="52" t="s">
        <v>154</v>
      </c>
      <c r="C85" s="23"/>
      <c r="D85" s="240"/>
      <c r="E85" s="23"/>
    </row>
    <row r="86" spans="1:5" ht="12" customHeight="1" x14ac:dyDescent="0.25">
      <c r="A86" s="17" t="s">
        <v>155</v>
      </c>
      <c r="B86" s="53" t="s">
        <v>156</v>
      </c>
      <c r="C86" s="23"/>
      <c r="D86" s="241"/>
      <c r="E86" s="23"/>
    </row>
    <row r="87" spans="1:5" ht="12" customHeight="1" x14ac:dyDescent="0.25">
      <c r="A87" s="17" t="s">
        <v>157</v>
      </c>
      <c r="B87" s="53" t="s">
        <v>158</v>
      </c>
      <c r="C87" s="23"/>
      <c r="D87" s="241"/>
      <c r="E87" s="23"/>
    </row>
    <row r="88" spans="1:5" ht="12" customHeight="1" x14ac:dyDescent="0.25">
      <c r="A88" s="17" t="s">
        <v>159</v>
      </c>
      <c r="B88" s="52" t="s">
        <v>160</v>
      </c>
      <c r="C88" s="23"/>
      <c r="D88" s="240"/>
      <c r="E88" s="23"/>
    </row>
    <row r="89" spans="1:5" ht="12" customHeight="1" x14ac:dyDescent="0.25">
      <c r="A89" s="17" t="s">
        <v>161</v>
      </c>
      <c r="B89" s="52" t="s">
        <v>162</v>
      </c>
      <c r="C89" s="23"/>
      <c r="D89" s="240"/>
      <c r="E89" s="23"/>
    </row>
    <row r="90" spans="1:5" ht="12" customHeight="1" x14ac:dyDescent="0.25">
      <c r="A90" s="17" t="s">
        <v>163</v>
      </c>
      <c r="B90" s="53" t="s">
        <v>164</v>
      </c>
      <c r="C90" s="23"/>
      <c r="D90" s="241"/>
      <c r="E90" s="23"/>
    </row>
    <row r="91" spans="1:5" ht="12" customHeight="1" x14ac:dyDescent="0.25">
      <c r="A91" s="54" t="s">
        <v>165</v>
      </c>
      <c r="B91" s="55" t="s">
        <v>166</v>
      </c>
      <c r="C91" s="23"/>
      <c r="D91" s="241"/>
      <c r="E91" s="23"/>
    </row>
    <row r="92" spans="1:5" ht="9" customHeight="1" x14ac:dyDescent="0.25">
      <c r="A92" s="17" t="s">
        <v>167</v>
      </c>
      <c r="B92" s="55" t="s">
        <v>168</v>
      </c>
      <c r="C92" s="23"/>
      <c r="D92" s="241"/>
      <c r="E92" s="23"/>
    </row>
    <row r="93" spans="1:5" ht="12" customHeight="1" thickBot="1" x14ac:dyDescent="0.3">
      <c r="A93" s="56" t="s">
        <v>169</v>
      </c>
      <c r="B93" s="57" t="s">
        <v>170</v>
      </c>
      <c r="C93" s="58">
        <v>630</v>
      </c>
      <c r="D93" s="242"/>
      <c r="E93" s="58">
        <v>630</v>
      </c>
    </row>
    <row r="94" spans="1:5" ht="12" customHeight="1" thickBot="1" x14ac:dyDescent="0.3">
      <c r="A94" s="10" t="s">
        <v>20</v>
      </c>
      <c r="B94" s="59" t="s">
        <v>171</v>
      </c>
      <c r="C94" s="12"/>
      <c r="D94" s="243"/>
      <c r="E94" s="12"/>
    </row>
    <row r="95" spans="1:5" ht="12" customHeight="1" x14ac:dyDescent="0.25">
      <c r="A95" s="14" t="s">
        <v>22</v>
      </c>
      <c r="B95" s="49" t="s">
        <v>172</v>
      </c>
      <c r="C95" s="16"/>
      <c r="D95" s="244"/>
      <c r="E95" s="16"/>
    </row>
    <row r="96" spans="1:5" ht="12" customHeight="1" x14ac:dyDescent="0.25">
      <c r="A96" s="14" t="s">
        <v>24</v>
      </c>
      <c r="B96" s="60" t="s">
        <v>173</v>
      </c>
      <c r="C96" s="16"/>
      <c r="D96" s="245"/>
      <c r="E96" s="16"/>
    </row>
    <row r="97" spans="1:5" ht="12" customHeight="1" x14ac:dyDescent="0.25">
      <c r="A97" s="14" t="s">
        <v>26</v>
      </c>
      <c r="B97" s="60" t="s">
        <v>174</v>
      </c>
      <c r="C97" s="19"/>
      <c r="D97" s="239"/>
      <c r="E97" s="19"/>
    </row>
    <row r="98" spans="1:5" ht="12" customHeight="1" x14ac:dyDescent="0.25">
      <c r="A98" s="14" t="s">
        <v>28</v>
      </c>
      <c r="B98" s="60" t="s">
        <v>175</v>
      </c>
      <c r="C98" s="61"/>
      <c r="D98" s="288"/>
      <c r="E98" s="61"/>
    </row>
    <row r="99" spans="1:5" ht="12" customHeight="1" x14ac:dyDescent="0.25">
      <c r="A99" s="14" t="s">
        <v>30</v>
      </c>
      <c r="B99" s="62" t="s">
        <v>176</v>
      </c>
      <c r="C99" s="61"/>
      <c r="D99" s="289"/>
      <c r="E99" s="61"/>
    </row>
    <row r="100" spans="1:5" ht="12" customHeight="1" x14ac:dyDescent="0.25">
      <c r="A100" s="14" t="s">
        <v>32</v>
      </c>
      <c r="B100" s="63" t="s">
        <v>177</v>
      </c>
      <c r="C100" s="61"/>
      <c r="D100" s="290"/>
      <c r="E100" s="61"/>
    </row>
    <row r="101" spans="1:5" ht="12" customHeight="1" x14ac:dyDescent="0.25">
      <c r="A101" s="14" t="s">
        <v>178</v>
      </c>
      <c r="B101" s="64" t="s">
        <v>179</v>
      </c>
      <c r="C101" s="61"/>
      <c r="D101" s="291"/>
      <c r="E101" s="61"/>
    </row>
    <row r="102" spans="1:5" ht="22.5" x14ac:dyDescent="0.25">
      <c r="A102" s="14" t="s">
        <v>180</v>
      </c>
      <c r="B102" s="53" t="s">
        <v>158</v>
      </c>
      <c r="C102" s="61"/>
      <c r="D102" s="292"/>
      <c r="E102" s="61"/>
    </row>
    <row r="103" spans="1:5" ht="12" customHeight="1" x14ac:dyDescent="0.25">
      <c r="A103" s="14" t="s">
        <v>181</v>
      </c>
      <c r="B103" s="53" t="s">
        <v>182</v>
      </c>
      <c r="C103" s="61"/>
      <c r="D103" s="292"/>
      <c r="E103" s="61"/>
    </row>
    <row r="104" spans="1:5" ht="12" customHeight="1" x14ac:dyDescent="0.25">
      <c r="A104" s="14" t="s">
        <v>183</v>
      </c>
      <c r="B104" s="53" t="s">
        <v>184</v>
      </c>
      <c r="C104" s="61"/>
      <c r="D104" s="292"/>
      <c r="E104" s="61"/>
    </row>
    <row r="105" spans="1:5" ht="12" customHeight="1" x14ac:dyDescent="0.25">
      <c r="A105" s="14" t="s">
        <v>185</v>
      </c>
      <c r="B105" s="53" t="s">
        <v>164</v>
      </c>
      <c r="C105" s="61"/>
      <c r="D105" s="292"/>
      <c r="E105" s="61"/>
    </row>
    <row r="106" spans="1:5" ht="12" customHeight="1" x14ac:dyDescent="0.25">
      <c r="A106" s="14" t="s">
        <v>186</v>
      </c>
      <c r="B106" s="53" t="s">
        <v>187</v>
      </c>
      <c r="C106" s="61"/>
      <c r="D106" s="292"/>
      <c r="E106" s="61"/>
    </row>
    <row r="107" spans="1:5" ht="23.25" thickBot="1" x14ac:dyDescent="0.3">
      <c r="A107" s="54" t="s">
        <v>188</v>
      </c>
      <c r="B107" s="53" t="s">
        <v>189</v>
      </c>
      <c r="C107" s="65"/>
      <c r="D107" s="293"/>
      <c r="E107" s="65"/>
    </row>
    <row r="108" spans="1:5" ht="12" customHeight="1" thickBot="1" x14ac:dyDescent="0.3">
      <c r="A108" s="10" t="s">
        <v>34</v>
      </c>
      <c r="B108" s="66" t="s">
        <v>190</v>
      </c>
      <c r="C108" s="12"/>
      <c r="D108" s="444"/>
      <c r="E108" s="218"/>
    </row>
    <row r="109" spans="1:5" ht="12" customHeight="1" x14ac:dyDescent="0.25">
      <c r="A109" s="14" t="s">
        <v>36</v>
      </c>
      <c r="B109" s="67" t="s">
        <v>191</v>
      </c>
      <c r="C109" s="16"/>
      <c r="D109" s="295"/>
      <c r="E109" s="219"/>
    </row>
    <row r="110" spans="1:5" ht="12" customHeight="1" thickBot="1" x14ac:dyDescent="0.3">
      <c r="A110" s="20" t="s">
        <v>38</v>
      </c>
      <c r="B110" s="60" t="s">
        <v>192</v>
      </c>
      <c r="C110" s="23"/>
      <c r="D110" s="288"/>
      <c r="E110" s="65"/>
    </row>
    <row r="111" spans="1:5" ht="12" customHeight="1" thickBot="1" x14ac:dyDescent="0.3">
      <c r="A111" s="10" t="s">
        <v>193</v>
      </c>
      <c r="B111" s="66" t="s">
        <v>194</v>
      </c>
      <c r="C111" s="12">
        <v>630</v>
      </c>
      <c r="D111" s="444"/>
      <c r="E111" s="218">
        <v>630</v>
      </c>
    </row>
    <row r="112" spans="1:5" ht="12" customHeight="1" thickBot="1" x14ac:dyDescent="0.3">
      <c r="A112" s="10" t="s">
        <v>62</v>
      </c>
      <c r="B112" s="66" t="s">
        <v>195</v>
      </c>
      <c r="C112" s="12">
        <f>+C113+C114+C115</f>
        <v>0</v>
      </c>
      <c r="D112" s="444"/>
      <c r="E112" s="218">
        <f>+E113+E114+E115</f>
        <v>0</v>
      </c>
    </row>
    <row r="113" spans="1:11" ht="12" customHeight="1" x14ac:dyDescent="0.25">
      <c r="A113" s="14" t="s">
        <v>64</v>
      </c>
      <c r="B113" s="67" t="s">
        <v>196</v>
      </c>
      <c r="C113" s="61"/>
      <c r="D113" s="294"/>
      <c r="E113" s="61"/>
    </row>
    <row r="114" spans="1:11" ht="12" customHeight="1" x14ac:dyDescent="0.25">
      <c r="A114" s="14" t="s">
        <v>66</v>
      </c>
      <c r="B114" s="67" t="s">
        <v>197</v>
      </c>
      <c r="C114" s="61"/>
      <c r="D114" s="295"/>
      <c r="E114" s="61"/>
    </row>
    <row r="115" spans="1:11" ht="12" customHeight="1" thickBot="1" x14ac:dyDescent="0.3">
      <c r="A115" s="54" t="s">
        <v>68</v>
      </c>
      <c r="B115" s="68" t="s">
        <v>198</v>
      </c>
      <c r="C115" s="61"/>
      <c r="D115" s="296"/>
      <c r="E115" s="61"/>
    </row>
    <row r="116" spans="1:11" ht="12" customHeight="1" thickBot="1" x14ac:dyDescent="0.3">
      <c r="A116" s="10" t="s">
        <v>84</v>
      </c>
      <c r="B116" s="66" t="s">
        <v>199</v>
      </c>
      <c r="C116" s="12"/>
      <c r="D116" s="444"/>
      <c r="E116" s="218"/>
    </row>
    <row r="117" spans="1:11" ht="12" customHeight="1" thickBot="1" x14ac:dyDescent="0.3">
      <c r="A117" s="10" t="s">
        <v>200</v>
      </c>
      <c r="B117" s="66" t="s">
        <v>201</v>
      </c>
      <c r="C117" s="24"/>
      <c r="D117" s="444"/>
      <c r="E117" s="220"/>
    </row>
    <row r="118" spans="1:11" ht="12" customHeight="1" thickBot="1" x14ac:dyDescent="0.3">
      <c r="A118" s="10" t="s">
        <v>106</v>
      </c>
      <c r="B118" s="66" t="s">
        <v>202</v>
      </c>
      <c r="C118" s="69"/>
      <c r="D118" s="444"/>
      <c r="E118" s="221"/>
    </row>
    <row r="119" spans="1:11" ht="15" customHeight="1" thickBot="1" x14ac:dyDescent="0.3">
      <c r="A119" s="10" t="s">
        <v>116</v>
      </c>
      <c r="B119" s="66" t="s">
        <v>203</v>
      </c>
      <c r="C119" s="70">
        <f>+C112+C116+C117+C118</f>
        <v>0</v>
      </c>
      <c r="D119" s="444"/>
      <c r="E119" s="222">
        <f>+E112+E116+E117+E118</f>
        <v>0</v>
      </c>
      <c r="H119" s="71"/>
      <c r="I119" s="72"/>
      <c r="J119" s="72"/>
      <c r="K119" s="72"/>
    </row>
    <row r="120" spans="1:11" s="13" customFormat="1" ht="12.95" customHeight="1" thickBot="1" x14ac:dyDescent="0.25">
      <c r="A120" s="73" t="s">
        <v>204</v>
      </c>
      <c r="B120" s="74" t="s">
        <v>205</v>
      </c>
      <c r="C120" s="70">
        <f>+C111+C119</f>
        <v>630</v>
      </c>
      <c r="D120" s="445"/>
      <c r="E120" s="222">
        <v>630</v>
      </c>
    </row>
    <row r="121" spans="1:11" ht="7.5" customHeight="1" x14ac:dyDescent="0.25"/>
    <row r="122" spans="1:11" x14ac:dyDescent="0.25">
      <c r="A122" s="494" t="s">
        <v>206</v>
      </c>
      <c r="B122" s="494"/>
      <c r="C122" s="494"/>
      <c r="D122" s="494"/>
      <c r="E122" s="494"/>
    </row>
    <row r="123" spans="1:11" ht="15" customHeight="1" thickBot="1" x14ac:dyDescent="0.3">
      <c r="A123" s="491" t="s">
        <v>207</v>
      </c>
      <c r="B123" s="491"/>
      <c r="C123" s="215"/>
      <c r="D123" s="215"/>
      <c r="E123" s="2" t="s">
        <v>2</v>
      </c>
    </row>
    <row r="124" spans="1:11" ht="13.5" customHeight="1" thickBot="1" x14ac:dyDescent="0.3">
      <c r="A124" s="10">
        <v>1</v>
      </c>
      <c r="B124" s="59" t="s">
        <v>208</v>
      </c>
      <c r="C124" s="243"/>
      <c r="D124" s="243"/>
      <c r="E124" s="12"/>
      <c r="F124" s="77"/>
    </row>
    <row r="125" spans="1:11" ht="27.75" customHeight="1" thickBot="1" x14ac:dyDescent="0.3">
      <c r="A125" s="10" t="s">
        <v>20</v>
      </c>
      <c r="B125" s="59" t="s">
        <v>209</v>
      </c>
      <c r="C125" s="243"/>
      <c r="D125" s="243"/>
      <c r="E125" s="12"/>
    </row>
  </sheetData>
  <mergeCells count="6">
    <mergeCell ref="A123:B123"/>
    <mergeCell ref="A1:E1"/>
    <mergeCell ref="A2:B2"/>
    <mergeCell ref="A74:E74"/>
    <mergeCell ref="A75:B75"/>
    <mergeCell ref="A122:E122"/>
  </mergeCells>
  <phoneticPr fontId="14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copies="5" r:id="rId1"/>
  <headerFooter alignWithMargins="0">
    <oddHeader>&amp;C&amp;"Times New Roman CE,Félkövér"&amp;12
Kis&amp;11bajcs Község Önkormányzata
2014. ÉVI KÖLTSÉGVETÉS
ÖNKÉNT VÁLLALT FELADATAINAK MÉRLEGE
&amp;R&amp;"Times New Roman CE,Félkövér dőlt"&amp;11 3. melléklet a 7./2015. (V.26.) önkormányzati rendelethez</oddHeader>
  </headerFooter>
  <rowBreaks count="1" manualBreakCount="1">
    <brk id="73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5"/>
  <sheetViews>
    <sheetView topLeftCell="C1" zoomScale="115" zoomScaleNormal="115" zoomScaleSheetLayoutView="100" workbookViewId="0">
      <selection activeCell="F35" sqref="F35"/>
    </sheetView>
  </sheetViews>
  <sheetFormatPr defaultRowHeight="12.75" x14ac:dyDescent="0.2"/>
  <cols>
    <col min="1" max="1" width="5.5" style="78" customWidth="1"/>
    <col min="2" max="2" width="42.83203125" style="81" customWidth="1"/>
    <col min="3" max="4" width="8.33203125" style="78" customWidth="1"/>
    <col min="5" max="5" width="10.33203125" style="78" customWidth="1"/>
    <col min="6" max="6" width="44.83203125" style="78" customWidth="1"/>
    <col min="7" max="7" width="8.5" style="78" customWidth="1"/>
    <col min="8" max="8" width="7.83203125" style="78" customWidth="1"/>
    <col min="9" max="9" width="10.83203125" style="78" customWidth="1"/>
    <col min="10" max="16384" width="9.33203125" style="78"/>
  </cols>
  <sheetData>
    <row r="1" spans="1:11" ht="39.75" customHeight="1" x14ac:dyDescent="0.2">
      <c r="B1" s="79" t="s">
        <v>355</v>
      </c>
      <c r="C1" s="80"/>
      <c r="D1" s="80"/>
      <c r="E1" s="80"/>
      <c r="F1" s="80"/>
      <c r="G1" s="80"/>
      <c r="H1" s="80"/>
      <c r="I1" s="80"/>
      <c r="J1" s="80"/>
      <c r="K1" s="80"/>
    </row>
    <row r="2" spans="1:11" ht="14.25" thickBot="1" x14ac:dyDescent="0.25">
      <c r="G2" s="82" t="s">
        <v>216</v>
      </c>
      <c r="H2" s="82"/>
      <c r="I2" s="82"/>
      <c r="J2" s="82"/>
      <c r="K2" s="82"/>
    </row>
    <row r="3" spans="1:11" ht="18" customHeight="1" thickBot="1" x14ac:dyDescent="0.25">
      <c r="A3" s="495" t="s">
        <v>3</v>
      </c>
      <c r="B3" s="83" t="s">
        <v>217</v>
      </c>
      <c r="C3" s="84"/>
      <c r="D3" s="270"/>
      <c r="E3" s="270"/>
      <c r="F3" s="83" t="s">
        <v>218</v>
      </c>
      <c r="G3" s="85"/>
      <c r="H3" s="459"/>
      <c r="I3" s="460"/>
      <c r="J3" s="461"/>
      <c r="K3" s="461"/>
    </row>
    <row r="4" spans="1:11" s="89" customFormat="1" ht="35.25" customHeight="1" thickBot="1" x14ac:dyDescent="0.25">
      <c r="A4" s="496"/>
      <c r="B4" s="86" t="s">
        <v>219</v>
      </c>
      <c r="C4" s="87" t="s">
        <v>5</v>
      </c>
      <c r="D4" s="271" t="s">
        <v>352</v>
      </c>
      <c r="E4" s="271" t="s">
        <v>341</v>
      </c>
      <c r="F4" s="86" t="s">
        <v>219</v>
      </c>
      <c r="G4" s="88" t="s">
        <v>5</v>
      </c>
      <c r="H4" s="271" t="s">
        <v>351</v>
      </c>
      <c r="I4" s="271" t="s">
        <v>341</v>
      </c>
      <c r="J4" s="462"/>
      <c r="K4" s="462"/>
    </row>
    <row r="5" spans="1:11" s="464" customFormat="1" ht="12" customHeight="1" thickBot="1" x14ac:dyDescent="0.25">
      <c r="A5" s="90">
        <v>1</v>
      </c>
      <c r="B5" s="91">
        <v>2</v>
      </c>
      <c r="C5" s="92" t="s">
        <v>34</v>
      </c>
      <c r="D5" s="272"/>
      <c r="E5" s="272"/>
      <c r="F5" s="91" t="s">
        <v>193</v>
      </c>
      <c r="G5" s="93" t="s">
        <v>62</v>
      </c>
      <c r="H5" s="272"/>
      <c r="I5" s="272"/>
      <c r="J5" s="463"/>
      <c r="K5" s="463"/>
    </row>
    <row r="6" spans="1:11" ht="12.95" customHeight="1" x14ac:dyDescent="0.2">
      <c r="A6" s="94" t="s">
        <v>6</v>
      </c>
      <c r="B6" s="95" t="s">
        <v>356</v>
      </c>
      <c r="C6" s="96">
        <v>62584</v>
      </c>
      <c r="D6" s="465">
        <v>4475</v>
      </c>
      <c r="E6" s="465">
        <v>67059</v>
      </c>
      <c r="F6" s="95" t="s">
        <v>357</v>
      </c>
      <c r="G6" s="97">
        <v>54113</v>
      </c>
      <c r="H6" s="465">
        <v>9257</v>
      </c>
      <c r="I6" s="465">
        <v>63370</v>
      </c>
      <c r="J6" s="466"/>
      <c r="K6" s="466"/>
    </row>
    <row r="7" spans="1:11" ht="12.95" customHeight="1" x14ac:dyDescent="0.2">
      <c r="A7" s="98" t="s">
        <v>20</v>
      </c>
      <c r="B7" s="99" t="s">
        <v>358</v>
      </c>
      <c r="C7" s="100">
        <v>12613</v>
      </c>
      <c r="D7" s="467">
        <v>3499</v>
      </c>
      <c r="E7" s="467">
        <v>16112</v>
      </c>
      <c r="F7" s="99" t="s">
        <v>147</v>
      </c>
      <c r="G7" s="101">
        <v>14121</v>
      </c>
      <c r="H7" s="467">
        <v>1052</v>
      </c>
      <c r="I7" s="467">
        <v>15173</v>
      </c>
      <c r="J7" s="466"/>
      <c r="K7" s="466"/>
    </row>
    <row r="8" spans="1:11" ht="12.95" customHeight="1" x14ac:dyDescent="0.2">
      <c r="A8" s="98" t="s">
        <v>34</v>
      </c>
      <c r="B8" s="99" t="s">
        <v>359</v>
      </c>
      <c r="C8" s="100"/>
      <c r="D8" s="467"/>
      <c r="E8" s="467"/>
      <c r="F8" s="99" t="s">
        <v>360</v>
      </c>
      <c r="G8" s="101">
        <v>32826</v>
      </c>
      <c r="H8" s="467">
        <v>-540</v>
      </c>
      <c r="I8" s="467">
        <v>35286</v>
      </c>
      <c r="J8" s="466"/>
      <c r="K8" s="466"/>
    </row>
    <row r="9" spans="1:11" ht="12.95" customHeight="1" x14ac:dyDescent="0.2">
      <c r="A9" s="98" t="s">
        <v>193</v>
      </c>
      <c r="B9" s="99" t="s">
        <v>220</v>
      </c>
      <c r="C9" s="100">
        <v>23172</v>
      </c>
      <c r="D9" s="467"/>
      <c r="E9" s="467">
        <v>23172</v>
      </c>
      <c r="F9" s="99" t="s">
        <v>149</v>
      </c>
      <c r="G9" s="101">
        <v>2878</v>
      </c>
      <c r="H9" s="467">
        <v>57</v>
      </c>
      <c r="I9" s="467">
        <v>2935</v>
      </c>
      <c r="J9" s="466"/>
      <c r="K9" s="466"/>
    </row>
    <row r="10" spans="1:11" ht="12.95" customHeight="1" x14ac:dyDescent="0.2">
      <c r="A10" s="98" t="s">
        <v>62</v>
      </c>
      <c r="B10" s="468" t="s">
        <v>221</v>
      </c>
      <c r="C10" s="100"/>
      <c r="D10" s="467"/>
      <c r="E10" s="467"/>
      <c r="F10" s="99" t="s">
        <v>151</v>
      </c>
      <c r="G10" s="101">
        <v>2598</v>
      </c>
      <c r="H10" s="467">
        <v>8964</v>
      </c>
      <c r="I10" s="467">
        <v>11262</v>
      </c>
      <c r="J10" s="466"/>
      <c r="K10" s="466"/>
    </row>
    <row r="11" spans="1:11" ht="12.95" customHeight="1" x14ac:dyDescent="0.2">
      <c r="A11" s="98" t="s">
        <v>84</v>
      </c>
      <c r="B11" s="99" t="s">
        <v>361</v>
      </c>
      <c r="C11" s="102"/>
      <c r="D11" s="100"/>
      <c r="E11" s="469"/>
      <c r="F11" s="99" t="s">
        <v>222</v>
      </c>
      <c r="G11" s="101"/>
      <c r="H11" s="100"/>
      <c r="I11" s="100"/>
      <c r="J11" s="466"/>
      <c r="K11" s="466"/>
    </row>
    <row r="12" spans="1:11" ht="12.95" customHeight="1" x14ac:dyDescent="0.2">
      <c r="A12" s="98" t="s">
        <v>200</v>
      </c>
      <c r="B12" s="99" t="s">
        <v>83</v>
      </c>
      <c r="C12" s="100">
        <v>9587</v>
      </c>
      <c r="D12" s="467">
        <v>-5</v>
      </c>
      <c r="E12" s="467">
        <v>9582</v>
      </c>
      <c r="F12" s="103"/>
      <c r="G12" s="101"/>
      <c r="H12" s="467"/>
      <c r="I12" s="467"/>
      <c r="J12" s="466"/>
      <c r="K12" s="466"/>
    </row>
    <row r="13" spans="1:11" ht="12.95" customHeight="1" x14ac:dyDescent="0.2">
      <c r="A13" s="98" t="s">
        <v>106</v>
      </c>
      <c r="B13" s="103"/>
      <c r="C13" s="100"/>
      <c r="D13" s="467"/>
      <c r="E13" s="467"/>
      <c r="F13" s="103"/>
      <c r="G13" s="101"/>
      <c r="H13" s="467"/>
      <c r="I13" s="467"/>
      <c r="J13" s="466"/>
      <c r="K13" s="466"/>
    </row>
    <row r="14" spans="1:11" ht="12.95" customHeight="1" x14ac:dyDescent="0.2">
      <c r="A14" s="98" t="s">
        <v>116</v>
      </c>
      <c r="B14" s="470"/>
      <c r="C14" s="102"/>
      <c r="D14" s="100"/>
      <c r="E14" s="469"/>
      <c r="F14" s="103"/>
      <c r="G14" s="101"/>
      <c r="H14" s="100"/>
      <c r="I14" s="100"/>
      <c r="J14" s="466"/>
      <c r="K14" s="466"/>
    </row>
    <row r="15" spans="1:11" ht="12.95" customHeight="1" x14ac:dyDescent="0.2">
      <c r="A15" s="98" t="s">
        <v>204</v>
      </c>
      <c r="B15" s="103"/>
      <c r="C15" s="100"/>
      <c r="D15" s="467"/>
      <c r="E15" s="467"/>
      <c r="F15" s="103"/>
      <c r="G15" s="101"/>
      <c r="H15" s="467"/>
      <c r="I15" s="467"/>
      <c r="J15" s="466"/>
      <c r="K15" s="466"/>
    </row>
    <row r="16" spans="1:11" ht="12.95" customHeight="1" x14ac:dyDescent="0.2">
      <c r="A16" s="98" t="s">
        <v>223</v>
      </c>
      <c r="B16" s="103"/>
      <c r="C16" s="100"/>
      <c r="D16" s="467"/>
      <c r="E16" s="467"/>
      <c r="F16" s="103"/>
      <c r="G16" s="101"/>
      <c r="H16" s="467"/>
      <c r="I16" s="467"/>
      <c r="J16" s="466"/>
      <c r="K16" s="466"/>
    </row>
    <row r="17" spans="1:11" ht="12.95" customHeight="1" thickBot="1" x14ac:dyDescent="0.25">
      <c r="A17" s="98" t="s">
        <v>224</v>
      </c>
      <c r="B17" s="471"/>
      <c r="C17" s="472"/>
      <c r="D17" s="473"/>
      <c r="E17" s="473"/>
      <c r="F17" s="103"/>
      <c r="G17" s="104"/>
      <c r="H17" s="473"/>
      <c r="I17" s="473"/>
      <c r="J17" s="466"/>
      <c r="K17" s="466"/>
    </row>
    <row r="18" spans="1:11" ht="15.95" customHeight="1" thickBot="1" x14ac:dyDescent="0.25">
      <c r="A18" s="105" t="s">
        <v>225</v>
      </c>
      <c r="B18" s="106" t="s">
        <v>362</v>
      </c>
      <c r="C18" s="107">
        <v>107956</v>
      </c>
      <c r="D18" s="474">
        <v>7969</v>
      </c>
      <c r="E18" s="474">
        <v>115925</v>
      </c>
      <c r="F18" s="106" t="s">
        <v>363</v>
      </c>
      <c r="G18" s="108">
        <v>109236</v>
      </c>
      <c r="H18" s="474">
        <v>18790</v>
      </c>
      <c r="I18" s="474">
        <v>128026</v>
      </c>
      <c r="J18" s="475"/>
      <c r="K18" s="475"/>
    </row>
    <row r="19" spans="1:11" ht="12.95" customHeight="1" x14ac:dyDescent="0.2">
      <c r="A19" s="476" t="s">
        <v>226</v>
      </c>
      <c r="B19" s="109" t="s">
        <v>364</v>
      </c>
      <c r="C19" s="477">
        <v>4000</v>
      </c>
      <c r="D19" s="478"/>
      <c r="E19" s="479">
        <v>4000</v>
      </c>
      <c r="F19" s="110" t="s">
        <v>227</v>
      </c>
      <c r="G19" s="111"/>
      <c r="H19" s="478"/>
      <c r="I19" s="478"/>
      <c r="J19" s="480"/>
      <c r="K19" s="480"/>
    </row>
    <row r="20" spans="1:11" ht="12.95" customHeight="1" x14ac:dyDescent="0.2">
      <c r="A20" s="481" t="s">
        <v>228</v>
      </c>
      <c r="B20" s="110" t="s">
        <v>365</v>
      </c>
      <c r="C20" s="112">
        <v>4000</v>
      </c>
      <c r="D20" s="482"/>
      <c r="E20" s="482">
        <v>4000</v>
      </c>
      <c r="F20" s="110" t="s">
        <v>366</v>
      </c>
      <c r="G20" s="113"/>
      <c r="H20" s="482"/>
      <c r="I20" s="482"/>
      <c r="J20" s="480"/>
      <c r="K20" s="480"/>
    </row>
    <row r="21" spans="1:11" ht="12.95" customHeight="1" x14ac:dyDescent="0.2">
      <c r="A21" s="481" t="s">
        <v>229</v>
      </c>
      <c r="B21" s="110" t="s">
        <v>367</v>
      </c>
      <c r="C21" s="112"/>
      <c r="D21" s="482"/>
      <c r="E21" s="482"/>
      <c r="F21" s="110" t="s">
        <v>230</v>
      </c>
      <c r="G21" s="113"/>
      <c r="H21" s="482"/>
      <c r="I21" s="482"/>
      <c r="J21" s="480"/>
      <c r="K21" s="480"/>
    </row>
    <row r="22" spans="1:11" ht="12.95" customHeight="1" x14ac:dyDescent="0.2">
      <c r="A22" s="481" t="s">
        <v>231</v>
      </c>
      <c r="B22" s="110" t="s">
        <v>368</v>
      </c>
      <c r="C22" s="112"/>
      <c r="D22" s="482"/>
      <c r="E22" s="482"/>
      <c r="F22" s="110" t="s">
        <v>232</v>
      </c>
      <c r="G22" s="113"/>
      <c r="H22" s="482">
        <v>6183</v>
      </c>
      <c r="I22" s="482">
        <v>6183</v>
      </c>
      <c r="J22" s="480"/>
      <c r="K22" s="480"/>
    </row>
    <row r="23" spans="1:11" ht="12.95" customHeight="1" x14ac:dyDescent="0.2">
      <c r="A23" s="481" t="s">
        <v>233</v>
      </c>
      <c r="B23" s="110" t="s">
        <v>369</v>
      </c>
      <c r="C23" s="112"/>
      <c r="D23" s="483"/>
      <c r="E23" s="483"/>
      <c r="F23" s="109" t="s">
        <v>234</v>
      </c>
      <c r="G23" s="113"/>
      <c r="H23" s="483"/>
      <c r="I23" s="483"/>
      <c r="J23" s="480"/>
      <c r="K23" s="480"/>
    </row>
    <row r="24" spans="1:11" ht="12.95" customHeight="1" x14ac:dyDescent="0.2">
      <c r="A24" s="481" t="s">
        <v>235</v>
      </c>
      <c r="B24" s="110" t="s">
        <v>370</v>
      </c>
      <c r="C24" s="114">
        <v>4872</v>
      </c>
      <c r="D24" s="484">
        <v>6183</v>
      </c>
      <c r="E24" s="484">
        <v>11055</v>
      </c>
      <c r="F24" s="110" t="s">
        <v>371</v>
      </c>
      <c r="G24" s="113"/>
      <c r="H24" s="484"/>
      <c r="I24" s="484"/>
      <c r="J24" s="480"/>
      <c r="K24" s="480"/>
    </row>
    <row r="25" spans="1:11" ht="12.95" customHeight="1" x14ac:dyDescent="0.2">
      <c r="A25" s="476" t="s">
        <v>236</v>
      </c>
      <c r="B25" s="109" t="s">
        <v>372</v>
      </c>
      <c r="C25" s="485">
        <v>4872</v>
      </c>
      <c r="D25" s="483">
        <v>6183</v>
      </c>
      <c r="E25" s="483">
        <v>11055</v>
      </c>
      <c r="F25" s="95" t="s">
        <v>237</v>
      </c>
      <c r="G25" s="111"/>
      <c r="H25" s="483"/>
      <c r="I25" s="483"/>
      <c r="J25" s="480"/>
      <c r="K25" s="480"/>
    </row>
    <row r="26" spans="1:11" ht="12.95" customHeight="1" thickBot="1" x14ac:dyDescent="0.25">
      <c r="A26" s="481" t="s">
        <v>238</v>
      </c>
      <c r="B26" s="110" t="s">
        <v>373</v>
      </c>
      <c r="C26" s="112"/>
      <c r="D26" s="482"/>
      <c r="E26" s="482"/>
      <c r="F26" s="103"/>
      <c r="G26" s="113"/>
      <c r="H26" s="482"/>
      <c r="I26" s="482"/>
      <c r="J26" s="480"/>
      <c r="K26" s="480"/>
    </row>
    <row r="27" spans="1:11" ht="15.95" customHeight="1" thickBot="1" x14ac:dyDescent="0.25">
      <c r="A27" s="105" t="s">
        <v>239</v>
      </c>
      <c r="B27" s="106" t="s">
        <v>374</v>
      </c>
      <c r="C27" s="107">
        <v>8872</v>
      </c>
      <c r="D27" s="474">
        <v>6183</v>
      </c>
      <c r="E27" s="474">
        <v>15055</v>
      </c>
      <c r="F27" s="106" t="s">
        <v>375</v>
      </c>
      <c r="G27" s="108">
        <f>SUM(G19:G26)</f>
        <v>0</v>
      </c>
      <c r="H27" s="474">
        <v>6183</v>
      </c>
      <c r="I27" s="474">
        <v>6183</v>
      </c>
      <c r="J27" s="475"/>
      <c r="K27" s="475"/>
    </row>
    <row r="28" spans="1:11" ht="13.5" thickBot="1" x14ac:dyDescent="0.25">
      <c r="A28" s="105" t="s">
        <v>240</v>
      </c>
      <c r="B28" s="115" t="s">
        <v>376</v>
      </c>
      <c r="C28" s="206">
        <v>116828</v>
      </c>
      <c r="D28" s="375">
        <v>14152</v>
      </c>
      <c r="E28" s="486">
        <v>130980</v>
      </c>
      <c r="F28" s="115" t="s">
        <v>377</v>
      </c>
      <c r="G28" s="206">
        <v>109236</v>
      </c>
      <c r="H28" s="375">
        <v>24973</v>
      </c>
      <c r="I28" s="375">
        <v>134209</v>
      </c>
      <c r="J28" s="487"/>
      <c r="K28" s="487"/>
    </row>
    <row r="29" spans="1:11" ht="13.5" thickBot="1" x14ac:dyDescent="0.25">
      <c r="A29" s="105" t="s">
        <v>241</v>
      </c>
      <c r="B29" s="115" t="s">
        <v>242</v>
      </c>
      <c r="C29" s="206">
        <v>-1280</v>
      </c>
      <c r="D29" s="375">
        <v>-11094</v>
      </c>
      <c r="E29" s="486">
        <v>-12101</v>
      </c>
      <c r="F29" s="115" t="s">
        <v>243</v>
      </c>
      <c r="G29" s="278"/>
      <c r="H29" s="488"/>
      <c r="I29" s="488"/>
      <c r="J29" s="487"/>
      <c r="K29" s="487"/>
    </row>
    <row r="30" spans="1:11" ht="13.5" thickBot="1" x14ac:dyDescent="0.25">
      <c r="A30" s="105" t="s">
        <v>244</v>
      </c>
      <c r="B30" s="115" t="s">
        <v>245</v>
      </c>
      <c r="C30" s="206"/>
      <c r="D30" s="375">
        <v>-10821</v>
      </c>
      <c r="E30" s="486">
        <v>-3229</v>
      </c>
      <c r="F30" s="115" t="s">
        <v>246</v>
      </c>
      <c r="G30" s="206">
        <v>7592</v>
      </c>
      <c r="H30" s="375"/>
      <c r="I30" s="375"/>
      <c r="J30" s="487"/>
      <c r="K30" s="487"/>
    </row>
    <row r="31" spans="1:11" ht="18.75" x14ac:dyDescent="0.2">
      <c r="B31" s="497"/>
      <c r="C31" s="497"/>
      <c r="D31" s="497"/>
      <c r="E31" s="497"/>
      <c r="F31" s="497"/>
    </row>
    <row r="35" spans="6:6" x14ac:dyDescent="0.2">
      <c r="F35" s="489"/>
    </row>
  </sheetData>
  <mergeCells count="2">
    <mergeCell ref="A3:A4"/>
    <mergeCell ref="B31:F31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4.melléklet a 7./2015. (V.26.) önkormányzati rendelethez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Normal="100" zoomScaleSheetLayoutView="115" workbookViewId="0">
      <selection activeCell="K17" sqref="K17"/>
    </sheetView>
  </sheetViews>
  <sheetFormatPr defaultRowHeight="12.75" x14ac:dyDescent="0.2"/>
  <cols>
    <col min="1" max="1" width="4.6640625" style="78" customWidth="1"/>
    <col min="2" max="2" width="40.33203125" style="81" customWidth="1"/>
    <col min="3" max="3" width="9" style="81" customWidth="1"/>
    <col min="4" max="4" width="8.6640625" style="81" customWidth="1"/>
    <col min="5" max="5" width="10.83203125" style="78" customWidth="1"/>
    <col min="6" max="6" width="43.5" style="78" customWidth="1"/>
    <col min="7" max="7" width="8.33203125" style="78" customWidth="1"/>
    <col min="8" max="8" width="10.1640625" style="78" customWidth="1"/>
    <col min="9" max="9" width="10.5" style="78" customWidth="1"/>
    <col min="10" max="10" width="1.6640625" style="78" customWidth="1"/>
    <col min="11" max="16384" width="9.33203125" style="78"/>
  </cols>
  <sheetData>
    <row r="1" spans="1:10" ht="31.5" x14ac:dyDescent="0.2">
      <c r="B1" s="79" t="s">
        <v>247</v>
      </c>
      <c r="C1" s="79"/>
      <c r="D1" s="79"/>
      <c r="E1" s="80"/>
      <c r="F1" s="80"/>
      <c r="G1" s="80"/>
      <c r="H1" s="80"/>
      <c r="I1" s="80"/>
      <c r="J1" s="498"/>
    </row>
    <row r="2" spans="1:10" ht="14.25" thickBot="1" x14ac:dyDescent="0.25">
      <c r="I2" s="82" t="s">
        <v>216</v>
      </c>
      <c r="J2" s="498"/>
    </row>
    <row r="3" spans="1:10" ht="13.5" thickBot="1" x14ac:dyDescent="0.25">
      <c r="A3" s="499" t="s">
        <v>3</v>
      </c>
      <c r="B3" s="83" t="s">
        <v>217</v>
      </c>
      <c r="C3" s="270"/>
      <c r="D3" s="270"/>
      <c r="E3" s="84"/>
      <c r="F3" s="83" t="s">
        <v>218</v>
      </c>
      <c r="G3" s="277"/>
      <c r="H3" s="277"/>
      <c r="I3" s="85"/>
      <c r="J3" s="498"/>
    </row>
    <row r="4" spans="1:10" s="89" customFormat="1" ht="42.75" thickBot="1" x14ac:dyDescent="0.25">
      <c r="A4" s="500"/>
      <c r="B4" s="86" t="s">
        <v>219</v>
      </c>
      <c r="C4" s="87" t="s">
        <v>5</v>
      </c>
      <c r="D4" s="271" t="s">
        <v>352</v>
      </c>
      <c r="E4" s="87" t="s">
        <v>341</v>
      </c>
      <c r="F4" s="86" t="s">
        <v>219</v>
      </c>
      <c r="G4" s="453" t="s">
        <v>5</v>
      </c>
      <c r="H4" s="86" t="s">
        <v>352</v>
      </c>
      <c r="I4" s="88" t="s">
        <v>341</v>
      </c>
      <c r="J4" s="498"/>
    </row>
    <row r="5" spans="1:10" s="89" customFormat="1" ht="13.5" thickBot="1" x14ac:dyDescent="0.25">
      <c r="A5" s="90">
        <v>1</v>
      </c>
      <c r="B5" s="91">
        <v>2</v>
      </c>
      <c r="C5" s="92">
        <v>3</v>
      </c>
      <c r="D5" s="272"/>
      <c r="E5" s="92">
        <v>3</v>
      </c>
      <c r="F5" s="91">
        <v>4</v>
      </c>
      <c r="G5" s="93">
        <v>5</v>
      </c>
      <c r="H5" s="381"/>
      <c r="I5" s="93">
        <v>5</v>
      </c>
      <c r="J5" s="498"/>
    </row>
    <row r="6" spans="1:10" ht="12.95" customHeight="1" x14ac:dyDescent="0.2">
      <c r="A6" s="94" t="s">
        <v>6</v>
      </c>
      <c r="B6" s="95" t="s">
        <v>346</v>
      </c>
      <c r="C6" s="96"/>
      <c r="D6" s="273">
        <v>5367</v>
      </c>
      <c r="E6" s="96">
        <v>5367</v>
      </c>
      <c r="F6" s="95" t="s">
        <v>172</v>
      </c>
      <c r="G6" s="97">
        <v>9795</v>
      </c>
      <c r="H6" s="394">
        <v>-7250</v>
      </c>
      <c r="I6" s="97">
        <v>2545</v>
      </c>
      <c r="J6" s="498"/>
    </row>
    <row r="7" spans="1:10" x14ac:dyDescent="0.2">
      <c r="A7" s="98" t="s">
        <v>20</v>
      </c>
      <c r="B7" s="99" t="s">
        <v>248</v>
      </c>
      <c r="C7" s="100"/>
      <c r="D7" s="274"/>
      <c r="E7" s="100"/>
      <c r="F7" s="99" t="s">
        <v>249</v>
      </c>
      <c r="G7" s="101"/>
      <c r="H7" s="393"/>
      <c r="I7" s="101"/>
      <c r="J7" s="498"/>
    </row>
    <row r="8" spans="1:10" ht="12.95" customHeight="1" x14ac:dyDescent="0.2">
      <c r="A8" s="98" t="s">
        <v>34</v>
      </c>
      <c r="B8" s="99" t="s">
        <v>250</v>
      </c>
      <c r="C8" s="100">
        <v>9500</v>
      </c>
      <c r="D8" s="274"/>
      <c r="E8" s="100">
        <v>9500</v>
      </c>
      <c r="F8" s="99" t="s">
        <v>174</v>
      </c>
      <c r="G8" s="101">
        <v>6279</v>
      </c>
      <c r="H8" s="377">
        <v>1796</v>
      </c>
      <c r="I8" s="101">
        <v>8075</v>
      </c>
      <c r="J8" s="498"/>
    </row>
    <row r="9" spans="1:10" ht="12.95" customHeight="1" x14ac:dyDescent="0.2">
      <c r="A9" s="98" t="s">
        <v>193</v>
      </c>
      <c r="B9" s="99" t="s">
        <v>251</v>
      </c>
      <c r="C9" s="100"/>
      <c r="D9" s="274"/>
      <c r="E9" s="100"/>
      <c r="F9" s="99" t="s">
        <v>252</v>
      </c>
      <c r="G9" s="101"/>
      <c r="H9" s="377"/>
      <c r="I9" s="101"/>
      <c r="J9" s="498"/>
    </row>
    <row r="10" spans="1:10" ht="12.75" customHeight="1" x14ac:dyDescent="0.2">
      <c r="A10" s="98" t="s">
        <v>62</v>
      </c>
      <c r="B10" s="99" t="s">
        <v>253</v>
      </c>
      <c r="C10" s="100"/>
      <c r="D10" s="274"/>
      <c r="E10" s="100"/>
      <c r="F10" s="99" t="s">
        <v>176</v>
      </c>
      <c r="G10" s="101">
        <v>1018</v>
      </c>
      <c r="H10" s="377"/>
      <c r="I10" s="101">
        <v>1018</v>
      </c>
      <c r="J10" s="498"/>
    </row>
    <row r="11" spans="1:10" ht="12.95" customHeight="1" x14ac:dyDescent="0.2">
      <c r="A11" s="98" t="s">
        <v>84</v>
      </c>
      <c r="B11" s="99" t="s">
        <v>254</v>
      </c>
      <c r="C11" s="102"/>
      <c r="D11" s="377"/>
      <c r="E11" s="102"/>
      <c r="F11" s="103"/>
      <c r="G11" s="101"/>
      <c r="H11" s="378"/>
      <c r="I11" s="101"/>
      <c r="J11" s="498"/>
    </row>
    <row r="12" spans="1:10" ht="12.95" customHeight="1" x14ac:dyDescent="0.2">
      <c r="A12" s="98" t="s">
        <v>200</v>
      </c>
      <c r="B12" s="103"/>
      <c r="C12" s="100"/>
      <c r="D12" s="276"/>
      <c r="E12" s="100"/>
      <c r="F12" s="103"/>
      <c r="G12" s="101"/>
      <c r="H12" s="378"/>
      <c r="I12" s="101"/>
      <c r="J12" s="498"/>
    </row>
    <row r="13" spans="1:10" ht="12.95" customHeight="1" x14ac:dyDescent="0.2">
      <c r="A13" s="98" t="s">
        <v>106</v>
      </c>
      <c r="B13" s="103"/>
      <c r="C13" s="100"/>
      <c r="D13" s="276"/>
      <c r="E13" s="100"/>
      <c r="F13" s="103"/>
      <c r="G13" s="101"/>
      <c r="H13" s="378"/>
      <c r="I13" s="101"/>
      <c r="J13" s="498"/>
    </row>
    <row r="14" spans="1:10" ht="12.95" customHeight="1" x14ac:dyDescent="0.2">
      <c r="A14" s="98" t="s">
        <v>116</v>
      </c>
      <c r="B14" s="103"/>
      <c r="C14" s="102"/>
      <c r="D14" s="378"/>
      <c r="E14" s="102"/>
      <c r="F14" s="103"/>
      <c r="G14" s="101"/>
      <c r="H14" s="378"/>
      <c r="I14" s="101"/>
      <c r="J14" s="498"/>
    </row>
    <row r="15" spans="1:10" ht="17.25" customHeight="1" x14ac:dyDescent="0.2">
      <c r="A15" s="98" t="s">
        <v>204</v>
      </c>
      <c r="B15" s="103"/>
      <c r="C15" s="102"/>
      <c r="D15" s="378"/>
      <c r="E15" s="102"/>
      <c r="F15" s="103"/>
      <c r="G15" s="101"/>
      <c r="H15" s="378"/>
      <c r="I15" s="101"/>
      <c r="J15" s="498"/>
    </row>
    <row r="16" spans="1:10" ht="12.95" customHeight="1" thickBot="1" x14ac:dyDescent="0.25">
      <c r="A16" s="116" t="s">
        <v>223</v>
      </c>
      <c r="B16" s="117"/>
      <c r="C16" s="118"/>
      <c r="D16" s="379"/>
      <c r="E16" s="118"/>
      <c r="F16" s="119" t="s">
        <v>222</v>
      </c>
      <c r="G16" s="120"/>
      <c r="H16" s="382"/>
      <c r="I16" s="120"/>
      <c r="J16" s="498"/>
    </row>
    <row r="17" spans="1:10" ht="15.95" customHeight="1" thickBot="1" x14ac:dyDescent="0.25">
      <c r="A17" s="105" t="s">
        <v>224</v>
      </c>
      <c r="B17" s="106" t="s">
        <v>347</v>
      </c>
      <c r="C17" s="107">
        <v>9500</v>
      </c>
      <c r="D17" s="275">
        <v>5367</v>
      </c>
      <c r="E17" s="107">
        <v>14867</v>
      </c>
      <c r="F17" s="389" t="s">
        <v>255</v>
      </c>
      <c r="G17" s="108">
        <v>17092</v>
      </c>
      <c r="H17" s="395">
        <v>-5454</v>
      </c>
      <c r="I17" s="108">
        <v>11638</v>
      </c>
      <c r="J17" s="498"/>
    </row>
    <row r="18" spans="1:10" ht="12.95" customHeight="1" x14ac:dyDescent="0.2">
      <c r="A18" s="94" t="s">
        <v>225</v>
      </c>
      <c r="B18" s="121" t="s">
        <v>256</v>
      </c>
      <c r="C18" s="122"/>
      <c r="D18" s="279"/>
      <c r="E18" s="122"/>
      <c r="F18" s="110" t="s">
        <v>227</v>
      </c>
      <c r="G18" s="123"/>
      <c r="H18" s="384"/>
      <c r="I18" s="123"/>
      <c r="J18" s="498"/>
    </row>
    <row r="19" spans="1:10" ht="12.95" customHeight="1" x14ac:dyDescent="0.2">
      <c r="A19" s="98" t="s">
        <v>226</v>
      </c>
      <c r="B19" s="124" t="s">
        <v>257</v>
      </c>
      <c r="C19" s="112"/>
      <c r="D19" s="280"/>
      <c r="E19" s="112"/>
      <c r="F19" s="110" t="s">
        <v>258</v>
      </c>
      <c r="G19" s="113"/>
      <c r="H19" s="385"/>
      <c r="I19" s="113"/>
      <c r="J19" s="498"/>
    </row>
    <row r="20" spans="1:10" ht="12.95" customHeight="1" x14ac:dyDescent="0.2">
      <c r="A20" s="94" t="s">
        <v>228</v>
      </c>
      <c r="B20" s="124" t="s">
        <v>259</v>
      </c>
      <c r="C20" s="112"/>
      <c r="D20" s="280"/>
      <c r="E20" s="112"/>
      <c r="F20" s="110" t="s">
        <v>230</v>
      </c>
      <c r="G20" s="113"/>
      <c r="H20" s="385"/>
      <c r="I20" s="113"/>
      <c r="J20" s="498"/>
    </row>
    <row r="21" spans="1:10" ht="12.95" customHeight="1" x14ac:dyDescent="0.2">
      <c r="A21" s="98" t="s">
        <v>229</v>
      </c>
      <c r="B21" s="124" t="s">
        <v>260</v>
      </c>
      <c r="C21" s="112"/>
      <c r="D21" s="280"/>
      <c r="E21" s="112"/>
      <c r="F21" s="110" t="s">
        <v>232</v>
      </c>
      <c r="G21" s="113"/>
      <c r="H21" s="385"/>
      <c r="I21" s="113"/>
      <c r="J21" s="498"/>
    </row>
    <row r="22" spans="1:10" ht="12.95" customHeight="1" x14ac:dyDescent="0.2">
      <c r="A22" s="94" t="s">
        <v>231</v>
      </c>
      <c r="B22" s="124" t="s">
        <v>261</v>
      </c>
      <c r="C22" s="112"/>
      <c r="D22" s="280"/>
      <c r="E22" s="112"/>
      <c r="F22" s="109" t="s">
        <v>234</v>
      </c>
      <c r="G22" s="113"/>
      <c r="H22" s="386"/>
      <c r="I22" s="113"/>
      <c r="J22" s="498"/>
    </row>
    <row r="23" spans="1:10" ht="12.95" customHeight="1" x14ac:dyDescent="0.2">
      <c r="A23" s="98" t="s">
        <v>233</v>
      </c>
      <c r="B23" s="125" t="s">
        <v>262</v>
      </c>
      <c r="C23" s="112"/>
      <c r="D23" s="125"/>
      <c r="E23" s="112"/>
      <c r="F23" s="110" t="s">
        <v>348</v>
      </c>
      <c r="G23" s="113"/>
      <c r="H23" s="385"/>
      <c r="I23" s="113"/>
      <c r="J23" s="498"/>
    </row>
    <row r="24" spans="1:10" ht="12.95" customHeight="1" x14ac:dyDescent="0.2">
      <c r="A24" s="94" t="s">
        <v>235</v>
      </c>
      <c r="B24" s="126" t="s">
        <v>344</v>
      </c>
      <c r="C24" s="114"/>
      <c r="D24" s="126"/>
      <c r="E24" s="114"/>
      <c r="F24" s="127" t="s">
        <v>237</v>
      </c>
      <c r="G24" s="113"/>
      <c r="H24" s="384"/>
      <c r="I24" s="113"/>
      <c r="J24" s="498"/>
    </row>
    <row r="25" spans="1:10" ht="12.95" customHeight="1" x14ac:dyDescent="0.2">
      <c r="A25" s="98" t="s">
        <v>236</v>
      </c>
      <c r="B25" s="125" t="s">
        <v>263</v>
      </c>
      <c r="C25" s="112"/>
      <c r="D25" s="125"/>
      <c r="E25" s="112"/>
      <c r="F25" s="127" t="s">
        <v>264</v>
      </c>
      <c r="G25" s="113"/>
      <c r="H25" s="384"/>
      <c r="I25" s="113"/>
      <c r="J25" s="498"/>
    </row>
    <row r="26" spans="1:10" ht="12.95" customHeight="1" x14ac:dyDescent="0.2">
      <c r="A26" s="94" t="s">
        <v>238</v>
      </c>
      <c r="B26" s="125" t="s">
        <v>265</v>
      </c>
      <c r="C26" s="112"/>
      <c r="D26" s="125"/>
      <c r="E26" s="112"/>
      <c r="F26" s="128"/>
      <c r="G26" s="113"/>
      <c r="H26" s="387"/>
      <c r="I26" s="113"/>
      <c r="J26" s="498"/>
    </row>
    <row r="27" spans="1:10" ht="12.95" customHeight="1" x14ac:dyDescent="0.2">
      <c r="A27" s="98" t="s">
        <v>239</v>
      </c>
      <c r="B27" s="124" t="s">
        <v>266</v>
      </c>
      <c r="C27" s="112"/>
      <c r="D27" s="280"/>
      <c r="E27" s="112"/>
      <c r="F27" s="129"/>
      <c r="G27" s="113"/>
      <c r="H27" s="388"/>
      <c r="I27" s="113"/>
      <c r="J27" s="498"/>
    </row>
    <row r="28" spans="1:10" ht="12.95" customHeight="1" x14ac:dyDescent="0.2">
      <c r="A28" s="94" t="s">
        <v>240</v>
      </c>
      <c r="B28" s="130" t="s">
        <v>267</v>
      </c>
      <c r="C28" s="112"/>
      <c r="D28" s="281"/>
      <c r="E28" s="112"/>
      <c r="F28" s="103"/>
      <c r="G28" s="113"/>
      <c r="H28" s="378"/>
      <c r="I28" s="113"/>
      <c r="J28" s="498"/>
    </row>
    <row r="29" spans="1:10" ht="12.95" customHeight="1" thickBot="1" x14ac:dyDescent="0.25">
      <c r="A29" s="98" t="s">
        <v>241</v>
      </c>
      <c r="B29" s="131" t="s">
        <v>268</v>
      </c>
      <c r="C29" s="112"/>
      <c r="D29" s="282"/>
      <c r="E29" s="112"/>
      <c r="F29" s="129"/>
      <c r="G29" s="113"/>
      <c r="H29" s="388"/>
      <c r="I29" s="113"/>
      <c r="J29" s="498"/>
    </row>
    <row r="30" spans="1:10" ht="21.75" customHeight="1" thickBot="1" x14ac:dyDescent="0.25">
      <c r="A30" s="105" t="s">
        <v>244</v>
      </c>
      <c r="B30" s="106" t="s">
        <v>269</v>
      </c>
      <c r="C30" s="107"/>
      <c r="D30" s="275"/>
      <c r="E30" s="107"/>
      <c r="F30" s="106" t="s">
        <v>345</v>
      </c>
      <c r="G30" s="108"/>
      <c r="H30" s="383"/>
      <c r="I30" s="108"/>
      <c r="J30" s="498"/>
    </row>
    <row r="31" spans="1:10" ht="26.25" thickBot="1" x14ac:dyDescent="0.25">
      <c r="A31" s="105" t="s">
        <v>270</v>
      </c>
      <c r="B31" s="115" t="s">
        <v>271</v>
      </c>
      <c r="C31" s="390">
        <v>9500</v>
      </c>
      <c r="D31" s="391">
        <v>5367</v>
      </c>
      <c r="E31" s="390">
        <v>14867</v>
      </c>
      <c r="F31" s="115" t="s">
        <v>272</v>
      </c>
      <c r="G31" s="206">
        <v>17092</v>
      </c>
      <c r="H31" s="392">
        <v>-5454</v>
      </c>
      <c r="I31" s="206">
        <v>11638</v>
      </c>
      <c r="J31" s="498"/>
    </row>
    <row r="32" spans="1:10" ht="27.75" customHeight="1" thickBot="1" x14ac:dyDescent="0.25">
      <c r="A32" s="105" t="s">
        <v>273</v>
      </c>
      <c r="B32" s="115" t="s">
        <v>242</v>
      </c>
      <c r="C32" s="278">
        <v>-7592</v>
      </c>
      <c r="D32" s="380"/>
      <c r="E32" s="278"/>
      <c r="F32" s="115" t="s">
        <v>243</v>
      </c>
      <c r="G32" s="206"/>
      <c r="H32" s="392">
        <v>10821</v>
      </c>
      <c r="I32" s="206">
        <v>3229</v>
      </c>
      <c r="J32" s="498"/>
    </row>
    <row r="33" spans="1:10" ht="26.25" thickBot="1" x14ac:dyDescent="0.25">
      <c r="A33" s="105" t="s">
        <v>274</v>
      </c>
      <c r="B33" s="115" t="s">
        <v>245</v>
      </c>
      <c r="C33" s="278"/>
      <c r="D33" s="380"/>
      <c r="E33" s="278"/>
      <c r="F33" s="115" t="s">
        <v>246</v>
      </c>
      <c r="G33" s="278"/>
      <c r="H33" s="380"/>
      <c r="I33" s="278"/>
      <c r="J33" s="498"/>
    </row>
  </sheetData>
  <mergeCells count="2">
    <mergeCell ref="J1:J33"/>
    <mergeCell ref="A3:A4"/>
  </mergeCells>
  <phoneticPr fontId="14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>
    <oddHeader>&amp;R5.melléklet a  7./2015.(V.26.)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36"/>
  <sheetViews>
    <sheetView topLeftCell="A106" zoomScaleNormal="100" zoomScaleSheetLayoutView="85" workbookViewId="0">
      <selection activeCell="E133" sqref="E133"/>
    </sheetView>
  </sheetViews>
  <sheetFormatPr defaultRowHeight="12.75" x14ac:dyDescent="0.2"/>
  <cols>
    <col min="1" max="1" width="14.1640625" style="174" customWidth="1"/>
    <col min="2" max="2" width="65.33203125" style="175" customWidth="1"/>
    <col min="3" max="3" width="12.5" style="175" customWidth="1"/>
    <col min="4" max="4" width="9.83203125" style="175" customWidth="1"/>
    <col min="5" max="5" width="12" style="176" customWidth="1"/>
    <col min="6" max="16384" width="9.33203125" style="145"/>
  </cols>
  <sheetData>
    <row r="1" spans="1:5" s="135" customFormat="1" ht="21" customHeight="1" x14ac:dyDescent="0.2">
      <c r="A1" s="132" t="s">
        <v>219</v>
      </c>
      <c r="B1" s="133" t="s">
        <v>276</v>
      </c>
      <c r="C1" s="283"/>
      <c r="D1" s="283"/>
      <c r="E1" s="134" t="s">
        <v>277</v>
      </c>
    </row>
    <row r="2" spans="1:5" s="135" customFormat="1" ht="16.5" thickBot="1" x14ac:dyDescent="0.25">
      <c r="A2" s="136" t="s">
        <v>278</v>
      </c>
      <c r="B2" s="137" t="s">
        <v>279</v>
      </c>
      <c r="C2" s="284"/>
      <c r="D2" s="284"/>
      <c r="E2" s="138">
        <v>1</v>
      </c>
    </row>
    <row r="3" spans="1:5" s="141" customFormat="1" ht="15.95" customHeight="1" thickBot="1" x14ac:dyDescent="0.3">
      <c r="A3" s="139"/>
      <c r="B3" s="139"/>
      <c r="C3" s="139"/>
      <c r="D3" s="139"/>
      <c r="E3" s="140" t="s">
        <v>275</v>
      </c>
    </row>
    <row r="4" spans="1:5" ht="22.5" customHeight="1" thickBot="1" x14ac:dyDescent="0.25">
      <c r="A4" s="142" t="s">
        <v>280</v>
      </c>
      <c r="B4" s="143" t="s">
        <v>281</v>
      </c>
      <c r="C4" s="144" t="s">
        <v>282</v>
      </c>
      <c r="D4" s="285" t="s">
        <v>352</v>
      </c>
      <c r="E4" s="188" t="s">
        <v>342</v>
      </c>
    </row>
    <row r="5" spans="1:5" s="149" customFormat="1" ht="12.95" customHeight="1" thickBot="1" x14ac:dyDescent="0.25">
      <c r="A5" s="146">
        <v>1</v>
      </c>
      <c r="B5" s="147">
        <v>2</v>
      </c>
      <c r="C5" s="148">
        <v>3</v>
      </c>
      <c r="D5" s="286"/>
      <c r="E5" s="148"/>
    </row>
    <row r="6" spans="1:5" s="149" customFormat="1" ht="15.95" customHeight="1" thickBot="1" x14ac:dyDescent="0.25">
      <c r="A6" s="150"/>
      <c r="B6" s="151" t="s">
        <v>217</v>
      </c>
      <c r="C6" s="152"/>
      <c r="D6" s="151"/>
      <c r="E6" s="152"/>
    </row>
    <row r="7" spans="1:5" s="149" customFormat="1" ht="12" customHeight="1" thickBot="1" x14ac:dyDescent="0.25">
      <c r="A7" s="40" t="s">
        <v>6</v>
      </c>
      <c r="B7" s="11" t="s">
        <v>7</v>
      </c>
      <c r="C7" s="12">
        <v>62584</v>
      </c>
      <c r="D7" s="235">
        <v>4475</v>
      </c>
      <c r="E7" s="235">
        <v>67059</v>
      </c>
    </row>
    <row r="8" spans="1:5" s="154" customFormat="1" ht="12" customHeight="1" x14ac:dyDescent="0.2">
      <c r="A8" s="153" t="s">
        <v>8</v>
      </c>
      <c r="B8" s="15" t="s">
        <v>9</v>
      </c>
      <c r="C8" s="16">
        <v>33285</v>
      </c>
      <c r="D8" s="248"/>
      <c r="E8" s="248">
        <v>33285</v>
      </c>
    </row>
    <row r="9" spans="1:5" s="156" customFormat="1" ht="12" customHeight="1" x14ac:dyDescent="0.2">
      <c r="A9" s="155" t="s">
        <v>10</v>
      </c>
      <c r="B9" s="18" t="s">
        <v>11</v>
      </c>
      <c r="C9" s="19">
        <v>19722</v>
      </c>
      <c r="D9" s="249"/>
      <c r="E9" s="249">
        <v>19722</v>
      </c>
    </row>
    <row r="10" spans="1:5" s="156" customFormat="1" ht="12" customHeight="1" x14ac:dyDescent="0.2">
      <c r="A10" s="155" t="s">
        <v>12</v>
      </c>
      <c r="B10" s="18" t="s">
        <v>13</v>
      </c>
      <c r="C10" s="19">
        <v>8576</v>
      </c>
      <c r="D10" s="249">
        <v>521</v>
      </c>
      <c r="E10" s="249">
        <v>9097</v>
      </c>
    </row>
    <row r="11" spans="1:5" s="156" customFormat="1" ht="12" customHeight="1" x14ac:dyDescent="0.2">
      <c r="A11" s="155" t="s">
        <v>14</v>
      </c>
      <c r="B11" s="18" t="s">
        <v>15</v>
      </c>
      <c r="C11" s="19">
        <v>986</v>
      </c>
      <c r="D11" s="249"/>
      <c r="E11" s="249">
        <v>986</v>
      </c>
    </row>
    <row r="12" spans="1:5" s="156" customFormat="1" ht="12" customHeight="1" x14ac:dyDescent="0.2">
      <c r="A12" s="155" t="s">
        <v>16</v>
      </c>
      <c r="B12" s="18" t="s">
        <v>17</v>
      </c>
      <c r="C12" s="297">
        <v>15</v>
      </c>
      <c r="D12" s="339">
        <v>647</v>
      </c>
      <c r="E12" s="339">
        <v>662</v>
      </c>
    </row>
    <row r="13" spans="1:5" s="154" customFormat="1" ht="12" customHeight="1" thickBot="1" x14ac:dyDescent="0.25">
      <c r="A13" s="157" t="s">
        <v>18</v>
      </c>
      <c r="B13" s="21" t="s">
        <v>19</v>
      </c>
      <c r="C13" s="298"/>
      <c r="D13" s="340">
        <v>3307</v>
      </c>
      <c r="E13" s="340">
        <v>3307</v>
      </c>
    </row>
    <row r="14" spans="1:5" s="154" customFormat="1" ht="12" customHeight="1" thickBot="1" x14ac:dyDescent="0.25">
      <c r="A14" s="40" t="s">
        <v>20</v>
      </c>
      <c r="B14" s="22" t="s">
        <v>21</v>
      </c>
      <c r="C14" s="12">
        <v>12613</v>
      </c>
      <c r="D14" s="251"/>
      <c r="E14" s="12">
        <v>12613</v>
      </c>
    </row>
    <row r="15" spans="1:5" s="154" customFormat="1" ht="12" customHeight="1" x14ac:dyDescent="0.2">
      <c r="A15" s="153" t="s">
        <v>22</v>
      </c>
      <c r="B15" s="15" t="s">
        <v>23</v>
      </c>
      <c r="C15" s="16"/>
      <c r="D15" s="248"/>
      <c r="E15" s="16"/>
    </row>
    <row r="16" spans="1:5" s="154" customFormat="1" ht="12" customHeight="1" x14ac:dyDescent="0.2">
      <c r="A16" s="155" t="s">
        <v>24</v>
      </c>
      <c r="B16" s="18" t="s">
        <v>25</v>
      </c>
      <c r="C16" s="19"/>
      <c r="D16" s="249"/>
      <c r="E16" s="19"/>
    </row>
    <row r="17" spans="1:5" s="154" customFormat="1" ht="12" customHeight="1" x14ac:dyDescent="0.2">
      <c r="A17" s="155" t="s">
        <v>26</v>
      </c>
      <c r="B17" s="18" t="s">
        <v>27</v>
      </c>
      <c r="C17" s="19"/>
      <c r="D17" s="249"/>
      <c r="E17" s="19"/>
    </row>
    <row r="18" spans="1:5" s="154" customFormat="1" ht="12" customHeight="1" x14ac:dyDescent="0.2">
      <c r="A18" s="155" t="s">
        <v>28</v>
      </c>
      <c r="B18" s="18" t="s">
        <v>29</v>
      </c>
      <c r="C18" s="19"/>
      <c r="D18" s="249"/>
      <c r="E18" s="19"/>
    </row>
    <row r="19" spans="1:5" s="154" customFormat="1" ht="12" customHeight="1" x14ac:dyDescent="0.2">
      <c r="A19" s="155" t="s">
        <v>30</v>
      </c>
      <c r="B19" s="18" t="s">
        <v>31</v>
      </c>
      <c r="C19" s="19">
        <v>12613</v>
      </c>
      <c r="D19" s="249"/>
      <c r="E19" s="19">
        <v>12613</v>
      </c>
    </row>
    <row r="20" spans="1:5" s="156" customFormat="1" ht="12" customHeight="1" thickBot="1" x14ac:dyDescent="0.25">
      <c r="A20" s="157" t="s">
        <v>32</v>
      </c>
      <c r="B20" s="21" t="s">
        <v>33</v>
      </c>
      <c r="C20" s="23"/>
      <c r="D20" s="250"/>
      <c r="E20" s="23"/>
    </row>
    <row r="21" spans="1:5" s="156" customFormat="1" ht="12" customHeight="1" thickBot="1" x14ac:dyDescent="0.25">
      <c r="A21" s="40" t="s">
        <v>34</v>
      </c>
      <c r="B21" s="11" t="s">
        <v>35</v>
      </c>
      <c r="C21" s="12"/>
      <c r="D21" s="235">
        <v>5367</v>
      </c>
      <c r="E21" s="12">
        <v>5367</v>
      </c>
    </row>
    <row r="22" spans="1:5" s="156" customFormat="1" ht="12" customHeight="1" x14ac:dyDescent="0.2">
      <c r="A22" s="153" t="s">
        <v>36</v>
      </c>
      <c r="B22" s="15" t="s">
        <v>37</v>
      </c>
      <c r="C22" s="16"/>
      <c r="D22" s="248">
        <v>5367</v>
      </c>
      <c r="E22" s="16">
        <v>5367</v>
      </c>
    </row>
    <row r="23" spans="1:5" s="154" customFormat="1" ht="12" customHeight="1" x14ac:dyDescent="0.2">
      <c r="A23" s="155" t="s">
        <v>38</v>
      </c>
      <c r="B23" s="18" t="s">
        <v>39</v>
      </c>
      <c r="C23" s="19"/>
      <c r="D23" s="249"/>
      <c r="E23" s="19"/>
    </row>
    <row r="24" spans="1:5" s="156" customFormat="1" ht="12" customHeight="1" x14ac:dyDescent="0.2">
      <c r="A24" s="155" t="s">
        <v>40</v>
      </c>
      <c r="B24" s="18" t="s">
        <v>41</v>
      </c>
      <c r="C24" s="19"/>
      <c r="D24" s="249"/>
      <c r="E24" s="19"/>
    </row>
    <row r="25" spans="1:5" s="156" customFormat="1" ht="12" customHeight="1" x14ac:dyDescent="0.2">
      <c r="A25" s="155" t="s">
        <v>42</v>
      </c>
      <c r="B25" s="18" t="s">
        <v>43</v>
      </c>
      <c r="C25" s="19"/>
      <c r="D25" s="249"/>
      <c r="E25" s="19"/>
    </row>
    <row r="26" spans="1:5" s="156" customFormat="1" ht="12" customHeight="1" x14ac:dyDescent="0.2">
      <c r="A26" s="155" t="s">
        <v>44</v>
      </c>
      <c r="B26" s="18" t="s">
        <v>45</v>
      </c>
      <c r="C26" s="19"/>
      <c r="D26" s="249"/>
      <c r="E26" s="19"/>
    </row>
    <row r="27" spans="1:5" s="156" customFormat="1" ht="12" customHeight="1" thickBot="1" x14ac:dyDescent="0.25">
      <c r="A27" s="157" t="s">
        <v>46</v>
      </c>
      <c r="B27" s="21" t="s">
        <v>47</v>
      </c>
      <c r="C27" s="23"/>
      <c r="D27" s="250"/>
      <c r="E27" s="23"/>
    </row>
    <row r="28" spans="1:5" s="156" customFormat="1" ht="12" customHeight="1" thickBot="1" x14ac:dyDescent="0.25">
      <c r="A28" s="40" t="s">
        <v>48</v>
      </c>
      <c r="B28" s="11" t="s">
        <v>49</v>
      </c>
      <c r="C28" s="24">
        <v>23172</v>
      </c>
      <c r="D28" s="235"/>
      <c r="E28" s="24">
        <v>23172</v>
      </c>
    </row>
    <row r="29" spans="1:5" s="156" customFormat="1" ht="12" customHeight="1" x14ac:dyDescent="0.2">
      <c r="A29" s="153" t="s">
        <v>50</v>
      </c>
      <c r="B29" s="15" t="s">
        <v>51</v>
      </c>
      <c r="C29" s="25">
        <v>20300</v>
      </c>
      <c r="D29" s="248"/>
      <c r="E29" s="25">
        <v>2033</v>
      </c>
    </row>
    <row r="30" spans="1:5" s="156" customFormat="1" ht="12" customHeight="1" x14ac:dyDescent="0.2">
      <c r="A30" s="155" t="s">
        <v>52</v>
      </c>
      <c r="B30" s="18" t="s">
        <v>53</v>
      </c>
      <c r="C30" s="19">
        <v>2300</v>
      </c>
      <c r="D30" s="249"/>
      <c r="E30" s="19">
        <v>2300</v>
      </c>
    </row>
    <row r="31" spans="1:5" s="156" customFormat="1" ht="12" customHeight="1" x14ac:dyDescent="0.2">
      <c r="A31" s="155" t="s">
        <v>54</v>
      </c>
      <c r="B31" s="18" t="s">
        <v>55</v>
      </c>
      <c r="C31" s="19">
        <v>18000</v>
      </c>
      <c r="D31" s="249"/>
      <c r="E31" s="19">
        <v>18000</v>
      </c>
    </row>
    <row r="32" spans="1:5" s="156" customFormat="1" ht="12" customHeight="1" x14ac:dyDescent="0.2">
      <c r="A32" s="155" t="s">
        <v>56</v>
      </c>
      <c r="B32" s="18" t="s">
        <v>57</v>
      </c>
      <c r="C32" s="19">
        <v>2800</v>
      </c>
      <c r="D32" s="249"/>
      <c r="E32" s="19">
        <v>2800</v>
      </c>
    </row>
    <row r="33" spans="1:5" s="156" customFormat="1" ht="12" customHeight="1" x14ac:dyDescent="0.2">
      <c r="A33" s="155" t="s">
        <v>58</v>
      </c>
      <c r="B33" s="18" t="s">
        <v>59</v>
      </c>
      <c r="C33" s="19"/>
      <c r="D33" s="249"/>
      <c r="E33" s="19"/>
    </row>
    <row r="34" spans="1:5" s="156" customFormat="1" ht="12" customHeight="1" thickBot="1" x14ac:dyDescent="0.25">
      <c r="A34" s="157" t="s">
        <v>60</v>
      </c>
      <c r="B34" s="21" t="s">
        <v>61</v>
      </c>
      <c r="C34" s="23">
        <v>72</v>
      </c>
      <c r="D34" s="250"/>
      <c r="E34" s="23">
        <v>72</v>
      </c>
    </row>
    <row r="35" spans="1:5" s="156" customFormat="1" ht="12" customHeight="1" thickBot="1" x14ac:dyDescent="0.25">
      <c r="A35" s="40" t="s">
        <v>62</v>
      </c>
      <c r="B35" s="11" t="s">
        <v>63</v>
      </c>
      <c r="C35" s="12">
        <v>7487</v>
      </c>
      <c r="D35" s="235">
        <v>-5</v>
      </c>
      <c r="E35" s="12">
        <v>7482</v>
      </c>
    </row>
    <row r="36" spans="1:5" s="156" customFormat="1" ht="12" customHeight="1" x14ac:dyDescent="0.2">
      <c r="A36" s="153" t="s">
        <v>64</v>
      </c>
      <c r="B36" s="15" t="s">
        <v>65</v>
      </c>
      <c r="C36" s="16"/>
      <c r="D36" s="248"/>
      <c r="E36" s="16"/>
    </row>
    <row r="37" spans="1:5" s="156" customFormat="1" ht="12" customHeight="1" x14ac:dyDescent="0.2">
      <c r="A37" s="155" t="s">
        <v>66</v>
      </c>
      <c r="B37" s="18" t="s">
        <v>67</v>
      </c>
      <c r="C37" s="19"/>
      <c r="D37" s="249"/>
      <c r="E37" s="19"/>
    </row>
    <row r="38" spans="1:5" s="156" customFormat="1" ht="12" customHeight="1" x14ac:dyDescent="0.2">
      <c r="A38" s="155" t="s">
        <v>68</v>
      </c>
      <c r="B38" s="18" t="s">
        <v>69</v>
      </c>
      <c r="C38" s="19">
        <v>450</v>
      </c>
      <c r="D38" s="249"/>
      <c r="E38" s="19">
        <v>450</v>
      </c>
    </row>
    <row r="39" spans="1:5" s="156" customFormat="1" ht="12" customHeight="1" x14ac:dyDescent="0.2">
      <c r="A39" s="155" t="s">
        <v>70</v>
      </c>
      <c r="B39" s="18" t="s">
        <v>71</v>
      </c>
      <c r="C39" s="19">
        <v>1398</v>
      </c>
      <c r="D39" s="249"/>
      <c r="E39" s="19">
        <v>1398</v>
      </c>
    </row>
    <row r="40" spans="1:5" s="156" customFormat="1" ht="12" customHeight="1" x14ac:dyDescent="0.2">
      <c r="A40" s="155" t="s">
        <v>72</v>
      </c>
      <c r="B40" s="18" t="s">
        <v>73</v>
      </c>
      <c r="C40" s="19">
        <v>5514</v>
      </c>
      <c r="D40" s="249"/>
      <c r="E40" s="19">
        <v>5514</v>
      </c>
    </row>
    <row r="41" spans="1:5" s="156" customFormat="1" ht="12" customHeight="1" x14ac:dyDescent="0.2">
      <c r="A41" s="155" t="s">
        <v>74</v>
      </c>
      <c r="B41" s="18" t="s">
        <v>75</v>
      </c>
      <c r="C41" s="19"/>
      <c r="D41" s="249"/>
      <c r="E41" s="19"/>
    </row>
    <row r="42" spans="1:5" s="156" customFormat="1" ht="12" customHeight="1" x14ac:dyDescent="0.2">
      <c r="A42" s="155" t="s">
        <v>76</v>
      </c>
      <c r="B42" s="18" t="s">
        <v>77</v>
      </c>
      <c r="C42" s="19"/>
      <c r="D42" s="249"/>
      <c r="E42" s="19"/>
    </row>
    <row r="43" spans="1:5" s="156" customFormat="1" ht="12" customHeight="1" x14ac:dyDescent="0.2">
      <c r="A43" s="155" t="s">
        <v>78</v>
      </c>
      <c r="B43" s="18" t="s">
        <v>79</v>
      </c>
      <c r="C43" s="19">
        <v>5</v>
      </c>
      <c r="D43" s="249">
        <v>-5</v>
      </c>
      <c r="E43" s="19"/>
    </row>
    <row r="44" spans="1:5" s="156" customFormat="1" ht="12" customHeight="1" x14ac:dyDescent="0.2">
      <c r="A44" s="155" t="s">
        <v>80</v>
      </c>
      <c r="B44" s="18" t="s">
        <v>81</v>
      </c>
      <c r="C44" s="26"/>
      <c r="D44" s="249"/>
      <c r="E44" s="26"/>
    </row>
    <row r="45" spans="1:5" s="156" customFormat="1" ht="12" customHeight="1" thickBot="1" x14ac:dyDescent="0.25">
      <c r="A45" s="157" t="s">
        <v>82</v>
      </c>
      <c r="B45" s="21" t="s">
        <v>83</v>
      </c>
      <c r="C45" s="27">
        <v>120</v>
      </c>
      <c r="D45" s="250"/>
      <c r="E45" s="27">
        <v>120</v>
      </c>
    </row>
    <row r="46" spans="1:5" s="156" customFormat="1" ht="12" customHeight="1" thickBot="1" x14ac:dyDescent="0.25">
      <c r="A46" s="40" t="s">
        <v>84</v>
      </c>
      <c r="B46" s="11" t="s">
        <v>85</v>
      </c>
      <c r="C46" s="12">
        <v>9500</v>
      </c>
      <c r="D46" s="235"/>
      <c r="E46" s="12">
        <v>9500</v>
      </c>
    </row>
    <row r="47" spans="1:5" s="156" customFormat="1" ht="12" customHeight="1" x14ac:dyDescent="0.2">
      <c r="A47" s="153" t="s">
        <v>86</v>
      </c>
      <c r="B47" s="15" t="s">
        <v>87</v>
      </c>
      <c r="C47" s="28"/>
      <c r="D47" s="248"/>
      <c r="E47" s="28"/>
    </row>
    <row r="48" spans="1:5" s="156" customFormat="1" ht="12" customHeight="1" x14ac:dyDescent="0.2">
      <c r="A48" s="155" t="s">
        <v>88</v>
      </c>
      <c r="B48" s="18" t="s">
        <v>89</v>
      </c>
      <c r="C48" s="26">
        <v>9500</v>
      </c>
      <c r="D48" s="249"/>
      <c r="E48" s="26">
        <v>9500</v>
      </c>
    </row>
    <row r="49" spans="1:5" s="156" customFormat="1" ht="12" customHeight="1" x14ac:dyDescent="0.2">
      <c r="A49" s="155" t="s">
        <v>90</v>
      </c>
      <c r="B49" s="18" t="s">
        <v>91</v>
      </c>
      <c r="C49" s="26"/>
      <c r="D49" s="249"/>
      <c r="E49" s="26"/>
    </row>
    <row r="50" spans="1:5" s="156" customFormat="1" ht="12" customHeight="1" x14ac:dyDescent="0.2">
      <c r="A50" s="155" t="s">
        <v>92</v>
      </c>
      <c r="B50" s="18" t="s">
        <v>93</v>
      </c>
      <c r="C50" s="26"/>
      <c r="D50" s="249"/>
      <c r="E50" s="26"/>
    </row>
    <row r="51" spans="1:5" s="156" customFormat="1" ht="12" customHeight="1" thickBot="1" x14ac:dyDescent="0.25">
      <c r="A51" s="157" t="s">
        <v>94</v>
      </c>
      <c r="B51" s="21" t="s">
        <v>95</v>
      </c>
      <c r="C51" s="27"/>
      <c r="D51" s="250"/>
      <c r="E51" s="27"/>
    </row>
    <row r="52" spans="1:5" s="156" customFormat="1" ht="12" customHeight="1" thickBot="1" x14ac:dyDescent="0.25">
      <c r="A52" s="40" t="s">
        <v>96</v>
      </c>
      <c r="B52" s="11" t="s">
        <v>97</v>
      </c>
      <c r="C52" s="12"/>
      <c r="D52" s="235"/>
      <c r="E52" s="12"/>
    </row>
    <row r="53" spans="1:5" s="156" customFormat="1" ht="12" customHeight="1" x14ac:dyDescent="0.2">
      <c r="A53" s="153" t="s">
        <v>98</v>
      </c>
      <c r="B53" s="15" t="s">
        <v>99</v>
      </c>
      <c r="C53" s="16"/>
      <c r="D53" s="248"/>
      <c r="E53" s="16"/>
    </row>
    <row r="54" spans="1:5" s="156" customFormat="1" ht="12" customHeight="1" x14ac:dyDescent="0.2">
      <c r="A54" s="155" t="s">
        <v>100</v>
      </c>
      <c r="B54" s="18" t="s">
        <v>101</v>
      </c>
      <c r="C54" s="19"/>
      <c r="D54" s="249"/>
      <c r="E54" s="19"/>
    </row>
    <row r="55" spans="1:5" s="156" customFormat="1" ht="12" customHeight="1" x14ac:dyDescent="0.2">
      <c r="A55" s="155" t="s">
        <v>102</v>
      </c>
      <c r="B55" s="18" t="s">
        <v>103</v>
      </c>
      <c r="C55" s="19"/>
      <c r="D55" s="249"/>
      <c r="E55" s="19"/>
    </row>
    <row r="56" spans="1:5" s="156" customFormat="1" ht="12" customHeight="1" thickBot="1" x14ac:dyDescent="0.25">
      <c r="A56" s="157" t="s">
        <v>104</v>
      </c>
      <c r="B56" s="21" t="s">
        <v>105</v>
      </c>
      <c r="C56" s="23"/>
      <c r="D56" s="250"/>
      <c r="E56" s="23"/>
    </row>
    <row r="57" spans="1:5" s="156" customFormat="1" ht="12" customHeight="1" thickBot="1" x14ac:dyDescent="0.25">
      <c r="A57" s="40" t="s">
        <v>106</v>
      </c>
      <c r="B57" s="22" t="s">
        <v>107</v>
      </c>
      <c r="C57" s="12"/>
      <c r="D57" s="251"/>
      <c r="E57" s="12"/>
    </row>
    <row r="58" spans="1:5" s="156" customFormat="1" ht="12" customHeight="1" x14ac:dyDescent="0.2">
      <c r="A58" s="153" t="s">
        <v>108</v>
      </c>
      <c r="B58" s="15" t="s">
        <v>109</v>
      </c>
      <c r="C58" s="26"/>
      <c r="D58" s="248"/>
      <c r="E58" s="26"/>
    </row>
    <row r="59" spans="1:5" s="156" customFormat="1" ht="12" customHeight="1" x14ac:dyDescent="0.2">
      <c r="A59" s="155" t="s">
        <v>110</v>
      </c>
      <c r="B59" s="18" t="s">
        <v>111</v>
      </c>
      <c r="C59" s="26"/>
      <c r="D59" s="249"/>
      <c r="E59" s="26"/>
    </row>
    <row r="60" spans="1:5" s="156" customFormat="1" ht="12" customHeight="1" x14ac:dyDescent="0.2">
      <c r="A60" s="155" t="s">
        <v>112</v>
      </c>
      <c r="B60" s="18" t="s">
        <v>113</v>
      </c>
      <c r="C60" s="26"/>
      <c r="D60" s="249"/>
      <c r="E60" s="26"/>
    </row>
    <row r="61" spans="1:5" s="156" customFormat="1" ht="12" customHeight="1" thickBot="1" x14ac:dyDescent="0.25">
      <c r="A61" s="157" t="s">
        <v>114</v>
      </c>
      <c r="B61" s="21" t="s">
        <v>115</v>
      </c>
      <c r="C61" s="26"/>
      <c r="D61" s="250"/>
      <c r="E61" s="26"/>
    </row>
    <row r="62" spans="1:5" s="156" customFormat="1" ht="12" customHeight="1" thickBot="1" x14ac:dyDescent="0.25">
      <c r="A62" s="40" t="s">
        <v>116</v>
      </c>
      <c r="B62" s="11" t="s">
        <v>117</v>
      </c>
      <c r="C62" s="24">
        <v>115356</v>
      </c>
      <c r="D62" s="235">
        <v>9837</v>
      </c>
      <c r="E62" s="24">
        <v>125193</v>
      </c>
    </row>
    <row r="63" spans="1:5" s="156" customFormat="1" ht="12" customHeight="1" thickBot="1" x14ac:dyDescent="0.2">
      <c r="A63" s="158" t="s">
        <v>283</v>
      </c>
      <c r="B63" s="22" t="s">
        <v>119</v>
      </c>
      <c r="C63" s="12">
        <v>4872</v>
      </c>
      <c r="D63" s="251">
        <v>6183</v>
      </c>
      <c r="E63" s="12">
        <v>11055</v>
      </c>
    </row>
    <row r="64" spans="1:5" s="156" customFormat="1" ht="12" customHeight="1" x14ac:dyDescent="0.2">
      <c r="A64" s="153" t="s">
        <v>120</v>
      </c>
      <c r="B64" s="15" t="s">
        <v>121</v>
      </c>
      <c r="C64" s="26">
        <v>4872</v>
      </c>
      <c r="D64" s="248"/>
      <c r="E64" s="26">
        <v>4872</v>
      </c>
    </row>
    <row r="65" spans="1:5" s="156" customFormat="1" ht="12" customHeight="1" x14ac:dyDescent="0.2">
      <c r="A65" s="155" t="s">
        <v>122</v>
      </c>
      <c r="B65" s="18" t="s">
        <v>123</v>
      </c>
      <c r="C65" s="26"/>
      <c r="D65" s="249">
        <v>6183</v>
      </c>
      <c r="E65" s="26">
        <v>6183</v>
      </c>
    </row>
    <row r="66" spans="1:5" s="156" customFormat="1" ht="12" customHeight="1" thickBot="1" x14ac:dyDescent="0.25">
      <c r="A66" s="157" t="s">
        <v>124</v>
      </c>
      <c r="B66" s="30" t="s">
        <v>125</v>
      </c>
      <c r="C66" s="26"/>
      <c r="D66" s="250"/>
      <c r="E66" s="26"/>
    </row>
    <row r="67" spans="1:5" s="156" customFormat="1" ht="12" customHeight="1" thickBot="1" x14ac:dyDescent="0.2">
      <c r="A67" s="158" t="s">
        <v>126</v>
      </c>
      <c r="B67" s="22" t="s">
        <v>127</v>
      </c>
      <c r="C67" s="12"/>
      <c r="D67" s="251"/>
      <c r="E67" s="12"/>
    </row>
    <row r="68" spans="1:5" s="156" customFormat="1" ht="12" customHeight="1" thickBot="1" x14ac:dyDescent="0.2">
      <c r="A68" s="158" t="s">
        <v>128</v>
      </c>
      <c r="B68" s="22" t="s">
        <v>129</v>
      </c>
      <c r="C68" s="12">
        <v>4000</v>
      </c>
      <c r="D68" s="251"/>
      <c r="E68" s="12">
        <v>4000</v>
      </c>
    </row>
    <row r="69" spans="1:5" s="156" customFormat="1" ht="12" customHeight="1" x14ac:dyDescent="0.2">
      <c r="A69" s="153" t="s">
        <v>130</v>
      </c>
      <c r="B69" s="15" t="s">
        <v>131</v>
      </c>
      <c r="C69" s="26">
        <v>4000</v>
      </c>
      <c r="D69" s="248"/>
      <c r="E69" s="26">
        <v>4000</v>
      </c>
    </row>
    <row r="70" spans="1:5" s="156" customFormat="1" ht="12" customHeight="1" thickBot="1" x14ac:dyDescent="0.25">
      <c r="A70" s="157" t="s">
        <v>132</v>
      </c>
      <c r="B70" s="21" t="s">
        <v>133</v>
      </c>
      <c r="C70" s="26"/>
      <c r="D70" s="250"/>
      <c r="E70" s="26"/>
    </row>
    <row r="71" spans="1:5" s="154" customFormat="1" ht="12" customHeight="1" thickBot="1" x14ac:dyDescent="0.2">
      <c r="A71" s="158" t="s">
        <v>211</v>
      </c>
      <c r="B71" s="22" t="s">
        <v>212</v>
      </c>
      <c r="C71" s="12"/>
      <c r="D71" s="251"/>
      <c r="E71" s="12"/>
    </row>
    <row r="72" spans="1:5" s="156" customFormat="1" ht="12" customHeight="1" thickBot="1" x14ac:dyDescent="0.2">
      <c r="A72" s="158" t="s">
        <v>134</v>
      </c>
      <c r="B72" s="22" t="s">
        <v>135</v>
      </c>
      <c r="C72" s="12"/>
      <c r="D72" s="251"/>
      <c r="E72" s="12"/>
    </row>
    <row r="73" spans="1:5" s="154" customFormat="1" ht="12" customHeight="1" thickBot="1" x14ac:dyDescent="0.2">
      <c r="A73" s="158" t="s">
        <v>136</v>
      </c>
      <c r="B73" s="22" t="s">
        <v>137</v>
      </c>
      <c r="C73" s="31"/>
      <c r="D73" s="251"/>
      <c r="E73" s="31"/>
    </row>
    <row r="74" spans="1:5" s="154" customFormat="1" ht="12" customHeight="1" thickBot="1" x14ac:dyDescent="0.2">
      <c r="A74" s="158" t="s">
        <v>138</v>
      </c>
      <c r="B74" s="32" t="s">
        <v>139</v>
      </c>
      <c r="C74" s="24">
        <v>8872</v>
      </c>
      <c r="D74" s="252">
        <v>6183</v>
      </c>
      <c r="E74" s="24">
        <v>15055</v>
      </c>
    </row>
    <row r="75" spans="1:5" s="154" customFormat="1" ht="12" customHeight="1" thickBot="1" x14ac:dyDescent="0.2">
      <c r="A75" s="159" t="s">
        <v>140</v>
      </c>
      <c r="B75" s="34" t="s">
        <v>284</v>
      </c>
      <c r="C75" s="24">
        <v>124228</v>
      </c>
      <c r="D75" s="253">
        <v>16020</v>
      </c>
      <c r="E75" s="24">
        <v>140248</v>
      </c>
    </row>
    <row r="76" spans="1:5" s="156" customFormat="1" ht="15" customHeight="1" x14ac:dyDescent="0.2">
      <c r="A76" s="160"/>
      <c r="B76" s="161"/>
      <c r="C76" s="162"/>
      <c r="D76" s="312"/>
      <c r="E76" s="162"/>
    </row>
    <row r="77" spans="1:5" ht="12.75" customHeight="1" thickBot="1" x14ac:dyDescent="0.25">
      <c r="A77" s="163"/>
      <c r="B77" s="164"/>
      <c r="C77" s="165"/>
      <c r="D77" s="163"/>
      <c r="E77" s="165"/>
    </row>
    <row r="78" spans="1:5" s="149" customFormat="1" ht="21" customHeight="1" thickBot="1" x14ac:dyDescent="0.25">
      <c r="A78" s="166"/>
      <c r="B78" s="167" t="s">
        <v>218</v>
      </c>
      <c r="C78" s="403" t="s">
        <v>282</v>
      </c>
      <c r="D78" s="285" t="s">
        <v>352</v>
      </c>
      <c r="E78" s="446" t="s">
        <v>342</v>
      </c>
    </row>
    <row r="79" spans="1:5" s="168" customFormat="1" ht="12" customHeight="1" thickBot="1" x14ac:dyDescent="0.25">
      <c r="A79" s="6" t="s">
        <v>6</v>
      </c>
      <c r="B79" s="44" t="s">
        <v>145</v>
      </c>
      <c r="C79" s="45">
        <v>47531</v>
      </c>
      <c r="D79" s="226">
        <v>15541</v>
      </c>
      <c r="E79" s="45">
        <v>63072</v>
      </c>
    </row>
    <row r="80" spans="1:5" ht="12" customHeight="1" x14ac:dyDescent="0.2">
      <c r="A80" s="169" t="s">
        <v>8</v>
      </c>
      <c r="B80" s="47" t="s">
        <v>146</v>
      </c>
      <c r="C80" s="48">
        <v>15664</v>
      </c>
      <c r="D80" s="254">
        <v>5349</v>
      </c>
      <c r="E80" s="48">
        <v>21013</v>
      </c>
    </row>
    <row r="81" spans="1:5" ht="12" customHeight="1" x14ac:dyDescent="0.2">
      <c r="A81" s="155" t="s">
        <v>10</v>
      </c>
      <c r="B81" s="49" t="s">
        <v>147</v>
      </c>
      <c r="C81" s="19">
        <v>3827</v>
      </c>
      <c r="D81" s="255">
        <v>673</v>
      </c>
      <c r="E81" s="19">
        <v>4500</v>
      </c>
    </row>
    <row r="82" spans="1:5" ht="12" customHeight="1" x14ac:dyDescent="0.2">
      <c r="A82" s="155" t="s">
        <v>12</v>
      </c>
      <c r="B82" s="49" t="s">
        <v>148</v>
      </c>
      <c r="C82" s="23">
        <v>24364</v>
      </c>
      <c r="D82" s="256">
        <v>498</v>
      </c>
      <c r="E82" s="23">
        <v>24862</v>
      </c>
    </row>
    <row r="83" spans="1:5" ht="12" customHeight="1" x14ac:dyDescent="0.2">
      <c r="A83" s="155" t="s">
        <v>14</v>
      </c>
      <c r="B83" s="50" t="s">
        <v>149</v>
      </c>
      <c r="C83" s="23">
        <v>1378</v>
      </c>
      <c r="D83" s="316">
        <v>57</v>
      </c>
      <c r="E83" s="23">
        <v>1435</v>
      </c>
    </row>
    <row r="84" spans="1:5" ht="12" customHeight="1" x14ac:dyDescent="0.2">
      <c r="A84" s="155" t="s">
        <v>150</v>
      </c>
      <c r="B84" s="51" t="s">
        <v>151</v>
      </c>
      <c r="C84" s="23">
        <v>2298</v>
      </c>
      <c r="D84" s="316">
        <v>8964</v>
      </c>
      <c r="E84" s="23">
        <v>11262</v>
      </c>
    </row>
    <row r="85" spans="1:5" ht="12" customHeight="1" x14ac:dyDescent="0.2">
      <c r="A85" s="155" t="s">
        <v>18</v>
      </c>
      <c r="B85" s="49" t="s">
        <v>152</v>
      </c>
      <c r="C85" s="23"/>
      <c r="D85" s="256">
        <v>687</v>
      </c>
      <c r="E85" s="23">
        <v>687</v>
      </c>
    </row>
    <row r="86" spans="1:5" ht="12" customHeight="1" x14ac:dyDescent="0.2">
      <c r="A86" s="155" t="s">
        <v>153</v>
      </c>
      <c r="B86" s="52" t="s">
        <v>154</v>
      </c>
      <c r="C86" s="23"/>
      <c r="D86" s="259"/>
      <c r="E86" s="23"/>
    </row>
    <row r="87" spans="1:5" ht="12" customHeight="1" x14ac:dyDescent="0.2">
      <c r="A87" s="155" t="s">
        <v>155</v>
      </c>
      <c r="B87" s="53" t="s">
        <v>156</v>
      </c>
      <c r="C87" s="23"/>
      <c r="D87" s="256"/>
      <c r="E87" s="23"/>
    </row>
    <row r="88" spans="1:5" ht="12" customHeight="1" x14ac:dyDescent="0.2">
      <c r="A88" s="155" t="s">
        <v>157</v>
      </c>
      <c r="B88" s="53" t="s">
        <v>158</v>
      </c>
      <c r="C88" s="23"/>
      <c r="D88" s="256"/>
      <c r="E88" s="23"/>
    </row>
    <row r="89" spans="1:5" ht="12" customHeight="1" x14ac:dyDescent="0.2">
      <c r="A89" s="155" t="s">
        <v>159</v>
      </c>
      <c r="B89" s="52" t="s">
        <v>160</v>
      </c>
      <c r="C89" s="23">
        <v>1568</v>
      </c>
      <c r="D89" s="259">
        <v>1367</v>
      </c>
      <c r="E89" s="23">
        <v>2935</v>
      </c>
    </row>
    <row r="90" spans="1:5" ht="12" customHeight="1" x14ac:dyDescent="0.2">
      <c r="A90" s="155" t="s">
        <v>161</v>
      </c>
      <c r="B90" s="52" t="s">
        <v>162</v>
      </c>
      <c r="C90" s="23"/>
      <c r="D90" s="259"/>
      <c r="E90" s="23"/>
    </row>
    <row r="91" spans="1:5" ht="12" customHeight="1" x14ac:dyDescent="0.2">
      <c r="A91" s="155" t="s">
        <v>163</v>
      </c>
      <c r="B91" s="53" t="s">
        <v>164</v>
      </c>
      <c r="C91" s="23"/>
      <c r="D91" s="256">
        <v>5900</v>
      </c>
      <c r="E91" s="23">
        <v>5900</v>
      </c>
    </row>
    <row r="92" spans="1:5" ht="12" customHeight="1" x14ac:dyDescent="0.2">
      <c r="A92" s="170" t="s">
        <v>165</v>
      </c>
      <c r="B92" s="55" t="s">
        <v>166</v>
      </c>
      <c r="C92" s="23"/>
      <c r="D92" s="256"/>
      <c r="E92" s="23"/>
    </row>
    <row r="93" spans="1:5" ht="12" customHeight="1" x14ac:dyDescent="0.2">
      <c r="A93" s="155" t="s">
        <v>167</v>
      </c>
      <c r="B93" s="55" t="s">
        <v>168</v>
      </c>
      <c r="C93" s="23"/>
      <c r="D93" s="256"/>
      <c r="E93" s="23"/>
    </row>
    <row r="94" spans="1:5" ht="12" customHeight="1" thickBot="1" x14ac:dyDescent="0.25">
      <c r="A94" s="171" t="s">
        <v>169</v>
      </c>
      <c r="B94" s="57" t="s">
        <v>170</v>
      </c>
      <c r="C94" s="58">
        <v>630</v>
      </c>
      <c r="D94" s="260"/>
      <c r="E94" s="58">
        <v>630</v>
      </c>
    </row>
    <row r="95" spans="1:5" ht="12" customHeight="1" thickBot="1" x14ac:dyDescent="0.25">
      <c r="A95" s="40" t="s">
        <v>20</v>
      </c>
      <c r="B95" s="59" t="s">
        <v>171</v>
      </c>
      <c r="C95" s="12">
        <v>17092</v>
      </c>
      <c r="D95" s="235">
        <v>-5704</v>
      </c>
      <c r="E95" s="12">
        <v>11388</v>
      </c>
    </row>
    <row r="96" spans="1:5" ht="12" customHeight="1" x14ac:dyDescent="0.2">
      <c r="A96" s="153" t="s">
        <v>22</v>
      </c>
      <c r="B96" s="49" t="s">
        <v>172</v>
      </c>
      <c r="C96" s="16">
        <v>9795</v>
      </c>
      <c r="D96" s="261">
        <v>-7500</v>
      </c>
      <c r="E96" s="16">
        <v>2295</v>
      </c>
    </row>
    <row r="97" spans="1:5" ht="12" customHeight="1" x14ac:dyDescent="0.2">
      <c r="A97" s="153" t="s">
        <v>24</v>
      </c>
      <c r="B97" s="60" t="s">
        <v>173</v>
      </c>
      <c r="C97" s="16"/>
      <c r="D97" s="262"/>
      <c r="E97" s="16"/>
    </row>
    <row r="98" spans="1:5" ht="12" customHeight="1" x14ac:dyDescent="0.2">
      <c r="A98" s="153" t="s">
        <v>26</v>
      </c>
      <c r="B98" s="60" t="s">
        <v>174</v>
      </c>
      <c r="C98" s="19">
        <v>6279</v>
      </c>
      <c r="D98" s="256">
        <v>1796</v>
      </c>
      <c r="E98" s="19">
        <v>8075</v>
      </c>
    </row>
    <row r="99" spans="1:5" ht="12" customHeight="1" x14ac:dyDescent="0.2">
      <c r="A99" s="153" t="s">
        <v>28</v>
      </c>
      <c r="B99" s="60" t="s">
        <v>175</v>
      </c>
      <c r="C99" s="61"/>
      <c r="D99" s="316"/>
      <c r="E99" s="61"/>
    </row>
    <row r="100" spans="1:5" ht="12" customHeight="1" x14ac:dyDescent="0.2">
      <c r="A100" s="153" t="s">
        <v>30</v>
      </c>
      <c r="B100" s="62" t="s">
        <v>176</v>
      </c>
      <c r="C100" s="61">
        <v>1018</v>
      </c>
      <c r="D100" s="318"/>
      <c r="E100" s="61">
        <v>1018</v>
      </c>
    </row>
    <row r="101" spans="1:5" ht="12" customHeight="1" x14ac:dyDescent="0.2">
      <c r="A101" s="153" t="s">
        <v>32</v>
      </c>
      <c r="B101" s="63" t="s">
        <v>177</v>
      </c>
      <c r="C101" s="61"/>
      <c r="D101" s="318"/>
      <c r="E101" s="61"/>
    </row>
    <row r="102" spans="1:5" ht="12" customHeight="1" x14ac:dyDescent="0.2">
      <c r="A102" s="153" t="s">
        <v>178</v>
      </c>
      <c r="B102" s="64" t="s">
        <v>179</v>
      </c>
      <c r="C102" s="61"/>
      <c r="D102" s="316"/>
      <c r="E102" s="61"/>
    </row>
    <row r="103" spans="1:5" ht="12" customHeight="1" x14ac:dyDescent="0.2">
      <c r="A103" s="153" t="s">
        <v>180</v>
      </c>
      <c r="B103" s="53" t="s">
        <v>158</v>
      </c>
      <c r="C103" s="61"/>
      <c r="D103" s="316"/>
      <c r="E103" s="61"/>
    </row>
    <row r="104" spans="1:5" ht="12" customHeight="1" x14ac:dyDescent="0.2">
      <c r="A104" s="153" t="s">
        <v>181</v>
      </c>
      <c r="B104" s="53" t="s">
        <v>182</v>
      </c>
      <c r="C104" s="61">
        <v>1018</v>
      </c>
      <c r="D104" s="316"/>
      <c r="E104" s="61">
        <v>1018</v>
      </c>
    </row>
    <row r="105" spans="1:5" ht="12" customHeight="1" x14ac:dyDescent="0.2">
      <c r="A105" s="153" t="s">
        <v>183</v>
      </c>
      <c r="B105" s="53" t="s">
        <v>184</v>
      </c>
      <c r="C105" s="61"/>
      <c r="D105" s="316"/>
      <c r="E105" s="61"/>
    </row>
    <row r="106" spans="1:5" ht="12" customHeight="1" x14ac:dyDescent="0.2">
      <c r="A106" s="153" t="s">
        <v>185</v>
      </c>
      <c r="B106" s="53" t="s">
        <v>164</v>
      </c>
      <c r="C106" s="61"/>
      <c r="D106" s="316"/>
      <c r="E106" s="61"/>
    </row>
    <row r="107" spans="1:5" ht="12" customHeight="1" x14ac:dyDescent="0.2">
      <c r="A107" s="153" t="s">
        <v>186</v>
      </c>
      <c r="B107" s="53" t="s">
        <v>187</v>
      </c>
      <c r="C107" s="61"/>
      <c r="D107" s="316"/>
      <c r="E107" s="61"/>
    </row>
    <row r="108" spans="1:5" ht="12" customHeight="1" thickBot="1" x14ac:dyDescent="0.25">
      <c r="A108" s="170" t="s">
        <v>188</v>
      </c>
      <c r="B108" s="53" t="s">
        <v>189</v>
      </c>
      <c r="C108" s="65"/>
      <c r="D108" s="319"/>
      <c r="E108" s="65"/>
    </row>
    <row r="109" spans="1:5" ht="12" customHeight="1" thickBot="1" x14ac:dyDescent="0.25">
      <c r="A109" s="40" t="s">
        <v>34</v>
      </c>
      <c r="B109" s="66" t="s">
        <v>190</v>
      </c>
      <c r="C109" s="12"/>
      <c r="D109" s="267"/>
      <c r="E109" s="12"/>
    </row>
    <row r="110" spans="1:5" ht="12" customHeight="1" x14ac:dyDescent="0.2">
      <c r="A110" s="153" t="s">
        <v>36</v>
      </c>
      <c r="B110" s="67" t="s">
        <v>191</v>
      </c>
      <c r="C110" s="16"/>
      <c r="D110" s="261"/>
      <c r="E110" s="16"/>
    </row>
    <row r="111" spans="1:5" ht="12" customHeight="1" thickBot="1" x14ac:dyDescent="0.25">
      <c r="A111" s="157" t="s">
        <v>38</v>
      </c>
      <c r="B111" s="60" t="s">
        <v>192</v>
      </c>
      <c r="C111" s="23"/>
      <c r="D111" s="256"/>
      <c r="E111" s="23"/>
    </row>
    <row r="112" spans="1:5" ht="12" customHeight="1" thickBot="1" x14ac:dyDescent="0.25">
      <c r="A112" s="40" t="s">
        <v>193</v>
      </c>
      <c r="B112" s="66" t="s">
        <v>194</v>
      </c>
      <c r="C112" s="12">
        <v>64623</v>
      </c>
      <c r="D112" s="267">
        <v>9837</v>
      </c>
      <c r="E112" s="12">
        <v>74460</v>
      </c>
    </row>
    <row r="113" spans="1:13" ht="12" customHeight="1" thickBot="1" x14ac:dyDescent="0.25">
      <c r="A113" s="40" t="s">
        <v>62</v>
      </c>
      <c r="B113" s="66" t="s">
        <v>195</v>
      </c>
      <c r="C113" s="12"/>
      <c r="D113" s="267"/>
      <c r="E113" s="12"/>
    </row>
    <row r="114" spans="1:13" s="168" customFormat="1" ht="12" customHeight="1" x14ac:dyDescent="0.2">
      <c r="A114" s="153" t="s">
        <v>64</v>
      </c>
      <c r="B114" s="67" t="s">
        <v>196</v>
      </c>
      <c r="C114" s="61"/>
      <c r="D114" s="447">
        <v>6183</v>
      </c>
      <c r="E114" s="61">
        <v>6183</v>
      </c>
    </row>
    <row r="115" spans="1:13" ht="12" customHeight="1" x14ac:dyDescent="0.2">
      <c r="A115" s="153" t="s">
        <v>66</v>
      </c>
      <c r="B115" s="67" t="s">
        <v>197</v>
      </c>
      <c r="C115" s="61"/>
      <c r="D115" s="448"/>
      <c r="E115" s="61"/>
    </row>
    <row r="116" spans="1:13" ht="12" customHeight="1" thickBot="1" x14ac:dyDescent="0.25">
      <c r="A116" s="170" t="s">
        <v>68</v>
      </c>
      <c r="B116" s="68" t="s">
        <v>198</v>
      </c>
      <c r="C116" s="61"/>
      <c r="D116" s="449"/>
      <c r="E116" s="61"/>
    </row>
    <row r="117" spans="1:13" ht="12" customHeight="1" thickBot="1" x14ac:dyDescent="0.25">
      <c r="A117" s="40" t="s">
        <v>84</v>
      </c>
      <c r="B117" s="66" t="s">
        <v>285</v>
      </c>
      <c r="C117" s="12"/>
      <c r="D117" s="422"/>
      <c r="E117" s="218"/>
    </row>
    <row r="118" spans="1:13" ht="12" customHeight="1" x14ac:dyDescent="0.2">
      <c r="A118" s="153" t="s">
        <v>86</v>
      </c>
      <c r="B118" s="67" t="s">
        <v>286</v>
      </c>
      <c r="C118" s="61"/>
      <c r="D118" s="448"/>
      <c r="E118" s="61"/>
    </row>
    <row r="119" spans="1:13" ht="12" customHeight="1" x14ac:dyDescent="0.2">
      <c r="A119" s="153" t="s">
        <v>88</v>
      </c>
      <c r="B119" s="67" t="s">
        <v>287</v>
      </c>
      <c r="C119" s="61"/>
      <c r="D119" s="448"/>
      <c r="E119" s="61"/>
    </row>
    <row r="120" spans="1:13" ht="12" customHeight="1" x14ac:dyDescent="0.2">
      <c r="A120" s="153" t="s">
        <v>90</v>
      </c>
      <c r="B120" s="67" t="s">
        <v>288</v>
      </c>
      <c r="C120" s="61"/>
      <c r="D120" s="448"/>
      <c r="E120" s="61"/>
    </row>
    <row r="121" spans="1:13" s="168" customFormat="1" ht="12" customHeight="1" thickBot="1" x14ac:dyDescent="0.25">
      <c r="A121" s="170" t="s">
        <v>92</v>
      </c>
      <c r="B121" s="68" t="s">
        <v>289</v>
      </c>
      <c r="C121" s="61"/>
      <c r="D121" s="449"/>
      <c r="E121" s="61"/>
    </row>
    <row r="122" spans="1:13" ht="12" customHeight="1" thickBot="1" x14ac:dyDescent="0.25">
      <c r="A122" s="40" t="s">
        <v>200</v>
      </c>
      <c r="B122" s="66" t="s">
        <v>290</v>
      </c>
      <c r="C122" s="24"/>
      <c r="D122" s="422"/>
      <c r="E122" s="220"/>
      <c r="M122" s="172"/>
    </row>
    <row r="123" spans="1:13" x14ac:dyDescent="0.2">
      <c r="A123" s="153" t="s">
        <v>98</v>
      </c>
      <c r="B123" s="67" t="s">
        <v>291</v>
      </c>
      <c r="C123" s="61"/>
      <c r="D123" s="448"/>
      <c r="E123" s="61"/>
    </row>
    <row r="124" spans="1:13" ht="12" customHeight="1" x14ac:dyDescent="0.2">
      <c r="A124" s="153" t="s">
        <v>100</v>
      </c>
      <c r="B124" s="67" t="s">
        <v>292</v>
      </c>
      <c r="C124" s="61"/>
      <c r="D124" s="448"/>
      <c r="E124" s="61"/>
    </row>
    <row r="125" spans="1:13" s="168" customFormat="1" ht="12" customHeight="1" x14ac:dyDescent="0.2">
      <c r="A125" s="153" t="s">
        <v>102</v>
      </c>
      <c r="B125" s="67" t="s">
        <v>293</v>
      </c>
      <c r="C125" s="61"/>
      <c r="D125" s="448"/>
      <c r="E125" s="61"/>
    </row>
    <row r="126" spans="1:13" s="168" customFormat="1" ht="12" customHeight="1" thickBot="1" x14ac:dyDescent="0.25">
      <c r="A126" s="170" t="s">
        <v>104</v>
      </c>
      <c r="B126" s="68" t="s">
        <v>294</v>
      </c>
      <c r="C126" s="61"/>
      <c r="D126" s="449"/>
      <c r="E126" s="61"/>
    </row>
    <row r="127" spans="1:13" s="168" customFormat="1" ht="12" customHeight="1" thickBot="1" x14ac:dyDescent="0.25">
      <c r="A127" s="40" t="s">
        <v>106</v>
      </c>
      <c r="B127" s="66" t="s">
        <v>295</v>
      </c>
      <c r="C127" s="69"/>
      <c r="D127" s="422"/>
      <c r="E127" s="221"/>
    </row>
    <row r="128" spans="1:13" s="168" customFormat="1" ht="12" customHeight="1" x14ac:dyDescent="0.2">
      <c r="A128" s="153" t="s">
        <v>108</v>
      </c>
      <c r="B128" s="67" t="s">
        <v>296</v>
      </c>
      <c r="C128" s="61"/>
      <c r="D128" s="448"/>
      <c r="E128" s="61"/>
    </row>
    <row r="129" spans="1:5" s="168" customFormat="1" ht="12" customHeight="1" x14ac:dyDescent="0.2">
      <c r="A129" s="153" t="s">
        <v>110</v>
      </c>
      <c r="B129" s="67" t="s">
        <v>297</v>
      </c>
      <c r="C129" s="61"/>
      <c r="D129" s="448"/>
      <c r="E129" s="61"/>
    </row>
    <row r="130" spans="1:5" s="168" customFormat="1" ht="12" customHeight="1" x14ac:dyDescent="0.2">
      <c r="A130" s="153" t="s">
        <v>112</v>
      </c>
      <c r="B130" s="67" t="s">
        <v>298</v>
      </c>
      <c r="C130" s="61"/>
      <c r="D130" s="448"/>
      <c r="E130" s="61"/>
    </row>
    <row r="131" spans="1:5" ht="12.75" customHeight="1" thickBot="1" x14ac:dyDescent="0.25">
      <c r="A131" s="153" t="s">
        <v>114</v>
      </c>
      <c r="B131" s="67" t="s">
        <v>299</v>
      </c>
      <c r="C131" s="61"/>
      <c r="D131" s="449"/>
      <c r="E131" s="61"/>
    </row>
    <row r="132" spans="1:5" ht="12" customHeight="1" thickBot="1" x14ac:dyDescent="0.25">
      <c r="A132" s="40" t="s">
        <v>116</v>
      </c>
      <c r="B132" s="66" t="s">
        <v>203</v>
      </c>
      <c r="C132" s="70"/>
      <c r="D132" s="422">
        <v>6183</v>
      </c>
      <c r="E132" s="222">
        <v>6183</v>
      </c>
    </row>
    <row r="133" spans="1:5" ht="15" customHeight="1" thickBot="1" x14ac:dyDescent="0.25">
      <c r="A133" s="173" t="s">
        <v>204</v>
      </c>
      <c r="B133" s="74" t="s">
        <v>205</v>
      </c>
      <c r="C133" s="70">
        <v>64623</v>
      </c>
      <c r="D133" s="450">
        <v>16020</v>
      </c>
      <c r="E133" s="222">
        <v>80643</v>
      </c>
    </row>
    <row r="134" spans="1:5" ht="13.5" thickBot="1" x14ac:dyDescent="0.25">
      <c r="C134" s="176"/>
      <c r="D134" s="452"/>
    </row>
    <row r="135" spans="1:5" ht="15" customHeight="1" thickBot="1" x14ac:dyDescent="0.25">
      <c r="A135" s="177" t="s">
        <v>300</v>
      </c>
      <c r="B135" s="178"/>
      <c r="C135" s="179">
        <v>6</v>
      </c>
      <c r="D135" s="451"/>
      <c r="E135" s="396">
        <v>6</v>
      </c>
    </row>
    <row r="136" spans="1:5" ht="14.25" customHeight="1" thickBot="1" x14ac:dyDescent="0.25">
      <c r="A136" s="177" t="s">
        <v>301</v>
      </c>
      <c r="B136" s="178"/>
      <c r="C136" s="179">
        <v>3</v>
      </c>
      <c r="D136" s="451"/>
      <c r="E136" s="396">
        <v>3</v>
      </c>
    </row>
  </sheetData>
  <sheetProtection formatCells="0"/>
  <phoneticPr fontId="1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&amp;R&amp;"Times New Roman CE,Dőlt"6. melléklet a 7./2015. (V.26.) önkormányzati rendelethez</oddHeader>
  </headerFooter>
  <rowBreaks count="1" manualBreakCount="1">
    <brk id="7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36"/>
  <sheetViews>
    <sheetView topLeftCell="A112" zoomScaleNormal="100" zoomScaleSheetLayoutView="85" workbookViewId="0">
      <selection activeCell="E136" sqref="E136"/>
    </sheetView>
  </sheetViews>
  <sheetFormatPr defaultRowHeight="12.75" x14ac:dyDescent="0.2"/>
  <cols>
    <col min="1" max="1" width="14.1640625" style="174" customWidth="1"/>
    <col min="2" max="2" width="65.6640625" style="175" customWidth="1"/>
    <col min="3" max="3" width="11.5" style="175" customWidth="1"/>
    <col min="4" max="4" width="10.6640625" style="175" customWidth="1"/>
    <col min="5" max="5" width="11.83203125" style="176" customWidth="1"/>
    <col min="6" max="16384" width="9.33203125" style="145"/>
  </cols>
  <sheetData>
    <row r="1" spans="1:5" s="135" customFormat="1" ht="15.75" customHeight="1" x14ac:dyDescent="0.2">
      <c r="A1" s="132" t="s">
        <v>219</v>
      </c>
      <c r="B1" s="133" t="s">
        <v>276</v>
      </c>
      <c r="C1" s="283"/>
      <c r="D1" s="283"/>
      <c r="E1" s="134" t="s">
        <v>277</v>
      </c>
    </row>
    <row r="2" spans="1:5" s="135" customFormat="1" ht="12.75" customHeight="1" thickBot="1" x14ac:dyDescent="0.25">
      <c r="A2" s="136" t="s">
        <v>278</v>
      </c>
      <c r="B2" s="137" t="s">
        <v>302</v>
      </c>
      <c r="C2" s="284"/>
      <c r="D2" s="284"/>
      <c r="E2" s="138">
        <v>2</v>
      </c>
    </row>
    <row r="3" spans="1:5" s="141" customFormat="1" ht="15.95" customHeight="1" thickBot="1" x14ac:dyDescent="0.3">
      <c r="A3" s="139"/>
      <c r="B3" s="139"/>
      <c r="C3" s="139"/>
      <c r="D3" s="139"/>
      <c r="E3" s="140" t="s">
        <v>275</v>
      </c>
    </row>
    <row r="4" spans="1:5" ht="24.75" thickBot="1" x14ac:dyDescent="0.25">
      <c r="A4" s="142" t="s">
        <v>280</v>
      </c>
      <c r="B4" s="143" t="s">
        <v>281</v>
      </c>
      <c r="C4" s="188" t="s">
        <v>282</v>
      </c>
      <c r="D4" s="285" t="s">
        <v>352</v>
      </c>
      <c r="E4" s="144" t="s">
        <v>341</v>
      </c>
    </row>
    <row r="5" spans="1:5" s="149" customFormat="1" ht="12.95" customHeight="1" thickBot="1" x14ac:dyDescent="0.25">
      <c r="A5" s="146">
        <v>1</v>
      </c>
      <c r="B5" s="147">
        <v>2</v>
      </c>
      <c r="C5" s="148">
        <v>3</v>
      </c>
      <c r="D5" s="286"/>
      <c r="E5" s="148"/>
    </row>
    <row r="6" spans="1:5" s="149" customFormat="1" ht="9.75" customHeight="1" thickBot="1" x14ac:dyDescent="0.25">
      <c r="A6" s="150"/>
      <c r="B6" s="151" t="s">
        <v>217</v>
      </c>
      <c r="C6" s="152"/>
      <c r="D6" s="151"/>
      <c r="E6" s="152"/>
    </row>
    <row r="7" spans="1:5" s="149" customFormat="1" ht="12" customHeight="1" thickBot="1" x14ac:dyDescent="0.25">
      <c r="A7" s="40" t="s">
        <v>6</v>
      </c>
      <c r="B7" s="11" t="s">
        <v>7</v>
      </c>
      <c r="C7" s="12">
        <v>62584</v>
      </c>
      <c r="D7" s="235">
        <v>4475</v>
      </c>
      <c r="E7" s="235">
        <v>67059</v>
      </c>
    </row>
    <row r="8" spans="1:5" s="154" customFormat="1" ht="12" customHeight="1" x14ac:dyDescent="0.2">
      <c r="A8" s="153" t="s">
        <v>8</v>
      </c>
      <c r="B8" s="15" t="s">
        <v>9</v>
      </c>
      <c r="C8" s="16">
        <v>33285</v>
      </c>
      <c r="D8" s="248"/>
      <c r="E8" s="248">
        <v>33285</v>
      </c>
    </row>
    <row r="9" spans="1:5" s="156" customFormat="1" ht="12" customHeight="1" x14ac:dyDescent="0.2">
      <c r="A9" s="155" t="s">
        <v>10</v>
      </c>
      <c r="B9" s="18" t="s">
        <v>11</v>
      </c>
      <c r="C9" s="19">
        <v>19722</v>
      </c>
      <c r="D9" s="249"/>
      <c r="E9" s="249">
        <v>19722</v>
      </c>
    </row>
    <row r="10" spans="1:5" s="156" customFormat="1" ht="12" customHeight="1" x14ac:dyDescent="0.2">
      <c r="A10" s="155" t="s">
        <v>12</v>
      </c>
      <c r="B10" s="18" t="s">
        <v>13</v>
      </c>
      <c r="C10" s="19">
        <v>8576</v>
      </c>
      <c r="D10" s="249">
        <v>521</v>
      </c>
      <c r="E10" s="249">
        <v>9097</v>
      </c>
    </row>
    <row r="11" spans="1:5" s="156" customFormat="1" ht="12" customHeight="1" x14ac:dyDescent="0.2">
      <c r="A11" s="155" t="s">
        <v>14</v>
      </c>
      <c r="B11" s="18" t="s">
        <v>15</v>
      </c>
      <c r="C11" s="19">
        <v>986</v>
      </c>
      <c r="D11" s="249"/>
      <c r="E11" s="249">
        <v>986</v>
      </c>
    </row>
    <row r="12" spans="1:5" s="156" customFormat="1" ht="12" customHeight="1" x14ac:dyDescent="0.2">
      <c r="A12" s="155" t="s">
        <v>16</v>
      </c>
      <c r="B12" s="18" t="s">
        <v>17</v>
      </c>
      <c r="C12" s="297">
        <v>15</v>
      </c>
      <c r="D12" s="339">
        <v>647</v>
      </c>
      <c r="E12" s="339">
        <v>662</v>
      </c>
    </row>
    <row r="13" spans="1:5" s="154" customFormat="1" ht="12" customHeight="1" thickBot="1" x14ac:dyDescent="0.25">
      <c r="A13" s="157" t="s">
        <v>18</v>
      </c>
      <c r="B13" s="21" t="s">
        <v>19</v>
      </c>
      <c r="C13" s="298"/>
      <c r="D13" s="340">
        <v>3307</v>
      </c>
      <c r="E13" s="340">
        <v>3307</v>
      </c>
    </row>
    <row r="14" spans="1:5" s="154" customFormat="1" ht="12" customHeight="1" thickBot="1" x14ac:dyDescent="0.25">
      <c r="A14" s="40" t="s">
        <v>20</v>
      </c>
      <c r="B14" s="22" t="s">
        <v>21</v>
      </c>
      <c r="C14" s="12">
        <v>12613</v>
      </c>
      <c r="D14" s="251"/>
      <c r="E14" s="12">
        <v>12613</v>
      </c>
    </row>
    <row r="15" spans="1:5" s="154" customFormat="1" ht="12" customHeight="1" x14ac:dyDescent="0.2">
      <c r="A15" s="153" t="s">
        <v>22</v>
      </c>
      <c r="B15" s="15" t="s">
        <v>23</v>
      </c>
      <c r="C15" s="16"/>
      <c r="D15" s="248"/>
      <c r="E15" s="16"/>
    </row>
    <row r="16" spans="1:5" s="154" customFormat="1" ht="12" customHeight="1" x14ac:dyDescent="0.2">
      <c r="A16" s="155" t="s">
        <v>24</v>
      </c>
      <c r="B16" s="18" t="s">
        <v>25</v>
      </c>
      <c r="C16" s="19"/>
      <c r="D16" s="249"/>
      <c r="E16" s="19"/>
    </row>
    <row r="17" spans="1:9" s="154" customFormat="1" ht="12" customHeight="1" x14ac:dyDescent="0.2">
      <c r="A17" s="155" t="s">
        <v>26</v>
      </c>
      <c r="B17" s="18" t="s">
        <v>27</v>
      </c>
      <c r="C17" s="19"/>
      <c r="D17" s="249"/>
      <c r="E17" s="19"/>
      <c r="I17" s="154" t="s">
        <v>349</v>
      </c>
    </row>
    <row r="18" spans="1:9" s="154" customFormat="1" ht="12" customHeight="1" x14ac:dyDescent="0.2">
      <c r="A18" s="155" t="s">
        <v>28</v>
      </c>
      <c r="B18" s="18" t="s">
        <v>29</v>
      </c>
      <c r="C18" s="19"/>
      <c r="D18" s="249"/>
      <c r="E18" s="19"/>
    </row>
    <row r="19" spans="1:9" s="154" customFormat="1" ht="12" customHeight="1" x14ac:dyDescent="0.2">
      <c r="A19" s="155" t="s">
        <v>30</v>
      </c>
      <c r="B19" s="18" t="s">
        <v>31</v>
      </c>
      <c r="C19" s="19">
        <v>12613</v>
      </c>
      <c r="D19" s="249"/>
      <c r="E19" s="19">
        <v>12613</v>
      </c>
    </row>
    <row r="20" spans="1:9" s="156" customFormat="1" ht="12" customHeight="1" thickBot="1" x14ac:dyDescent="0.25">
      <c r="A20" s="157" t="s">
        <v>32</v>
      </c>
      <c r="B20" s="21" t="s">
        <v>33</v>
      </c>
      <c r="C20" s="23"/>
      <c r="D20" s="250"/>
      <c r="E20" s="23"/>
    </row>
    <row r="21" spans="1:9" s="156" customFormat="1" ht="12" customHeight="1" thickBot="1" x14ac:dyDescent="0.25">
      <c r="A21" s="40" t="s">
        <v>34</v>
      </c>
      <c r="B21" s="11" t="s">
        <v>35</v>
      </c>
      <c r="C21" s="12"/>
      <c r="D21" s="235">
        <v>5367</v>
      </c>
      <c r="E21" s="12">
        <v>5367</v>
      </c>
    </row>
    <row r="22" spans="1:9" s="156" customFormat="1" ht="12" customHeight="1" x14ac:dyDescent="0.2">
      <c r="A22" s="153" t="s">
        <v>36</v>
      </c>
      <c r="B22" s="15" t="s">
        <v>37</v>
      </c>
      <c r="C22" s="16"/>
      <c r="D22" s="248">
        <v>5367</v>
      </c>
      <c r="E22" s="16">
        <v>5367</v>
      </c>
    </row>
    <row r="23" spans="1:9" s="154" customFormat="1" ht="12" customHeight="1" x14ac:dyDescent="0.2">
      <c r="A23" s="155" t="s">
        <v>38</v>
      </c>
      <c r="B23" s="18" t="s">
        <v>39</v>
      </c>
      <c r="C23" s="19"/>
      <c r="D23" s="249"/>
      <c r="E23" s="19"/>
    </row>
    <row r="24" spans="1:9" s="156" customFormat="1" ht="12" customHeight="1" x14ac:dyDescent="0.2">
      <c r="A24" s="155" t="s">
        <v>40</v>
      </c>
      <c r="B24" s="18" t="s">
        <v>41</v>
      </c>
      <c r="C24" s="19"/>
      <c r="D24" s="249"/>
      <c r="E24" s="19"/>
    </row>
    <row r="25" spans="1:9" s="156" customFormat="1" ht="12" customHeight="1" x14ac:dyDescent="0.2">
      <c r="A25" s="155" t="s">
        <v>42</v>
      </c>
      <c r="B25" s="18" t="s">
        <v>43</v>
      </c>
      <c r="C25" s="19"/>
      <c r="D25" s="249"/>
      <c r="E25" s="19"/>
    </row>
    <row r="26" spans="1:9" s="156" customFormat="1" ht="12" customHeight="1" x14ac:dyDescent="0.2">
      <c r="A26" s="155" t="s">
        <v>44</v>
      </c>
      <c r="B26" s="18" t="s">
        <v>45</v>
      </c>
      <c r="C26" s="19"/>
      <c r="D26" s="249"/>
      <c r="E26" s="19"/>
    </row>
    <row r="27" spans="1:9" s="156" customFormat="1" ht="12" customHeight="1" thickBot="1" x14ac:dyDescent="0.25">
      <c r="A27" s="157" t="s">
        <v>46</v>
      </c>
      <c r="B27" s="21" t="s">
        <v>47</v>
      </c>
      <c r="C27" s="23"/>
      <c r="D27" s="250"/>
      <c r="E27" s="23"/>
    </row>
    <row r="28" spans="1:9" s="156" customFormat="1" ht="12" customHeight="1" thickBot="1" x14ac:dyDescent="0.25">
      <c r="A28" s="40" t="s">
        <v>48</v>
      </c>
      <c r="B28" s="11" t="s">
        <v>49</v>
      </c>
      <c r="C28" s="24">
        <v>23172</v>
      </c>
      <c r="D28" s="235"/>
      <c r="E28" s="24">
        <v>23172</v>
      </c>
    </row>
    <row r="29" spans="1:9" s="156" customFormat="1" ht="12" customHeight="1" x14ac:dyDescent="0.2">
      <c r="A29" s="153" t="s">
        <v>50</v>
      </c>
      <c r="B29" s="15" t="s">
        <v>51</v>
      </c>
      <c r="C29" s="25">
        <v>20300</v>
      </c>
      <c r="D29" s="248"/>
      <c r="E29" s="25">
        <v>2033</v>
      </c>
    </row>
    <row r="30" spans="1:9" s="156" customFormat="1" ht="12" customHeight="1" x14ac:dyDescent="0.2">
      <c r="A30" s="155" t="s">
        <v>52</v>
      </c>
      <c r="B30" s="18" t="s">
        <v>53</v>
      </c>
      <c r="C30" s="19">
        <v>2300</v>
      </c>
      <c r="D30" s="249"/>
      <c r="E30" s="19">
        <v>2300</v>
      </c>
    </row>
    <row r="31" spans="1:9" s="156" customFormat="1" ht="12" customHeight="1" x14ac:dyDescent="0.2">
      <c r="A31" s="155" t="s">
        <v>54</v>
      </c>
      <c r="B31" s="18" t="s">
        <v>55</v>
      </c>
      <c r="C31" s="19">
        <v>18000</v>
      </c>
      <c r="D31" s="249"/>
      <c r="E31" s="19">
        <v>18000</v>
      </c>
    </row>
    <row r="32" spans="1:9" s="156" customFormat="1" ht="12" customHeight="1" x14ac:dyDescent="0.2">
      <c r="A32" s="155" t="s">
        <v>56</v>
      </c>
      <c r="B32" s="18" t="s">
        <v>57</v>
      </c>
      <c r="C32" s="19">
        <v>2800</v>
      </c>
      <c r="D32" s="249"/>
      <c r="E32" s="19">
        <v>2800</v>
      </c>
    </row>
    <row r="33" spans="1:5" s="156" customFormat="1" ht="12" customHeight="1" x14ac:dyDescent="0.2">
      <c r="A33" s="155" t="s">
        <v>58</v>
      </c>
      <c r="B33" s="18" t="s">
        <v>59</v>
      </c>
      <c r="C33" s="19"/>
      <c r="D33" s="249"/>
      <c r="E33" s="19"/>
    </row>
    <row r="34" spans="1:5" s="156" customFormat="1" ht="12" customHeight="1" thickBot="1" x14ac:dyDescent="0.25">
      <c r="A34" s="157" t="s">
        <v>60</v>
      </c>
      <c r="B34" s="21" t="s">
        <v>61</v>
      </c>
      <c r="C34" s="23">
        <v>72</v>
      </c>
      <c r="D34" s="250"/>
      <c r="E34" s="23">
        <v>72</v>
      </c>
    </row>
    <row r="35" spans="1:5" s="156" customFormat="1" ht="12" customHeight="1" thickBot="1" x14ac:dyDescent="0.25">
      <c r="A35" s="40" t="s">
        <v>62</v>
      </c>
      <c r="B35" s="11" t="s">
        <v>63</v>
      </c>
      <c r="C35" s="12">
        <v>7487</v>
      </c>
      <c r="D35" s="235">
        <v>-5</v>
      </c>
      <c r="E35" s="12">
        <v>7482</v>
      </c>
    </row>
    <row r="36" spans="1:5" s="156" customFormat="1" ht="12" customHeight="1" x14ac:dyDescent="0.2">
      <c r="A36" s="153" t="s">
        <v>64</v>
      </c>
      <c r="B36" s="15" t="s">
        <v>65</v>
      </c>
      <c r="C36" s="16"/>
      <c r="D36" s="248"/>
      <c r="E36" s="16"/>
    </row>
    <row r="37" spans="1:5" s="156" customFormat="1" ht="12" customHeight="1" x14ac:dyDescent="0.2">
      <c r="A37" s="155" t="s">
        <v>66</v>
      </c>
      <c r="B37" s="18" t="s">
        <v>67</v>
      </c>
      <c r="C37" s="19"/>
      <c r="D37" s="249"/>
      <c r="E37" s="19"/>
    </row>
    <row r="38" spans="1:5" s="156" customFormat="1" ht="12" customHeight="1" x14ac:dyDescent="0.2">
      <c r="A38" s="155" t="s">
        <v>68</v>
      </c>
      <c r="B38" s="18" t="s">
        <v>69</v>
      </c>
      <c r="C38" s="19">
        <v>450</v>
      </c>
      <c r="D38" s="249"/>
      <c r="E38" s="19">
        <v>450</v>
      </c>
    </row>
    <row r="39" spans="1:5" s="156" customFormat="1" ht="12" customHeight="1" x14ac:dyDescent="0.2">
      <c r="A39" s="155" t="s">
        <v>70</v>
      </c>
      <c r="B39" s="18" t="s">
        <v>71</v>
      </c>
      <c r="C39" s="19">
        <v>1398</v>
      </c>
      <c r="D39" s="249"/>
      <c r="E39" s="19">
        <v>1398</v>
      </c>
    </row>
    <row r="40" spans="1:5" s="156" customFormat="1" ht="12" customHeight="1" x14ac:dyDescent="0.2">
      <c r="A40" s="155" t="s">
        <v>72</v>
      </c>
      <c r="B40" s="18" t="s">
        <v>73</v>
      </c>
      <c r="C40" s="19">
        <v>5514</v>
      </c>
      <c r="D40" s="249"/>
      <c r="E40" s="19">
        <v>5514</v>
      </c>
    </row>
    <row r="41" spans="1:5" s="156" customFormat="1" ht="12" customHeight="1" x14ac:dyDescent="0.2">
      <c r="A41" s="155" t="s">
        <v>74</v>
      </c>
      <c r="B41" s="18" t="s">
        <v>75</v>
      </c>
      <c r="C41" s="19"/>
      <c r="D41" s="249"/>
      <c r="E41" s="19"/>
    </row>
    <row r="42" spans="1:5" s="156" customFormat="1" ht="12" customHeight="1" x14ac:dyDescent="0.2">
      <c r="A42" s="155" t="s">
        <v>76</v>
      </c>
      <c r="B42" s="18" t="s">
        <v>77</v>
      </c>
      <c r="C42" s="19"/>
      <c r="D42" s="249"/>
      <c r="E42" s="19"/>
    </row>
    <row r="43" spans="1:5" s="156" customFormat="1" ht="12" customHeight="1" x14ac:dyDescent="0.2">
      <c r="A43" s="155" t="s">
        <v>78</v>
      </c>
      <c r="B43" s="18" t="s">
        <v>79</v>
      </c>
      <c r="C43" s="19">
        <v>5</v>
      </c>
      <c r="D43" s="249">
        <v>-5</v>
      </c>
      <c r="E43" s="19"/>
    </row>
    <row r="44" spans="1:5" s="156" customFormat="1" ht="12" customHeight="1" x14ac:dyDescent="0.2">
      <c r="A44" s="155" t="s">
        <v>80</v>
      </c>
      <c r="B44" s="18" t="s">
        <v>81</v>
      </c>
      <c r="C44" s="26"/>
      <c r="D44" s="249"/>
      <c r="E44" s="26"/>
    </row>
    <row r="45" spans="1:5" s="156" customFormat="1" ht="12" customHeight="1" thickBot="1" x14ac:dyDescent="0.25">
      <c r="A45" s="157" t="s">
        <v>82</v>
      </c>
      <c r="B45" s="21" t="s">
        <v>83</v>
      </c>
      <c r="C45" s="27">
        <v>120</v>
      </c>
      <c r="D45" s="250"/>
      <c r="E45" s="27">
        <v>120</v>
      </c>
    </row>
    <row r="46" spans="1:5" s="156" customFormat="1" ht="12" customHeight="1" thickBot="1" x14ac:dyDescent="0.25">
      <c r="A46" s="40" t="s">
        <v>84</v>
      </c>
      <c r="B46" s="11" t="s">
        <v>85</v>
      </c>
      <c r="C46" s="12">
        <v>9500</v>
      </c>
      <c r="D46" s="235"/>
      <c r="E46" s="12">
        <v>9500</v>
      </c>
    </row>
    <row r="47" spans="1:5" s="156" customFormat="1" ht="12" customHeight="1" x14ac:dyDescent="0.2">
      <c r="A47" s="153" t="s">
        <v>86</v>
      </c>
      <c r="B47" s="15" t="s">
        <v>87</v>
      </c>
      <c r="C47" s="28"/>
      <c r="D47" s="248"/>
      <c r="E47" s="28"/>
    </row>
    <row r="48" spans="1:5" s="156" customFormat="1" ht="12" customHeight="1" x14ac:dyDescent="0.2">
      <c r="A48" s="155" t="s">
        <v>88</v>
      </c>
      <c r="B48" s="18" t="s">
        <v>89</v>
      </c>
      <c r="C48" s="26">
        <v>9500</v>
      </c>
      <c r="D48" s="249"/>
      <c r="E48" s="26">
        <v>9500</v>
      </c>
    </row>
    <row r="49" spans="1:5" s="156" customFormat="1" ht="12" customHeight="1" x14ac:dyDescent="0.2">
      <c r="A49" s="155" t="s">
        <v>90</v>
      </c>
      <c r="B49" s="18" t="s">
        <v>91</v>
      </c>
      <c r="C49" s="26"/>
      <c r="D49" s="249"/>
      <c r="E49" s="26"/>
    </row>
    <row r="50" spans="1:5" s="156" customFormat="1" ht="12" customHeight="1" x14ac:dyDescent="0.2">
      <c r="A50" s="155" t="s">
        <v>92</v>
      </c>
      <c r="B50" s="18" t="s">
        <v>93</v>
      </c>
      <c r="C50" s="26"/>
      <c r="D50" s="249"/>
      <c r="E50" s="26"/>
    </row>
    <row r="51" spans="1:5" s="156" customFormat="1" ht="12" customHeight="1" thickBot="1" x14ac:dyDescent="0.25">
      <c r="A51" s="157" t="s">
        <v>94</v>
      </c>
      <c r="B51" s="21" t="s">
        <v>95</v>
      </c>
      <c r="C51" s="27"/>
      <c r="D51" s="250"/>
      <c r="E51" s="27"/>
    </row>
    <row r="52" spans="1:5" s="156" customFormat="1" ht="12" customHeight="1" thickBot="1" x14ac:dyDescent="0.25">
      <c r="A52" s="40" t="s">
        <v>96</v>
      </c>
      <c r="B52" s="11" t="s">
        <v>97</v>
      </c>
      <c r="C52" s="12"/>
      <c r="D52" s="235"/>
      <c r="E52" s="12"/>
    </row>
    <row r="53" spans="1:5" s="156" customFormat="1" ht="12" customHeight="1" x14ac:dyDescent="0.2">
      <c r="A53" s="153" t="s">
        <v>98</v>
      </c>
      <c r="B53" s="15" t="s">
        <v>99</v>
      </c>
      <c r="C53" s="16"/>
      <c r="D53" s="248"/>
      <c r="E53" s="16"/>
    </row>
    <row r="54" spans="1:5" s="156" customFormat="1" ht="12" customHeight="1" x14ac:dyDescent="0.2">
      <c r="A54" s="155" t="s">
        <v>100</v>
      </c>
      <c r="B54" s="18" t="s">
        <v>101</v>
      </c>
      <c r="C54" s="19"/>
      <c r="D54" s="249"/>
      <c r="E54" s="19"/>
    </row>
    <row r="55" spans="1:5" s="156" customFormat="1" ht="12" customHeight="1" x14ac:dyDescent="0.2">
      <c r="A55" s="155" t="s">
        <v>102</v>
      </c>
      <c r="B55" s="18" t="s">
        <v>103</v>
      </c>
      <c r="C55" s="19"/>
      <c r="D55" s="249"/>
      <c r="E55" s="19"/>
    </row>
    <row r="56" spans="1:5" s="156" customFormat="1" ht="12" customHeight="1" thickBot="1" x14ac:dyDescent="0.25">
      <c r="A56" s="157" t="s">
        <v>104</v>
      </c>
      <c r="B56" s="21" t="s">
        <v>105</v>
      </c>
      <c r="C56" s="23"/>
      <c r="D56" s="250"/>
      <c r="E56" s="23"/>
    </row>
    <row r="57" spans="1:5" s="156" customFormat="1" ht="12" customHeight="1" thickBot="1" x14ac:dyDescent="0.25">
      <c r="A57" s="40" t="s">
        <v>106</v>
      </c>
      <c r="B57" s="22" t="s">
        <v>107</v>
      </c>
      <c r="C57" s="12"/>
      <c r="D57" s="251"/>
      <c r="E57" s="12"/>
    </row>
    <row r="58" spans="1:5" s="156" customFormat="1" ht="12" customHeight="1" x14ac:dyDescent="0.2">
      <c r="A58" s="153" t="s">
        <v>108</v>
      </c>
      <c r="B58" s="15" t="s">
        <v>109</v>
      </c>
      <c r="C58" s="26"/>
      <c r="D58" s="248"/>
      <c r="E58" s="26"/>
    </row>
    <row r="59" spans="1:5" s="156" customFormat="1" ht="12" customHeight="1" x14ac:dyDescent="0.2">
      <c r="A59" s="155" t="s">
        <v>110</v>
      </c>
      <c r="B59" s="18" t="s">
        <v>111</v>
      </c>
      <c r="C59" s="26"/>
      <c r="D59" s="249"/>
      <c r="E59" s="26"/>
    </row>
    <row r="60" spans="1:5" s="156" customFormat="1" ht="12" customHeight="1" x14ac:dyDescent="0.2">
      <c r="A60" s="155" t="s">
        <v>112</v>
      </c>
      <c r="B60" s="18" t="s">
        <v>113</v>
      </c>
      <c r="C60" s="26"/>
      <c r="D60" s="249"/>
      <c r="E60" s="26"/>
    </row>
    <row r="61" spans="1:5" s="156" customFormat="1" ht="12" customHeight="1" thickBot="1" x14ac:dyDescent="0.25">
      <c r="A61" s="157" t="s">
        <v>114</v>
      </c>
      <c r="B61" s="21" t="s">
        <v>115</v>
      </c>
      <c r="C61" s="26"/>
      <c r="D61" s="250"/>
      <c r="E61" s="26"/>
    </row>
    <row r="62" spans="1:5" s="156" customFormat="1" ht="12" customHeight="1" thickBot="1" x14ac:dyDescent="0.25">
      <c r="A62" s="40" t="s">
        <v>116</v>
      </c>
      <c r="B62" s="11" t="s">
        <v>117</v>
      </c>
      <c r="C62" s="24">
        <v>115356</v>
      </c>
      <c r="D62" s="235">
        <v>9837</v>
      </c>
      <c r="E62" s="24">
        <v>125193</v>
      </c>
    </row>
    <row r="63" spans="1:5" s="156" customFormat="1" ht="12" customHeight="1" thickBot="1" x14ac:dyDescent="0.2">
      <c r="A63" s="158" t="s">
        <v>283</v>
      </c>
      <c r="B63" s="22" t="s">
        <v>119</v>
      </c>
      <c r="C63" s="12">
        <v>4872</v>
      </c>
      <c r="D63" s="251">
        <v>6183</v>
      </c>
      <c r="E63" s="12">
        <v>11055</v>
      </c>
    </row>
    <row r="64" spans="1:5" s="156" customFormat="1" ht="12" customHeight="1" x14ac:dyDescent="0.2">
      <c r="A64" s="153" t="s">
        <v>120</v>
      </c>
      <c r="B64" s="15" t="s">
        <v>121</v>
      </c>
      <c r="C64" s="26">
        <v>4872</v>
      </c>
      <c r="D64" s="248"/>
      <c r="E64" s="26">
        <v>4872</v>
      </c>
    </row>
    <row r="65" spans="1:5" s="156" customFormat="1" ht="12" customHeight="1" x14ac:dyDescent="0.2">
      <c r="A65" s="155" t="s">
        <v>122</v>
      </c>
      <c r="B65" s="18" t="s">
        <v>123</v>
      </c>
      <c r="C65" s="26"/>
      <c r="D65" s="249">
        <v>6183</v>
      </c>
      <c r="E65" s="26">
        <v>6183</v>
      </c>
    </row>
    <row r="66" spans="1:5" s="156" customFormat="1" ht="12" customHeight="1" thickBot="1" x14ac:dyDescent="0.25">
      <c r="A66" s="157" t="s">
        <v>124</v>
      </c>
      <c r="B66" s="30" t="s">
        <v>125</v>
      </c>
      <c r="C66" s="26"/>
      <c r="D66" s="250"/>
      <c r="E66" s="26"/>
    </row>
    <row r="67" spans="1:5" s="156" customFormat="1" ht="12" customHeight="1" thickBot="1" x14ac:dyDescent="0.2">
      <c r="A67" s="158" t="s">
        <v>126</v>
      </c>
      <c r="B67" s="22" t="s">
        <v>127</v>
      </c>
      <c r="C67" s="12"/>
      <c r="D67" s="251"/>
      <c r="E67" s="12"/>
    </row>
    <row r="68" spans="1:5" s="156" customFormat="1" ht="12" customHeight="1" thickBot="1" x14ac:dyDescent="0.2">
      <c r="A68" s="158" t="s">
        <v>128</v>
      </c>
      <c r="B68" s="22" t="s">
        <v>129</v>
      </c>
      <c r="C68" s="12">
        <v>4000</v>
      </c>
      <c r="D68" s="251"/>
      <c r="E68" s="12">
        <v>4000</v>
      </c>
    </row>
    <row r="69" spans="1:5" s="156" customFormat="1" ht="12" customHeight="1" x14ac:dyDescent="0.2">
      <c r="A69" s="153" t="s">
        <v>130</v>
      </c>
      <c r="B69" s="15" t="s">
        <v>131</v>
      </c>
      <c r="C69" s="26">
        <v>4000</v>
      </c>
      <c r="D69" s="248"/>
      <c r="E69" s="26">
        <v>4000</v>
      </c>
    </row>
    <row r="70" spans="1:5" s="156" customFormat="1" ht="12" customHeight="1" thickBot="1" x14ac:dyDescent="0.25">
      <c r="A70" s="157" t="s">
        <v>132</v>
      </c>
      <c r="B70" s="21" t="s">
        <v>133</v>
      </c>
      <c r="C70" s="26"/>
      <c r="D70" s="250"/>
      <c r="E70" s="26"/>
    </row>
    <row r="71" spans="1:5" s="154" customFormat="1" ht="12" customHeight="1" thickBot="1" x14ac:dyDescent="0.2">
      <c r="A71" s="158" t="s">
        <v>211</v>
      </c>
      <c r="B71" s="22" t="s">
        <v>212</v>
      </c>
      <c r="C71" s="12"/>
      <c r="D71" s="251"/>
      <c r="E71" s="12"/>
    </row>
    <row r="72" spans="1:5" s="156" customFormat="1" ht="12" customHeight="1" thickBot="1" x14ac:dyDescent="0.2">
      <c r="A72" s="158" t="s">
        <v>134</v>
      </c>
      <c r="B72" s="22" t="s">
        <v>135</v>
      </c>
      <c r="C72" s="12"/>
      <c r="D72" s="251"/>
      <c r="E72" s="12"/>
    </row>
    <row r="73" spans="1:5" s="154" customFormat="1" ht="12" customHeight="1" thickBot="1" x14ac:dyDescent="0.2">
      <c r="A73" s="158" t="s">
        <v>136</v>
      </c>
      <c r="B73" s="22" t="s">
        <v>137</v>
      </c>
      <c r="C73" s="31"/>
      <c r="D73" s="251"/>
      <c r="E73" s="31"/>
    </row>
    <row r="74" spans="1:5" s="154" customFormat="1" ht="12" customHeight="1" thickBot="1" x14ac:dyDescent="0.2">
      <c r="A74" s="158" t="s">
        <v>138</v>
      </c>
      <c r="B74" s="32" t="s">
        <v>139</v>
      </c>
      <c r="C74" s="24">
        <v>8872</v>
      </c>
      <c r="D74" s="252">
        <v>6183</v>
      </c>
      <c r="E74" s="24">
        <v>15055</v>
      </c>
    </row>
    <row r="75" spans="1:5" s="154" customFormat="1" ht="12" customHeight="1" thickBot="1" x14ac:dyDescent="0.2">
      <c r="A75" s="159" t="s">
        <v>140</v>
      </c>
      <c r="B75" s="34" t="s">
        <v>284</v>
      </c>
      <c r="C75" s="24">
        <v>124228</v>
      </c>
      <c r="D75" s="253">
        <v>16020</v>
      </c>
      <c r="E75" s="24">
        <v>140248</v>
      </c>
    </row>
    <row r="76" spans="1:5" s="156" customFormat="1" ht="15" customHeight="1" x14ac:dyDescent="0.2">
      <c r="A76" s="160"/>
      <c r="B76" s="161"/>
      <c r="C76" s="162"/>
      <c r="D76" s="312"/>
      <c r="E76" s="162"/>
    </row>
    <row r="77" spans="1:5" ht="13.5" thickBot="1" x14ac:dyDescent="0.25">
      <c r="A77" s="163"/>
      <c r="B77" s="164"/>
      <c r="C77" s="165"/>
      <c r="D77" s="163"/>
      <c r="E77" s="165"/>
    </row>
    <row r="78" spans="1:5" s="149" customFormat="1" ht="25.5" customHeight="1" thickBot="1" x14ac:dyDescent="0.25">
      <c r="A78" s="166"/>
      <c r="B78" s="167" t="s">
        <v>218</v>
      </c>
      <c r="C78" s="437" t="s">
        <v>282</v>
      </c>
      <c r="D78" s="285" t="s">
        <v>352</v>
      </c>
      <c r="E78" s="188" t="s">
        <v>341</v>
      </c>
    </row>
    <row r="79" spans="1:5" s="168" customFormat="1" ht="12" customHeight="1" thickBot="1" x14ac:dyDescent="0.25">
      <c r="A79" s="6" t="s">
        <v>6</v>
      </c>
      <c r="B79" s="44" t="s">
        <v>145</v>
      </c>
      <c r="C79" s="45">
        <v>46901</v>
      </c>
      <c r="D79" s="226">
        <v>15541</v>
      </c>
      <c r="E79" s="45">
        <v>62442</v>
      </c>
    </row>
    <row r="80" spans="1:5" ht="12" customHeight="1" x14ac:dyDescent="0.2">
      <c r="A80" s="169" t="s">
        <v>8</v>
      </c>
      <c r="B80" s="47" t="s">
        <v>146</v>
      </c>
      <c r="C80" s="48">
        <v>15664</v>
      </c>
      <c r="D80" s="254">
        <v>5349</v>
      </c>
      <c r="E80" s="48">
        <v>21013</v>
      </c>
    </row>
    <row r="81" spans="1:5" ht="12" customHeight="1" x14ac:dyDescent="0.2">
      <c r="A81" s="155" t="s">
        <v>10</v>
      </c>
      <c r="B81" s="49" t="s">
        <v>147</v>
      </c>
      <c r="C81" s="19">
        <v>3827</v>
      </c>
      <c r="D81" s="255">
        <v>673</v>
      </c>
      <c r="E81" s="19">
        <v>4500</v>
      </c>
    </row>
    <row r="82" spans="1:5" ht="12" customHeight="1" x14ac:dyDescent="0.2">
      <c r="A82" s="155" t="s">
        <v>12</v>
      </c>
      <c r="B82" s="49" t="s">
        <v>148</v>
      </c>
      <c r="C82" s="23">
        <v>24364</v>
      </c>
      <c r="D82" s="256">
        <v>498</v>
      </c>
      <c r="E82" s="23">
        <v>24862</v>
      </c>
    </row>
    <row r="83" spans="1:5" ht="12" customHeight="1" x14ac:dyDescent="0.2">
      <c r="A83" s="155" t="s">
        <v>14</v>
      </c>
      <c r="B83" s="50" t="s">
        <v>149</v>
      </c>
      <c r="C83" s="23">
        <v>1378</v>
      </c>
      <c r="D83" s="316">
        <v>57</v>
      </c>
      <c r="E83" s="23">
        <v>1435</v>
      </c>
    </row>
    <row r="84" spans="1:5" ht="12" customHeight="1" x14ac:dyDescent="0.2">
      <c r="A84" s="155" t="s">
        <v>150</v>
      </c>
      <c r="B84" s="51" t="s">
        <v>151</v>
      </c>
      <c r="C84" s="23">
        <v>1668</v>
      </c>
      <c r="D84" s="316">
        <v>8964</v>
      </c>
      <c r="E84" s="23">
        <v>10632</v>
      </c>
    </row>
    <row r="85" spans="1:5" ht="12" customHeight="1" x14ac:dyDescent="0.2">
      <c r="A85" s="155" t="s">
        <v>18</v>
      </c>
      <c r="B85" s="49" t="s">
        <v>152</v>
      </c>
      <c r="C85" s="23"/>
      <c r="D85" s="256">
        <v>687</v>
      </c>
      <c r="E85" s="23">
        <v>687</v>
      </c>
    </row>
    <row r="86" spans="1:5" ht="12" customHeight="1" x14ac:dyDescent="0.2">
      <c r="A86" s="155" t="s">
        <v>153</v>
      </c>
      <c r="B86" s="52" t="s">
        <v>154</v>
      </c>
      <c r="C86" s="23"/>
      <c r="D86" s="259"/>
      <c r="E86" s="23"/>
    </row>
    <row r="87" spans="1:5" ht="12" customHeight="1" x14ac:dyDescent="0.2">
      <c r="A87" s="155" t="s">
        <v>155</v>
      </c>
      <c r="B87" s="53" t="s">
        <v>156</v>
      </c>
      <c r="C87" s="23"/>
      <c r="D87" s="256"/>
      <c r="E87" s="23"/>
    </row>
    <row r="88" spans="1:5" ht="12" customHeight="1" x14ac:dyDescent="0.2">
      <c r="A88" s="155" t="s">
        <v>157</v>
      </c>
      <c r="B88" s="53" t="s">
        <v>158</v>
      </c>
      <c r="C88" s="23"/>
      <c r="D88" s="256"/>
      <c r="E88" s="23"/>
    </row>
    <row r="89" spans="1:5" ht="12" customHeight="1" x14ac:dyDescent="0.2">
      <c r="A89" s="155" t="s">
        <v>159</v>
      </c>
      <c r="B89" s="52" t="s">
        <v>160</v>
      </c>
      <c r="C89" s="23">
        <v>1568</v>
      </c>
      <c r="D89" s="259">
        <v>1367</v>
      </c>
      <c r="E89" s="23">
        <v>2935</v>
      </c>
    </row>
    <row r="90" spans="1:5" ht="12" customHeight="1" x14ac:dyDescent="0.2">
      <c r="A90" s="155" t="s">
        <v>161</v>
      </c>
      <c r="B90" s="52" t="s">
        <v>162</v>
      </c>
      <c r="C90" s="23"/>
      <c r="D90" s="259"/>
      <c r="E90" s="23"/>
    </row>
    <row r="91" spans="1:5" ht="12" customHeight="1" x14ac:dyDescent="0.2">
      <c r="A91" s="155" t="s">
        <v>163</v>
      </c>
      <c r="B91" s="53" t="s">
        <v>164</v>
      </c>
      <c r="C91" s="23"/>
      <c r="D91" s="256">
        <v>5900</v>
      </c>
      <c r="E91" s="23">
        <v>5900</v>
      </c>
    </row>
    <row r="92" spans="1:5" ht="12" customHeight="1" x14ac:dyDescent="0.2">
      <c r="A92" s="170" t="s">
        <v>165</v>
      </c>
      <c r="B92" s="55" t="s">
        <v>166</v>
      </c>
      <c r="C92" s="23"/>
      <c r="D92" s="256"/>
      <c r="E92" s="23"/>
    </row>
    <row r="93" spans="1:5" ht="12" customHeight="1" x14ac:dyDescent="0.2">
      <c r="A93" s="155" t="s">
        <v>167</v>
      </c>
      <c r="B93" s="55" t="s">
        <v>168</v>
      </c>
      <c r="C93" s="23"/>
      <c r="D93" s="256"/>
      <c r="E93" s="23"/>
    </row>
    <row r="94" spans="1:5" ht="12" customHeight="1" thickBot="1" x14ac:dyDescent="0.25">
      <c r="A94" s="171" t="s">
        <v>169</v>
      </c>
      <c r="B94" s="57" t="s">
        <v>170</v>
      </c>
      <c r="C94" s="58">
        <v>630</v>
      </c>
      <c r="D94" s="260"/>
      <c r="E94" s="58"/>
    </row>
    <row r="95" spans="1:5" ht="12" customHeight="1" thickBot="1" x14ac:dyDescent="0.25">
      <c r="A95" s="40" t="s">
        <v>20</v>
      </c>
      <c r="B95" s="59" t="s">
        <v>171</v>
      </c>
      <c r="C95" s="12">
        <v>17092</v>
      </c>
      <c r="D95" s="235">
        <v>-5704</v>
      </c>
      <c r="E95" s="12">
        <v>11388</v>
      </c>
    </row>
    <row r="96" spans="1:5" ht="12" customHeight="1" x14ac:dyDescent="0.2">
      <c r="A96" s="153" t="s">
        <v>22</v>
      </c>
      <c r="B96" s="49" t="s">
        <v>172</v>
      </c>
      <c r="C96" s="16">
        <v>9795</v>
      </c>
      <c r="D96" s="261">
        <v>-7500</v>
      </c>
      <c r="E96" s="16">
        <v>2295</v>
      </c>
    </row>
    <row r="97" spans="1:5" ht="12" customHeight="1" x14ac:dyDescent="0.2">
      <c r="A97" s="153" t="s">
        <v>24</v>
      </c>
      <c r="B97" s="60" t="s">
        <v>173</v>
      </c>
      <c r="C97" s="16"/>
      <c r="D97" s="262"/>
      <c r="E97" s="16"/>
    </row>
    <row r="98" spans="1:5" ht="12" customHeight="1" x14ac:dyDescent="0.2">
      <c r="A98" s="153" t="s">
        <v>26</v>
      </c>
      <c r="B98" s="60" t="s">
        <v>174</v>
      </c>
      <c r="C98" s="19">
        <v>6279</v>
      </c>
      <c r="D98" s="256">
        <v>1796</v>
      </c>
      <c r="E98" s="19">
        <v>8075</v>
      </c>
    </row>
    <row r="99" spans="1:5" ht="12" customHeight="1" x14ac:dyDescent="0.2">
      <c r="A99" s="153" t="s">
        <v>28</v>
      </c>
      <c r="B99" s="60" t="s">
        <v>175</v>
      </c>
      <c r="C99" s="61"/>
      <c r="D99" s="316"/>
      <c r="E99" s="61"/>
    </row>
    <row r="100" spans="1:5" ht="12" customHeight="1" x14ac:dyDescent="0.2">
      <c r="A100" s="153" t="s">
        <v>30</v>
      </c>
      <c r="B100" s="62" t="s">
        <v>176</v>
      </c>
      <c r="C100" s="61">
        <v>1018</v>
      </c>
      <c r="D100" s="318"/>
      <c r="E100" s="61">
        <v>1018</v>
      </c>
    </row>
    <row r="101" spans="1:5" ht="12" customHeight="1" x14ac:dyDescent="0.2">
      <c r="A101" s="153" t="s">
        <v>32</v>
      </c>
      <c r="B101" s="63" t="s">
        <v>177</v>
      </c>
      <c r="C101" s="61"/>
      <c r="D101" s="318"/>
      <c r="E101" s="61"/>
    </row>
    <row r="102" spans="1:5" ht="12" customHeight="1" x14ac:dyDescent="0.2">
      <c r="A102" s="153" t="s">
        <v>178</v>
      </c>
      <c r="B102" s="64" t="s">
        <v>179</v>
      </c>
      <c r="C102" s="61"/>
      <c r="D102" s="316"/>
      <c r="E102" s="61"/>
    </row>
    <row r="103" spans="1:5" ht="12" customHeight="1" x14ac:dyDescent="0.2">
      <c r="A103" s="153" t="s">
        <v>180</v>
      </c>
      <c r="B103" s="53" t="s">
        <v>158</v>
      </c>
      <c r="C103" s="61"/>
      <c r="D103" s="316"/>
      <c r="E103" s="61"/>
    </row>
    <row r="104" spans="1:5" ht="12" customHeight="1" x14ac:dyDescent="0.2">
      <c r="A104" s="153" t="s">
        <v>181</v>
      </c>
      <c r="B104" s="53" t="s">
        <v>182</v>
      </c>
      <c r="C104" s="61">
        <v>1018</v>
      </c>
      <c r="D104" s="316"/>
      <c r="E104" s="61">
        <v>1018</v>
      </c>
    </row>
    <row r="105" spans="1:5" ht="12" customHeight="1" x14ac:dyDescent="0.2">
      <c r="A105" s="153" t="s">
        <v>183</v>
      </c>
      <c r="B105" s="53" t="s">
        <v>184</v>
      </c>
      <c r="C105" s="61"/>
      <c r="D105" s="316"/>
      <c r="E105" s="61"/>
    </row>
    <row r="106" spans="1:5" ht="12" customHeight="1" x14ac:dyDescent="0.2">
      <c r="A106" s="153" t="s">
        <v>185</v>
      </c>
      <c r="B106" s="53" t="s">
        <v>164</v>
      </c>
      <c r="C106" s="61"/>
      <c r="D106" s="316"/>
      <c r="E106" s="61"/>
    </row>
    <row r="107" spans="1:5" ht="12" customHeight="1" x14ac:dyDescent="0.2">
      <c r="A107" s="153" t="s">
        <v>186</v>
      </c>
      <c r="B107" s="53" t="s">
        <v>187</v>
      </c>
      <c r="C107" s="61"/>
      <c r="D107" s="316"/>
      <c r="E107" s="61"/>
    </row>
    <row r="108" spans="1:5" ht="12" customHeight="1" thickBot="1" x14ac:dyDescent="0.25">
      <c r="A108" s="170" t="s">
        <v>188</v>
      </c>
      <c r="B108" s="53" t="s">
        <v>189</v>
      </c>
      <c r="C108" s="65"/>
      <c r="D108" s="319"/>
      <c r="E108" s="65"/>
    </row>
    <row r="109" spans="1:5" ht="12" customHeight="1" thickBot="1" x14ac:dyDescent="0.25">
      <c r="A109" s="40" t="s">
        <v>34</v>
      </c>
      <c r="B109" s="66" t="s">
        <v>190</v>
      </c>
      <c r="C109" s="12"/>
      <c r="D109" s="267"/>
      <c r="E109" s="12"/>
    </row>
    <row r="110" spans="1:5" ht="12" customHeight="1" x14ac:dyDescent="0.2">
      <c r="A110" s="153" t="s">
        <v>36</v>
      </c>
      <c r="B110" s="67" t="s">
        <v>191</v>
      </c>
      <c r="C110" s="16"/>
      <c r="D110" s="261"/>
      <c r="E110" s="16"/>
    </row>
    <row r="111" spans="1:5" ht="12" customHeight="1" thickBot="1" x14ac:dyDescent="0.25">
      <c r="A111" s="157" t="s">
        <v>38</v>
      </c>
      <c r="B111" s="60" t="s">
        <v>192</v>
      </c>
      <c r="C111" s="23"/>
      <c r="D111" s="256"/>
      <c r="E111" s="23"/>
    </row>
    <row r="112" spans="1:5" ht="12" customHeight="1" thickBot="1" x14ac:dyDescent="0.25">
      <c r="A112" s="40" t="s">
        <v>193</v>
      </c>
      <c r="B112" s="66" t="s">
        <v>194</v>
      </c>
      <c r="C112" s="12">
        <v>63993</v>
      </c>
      <c r="D112" s="267">
        <v>9837</v>
      </c>
      <c r="E112" s="12">
        <v>73830</v>
      </c>
    </row>
    <row r="113" spans="1:13" ht="12" customHeight="1" thickBot="1" x14ac:dyDescent="0.25">
      <c r="A113" s="40" t="s">
        <v>62</v>
      </c>
      <c r="B113" s="66" t="s">
        <v>195</v>
      </c>
      <c r="C113" s="12"/>
      <c r="D113" s="267"/>
      <c r="E113" s="12"/>
    </row>
    <row r="114" spans="1:13" s="168" customFormat="1" ht="12" customHeight="1" x14ac:dyDescent="0.2">
      <c r="A114" s="153" t="s">
        <v>64</v>
      </c>
      <c r="B114" s="67" t="s">
        <v>196</v>
      </c>
      <c r="C114" s="61"/>
      <c r="D114" s="447">
        <v>6183</v>
      </c>
      <c r="E114" s="61">
        <v>6183</v>
      </c>
    </row>
    <row r="115" spans="1:13" ht="12" customHeight="1" x14ac:dyDescent="0.2">
      <c r="A115" s="153" t="s">
        <v>66</v>
      </c>
      <c r="B115" s="67" t="s">
        <v>197</v>
      </c>
      <c r="C115" s="61"/>
      <c r="D115" s="448"/>
      <c r="E115" s="61"/>
    </row>
    <row r="116" spans="1:13" ht="12" customHeight="1" thickBot="1" x14ac:dyDescent="0.25">
      <c r="A116" s="170" t="s">
        <v>68</v>
      </c>
      <c r="B116" s="68" t="s">
        <v>198</v>
      </c>
      <c r="C116" s="61"/>
      <c r="D116" s="449"/>
      <c r="E116" s="61"/>
    </row>
    <row r="117" spans="1:13" ht="12" customHeight="1" thickBot="1" x14ac:dyDescent="0.25">
      <c r="A117" s="40" t="s">
        <v>84</v>
      </c>
      <c r="B117" s="66" t="s">
        <v>285</v>
      </c>
      <c r="C117" s="12"/>
      <c r="D117" s="422"/>
      <c r="E117" s="218"/>
    </row>
    <row r="118" spans="1:13" ht="12" customHeight="1" x14ac:dyDescent="0.2">
      <c r="A118" s="153" t="s">
        <v>86</v>
      </c>
      <c r="B118" s="67" t="s">
        <v>286</v>
      </c>
      <c r="C118" s="61"/>
      <c r="D118" s="448"/>
      <c r="E118" s="61"/>
    </row>
    <row r="119" spans="1:13" ht="12" customHeight="1" x14ac:dyDescent="0.2">
      <c r="A119" s="153" t="s">
        <v>88</v>
      </c>
      <c r="B119" s="67" t="s">
        <v>287</v>
      </c>
      <c r="C119" s="61"/>
      <c r="D119" s="448"/>
      <c r="E119" s="61"/>
    </row>
    <row r="120" spans="1:13" ht="12" customHeight="1" x14ac:dyDescent="0.2">
      <c r="A120" s="153" t="s">
        <v>90</v>
      </c>
      <c r="B120" s="67" t="s">
        <v>288</v>
      </c>
      <c r="C120" s="61"/>
      <c r="D120" s="448"/>
      <c r="E120" s="61"/>
    </row>
    <row r="121" spans="1:13" s="168" customFormat="1" ht="12" customHeight="1" thickBot="1" x14ac:dyDescent="0.25">
      <c r="A121" s="170" t="s">
        <v>92</v>
      </c>
      <c r="B121" s="68" t="s">
        <v>289</v>
      </c>
      <c r="C121" s="61"/>
      <c r="D121" s="449"/>
      <c r="E121" s="61"/>
    </row>
    <row r="122" spans="1:13" ht="12" customHeight="1" thickBot="1" x14ac:dyDescent="0.25">
      <c r="A122" s="40" t="s">
        <v>200</v>
      </c>
      <c r="B122" s="66" t="s">
        <v>290</v>
      </c>
      <c r="C122" s="24"/>
      <c r="D122" s="422"/>
      <c r="E122" s="220"/>
      <c r="M122" s="172"/>
    </row>
    <row r="123" spans="1:13" x14ac:dyDescent="0.2">
      <c r="A123" s="153" t="s">
        <v>98</v>
      </c>
      <c r="B123" s="67" t="s">
        <v>291</v>
      </c>
      <c r="C123" s="61"/>
      <c r="D123" s="448"/>
      <c r="E123" s="61"/>
    </row>
    <row r="124" spans="1:13" ht="12" customHeight="1" x14ac:dyDescent="0.2">
      <c r="A124" s="153" t="s">
        <v>100</v>
      </c>
      <c r="B124" s="67" t="s">
        <v>292</v>
      </c>
      <c r="C124" s="61"/>
      <c r="D124" s="448"/>
      <c r="E124" s="61"/>
    </row>
    <row r="125" spans="1:13" s="168" customFormat="1" ht="12" customHeight="1" x14ac:dyDescent="0.2">
      <c r="A125" s="153" t="s">
        <v>102</v>
      </c>
      <c r="B125" s="67" t="s">
        <v>293</v>
      </c>
      <c r="C125" s="61"/>
      <c r="D125" s="448"/>
      <c r="E125" s="61"/>
    </row>
    <row r="126" spans="1:13" s="168" customFormat="1" ht="12" customHeight="1" thickBot="1" x14ac:dyDescent="0.25">
      <c r="A126" s="170" t="s">
        <v>104</v>
      </c>
      <c r="B126" s="68" t="s">
        <v>294</v>
      </c>
      <c r="C126" s="61"/>
      <c r="D126" s="449"/>
      <c r="E126" s="61"/>
    </row>
    <row r="127" spans="1:13" s="168" customFormat="1" ht="12" customHeight="1" thickBot="1" x14ac:dyDescent="0.25">
      <c r="A127" s="40" t="s">
        <v>106</v>
      </c>
      <c r="B127" s="66" t="s">
        <v>295</v>
      </c>
      <c r="C127" s="69"/>
      <c r="D127" s="422"/>
      <c r="E127" s="221"/>
    </row>
    <row r="128" spans="1:13" s="168" customFormat="1" ht="12" customHeight="1" x14ac:dyDescent="0.2">
      <c r="A128" s="153" t="s">
        <v>108</v>
      </c>
      <c r="B128" s="67" t="s">
        <v>296</v>
      </c>
      <c r="C128" s="61"/>
      <c r="D128" s="448"/>
      <c r="E128" s="61"/>
    </row>
    <row r="129" spans="1:5" s="168" customFormat="1" ht="12" customHeight="1" x14ac:dyDescent="0.2">
      <c r="A129" s="153" t="s">
        <v>110</v>
      </c>
      <c r="B129" s="67" t="s">
        <v>297</v>
      </c>
      <c r="C129" s="61"/>
      <c r="D129" s="448"/>
      <c r="E129" s="61"/>
    </row>
    <row r="130" spans="1:5" s="168" customFormat="1" ht="12" customHeight="1" x14ac:dyDescent="0.2">
      <c r="A130" s="153" t="s">
        <v>112</v>
      </c>
      <c r="B130" s="67" t="s">
        <v>298</v>
      </c>
      <c r="C130" s="61"/>
      <c r="D130" s="448"/>
      <c r="E130" s="61"/>
    </row>
    <row r="131" spans="1:5" ht="12.75" customHeight="1" thickBot="1" x14ac:dyDescent="0.25">
      <c r="A131" s="153" t="s">
        <v>114</v>
      </c>
      <c r="B131" s="67" t="s">
        <v>299</v>
      </c>
      <c r="C131" s="61"/>
      <c r="D131" s="449"/>
      <c r="E131" s="61"/>
    </row>
    <row r="132" spans="1:5" ht="12" customHeight="1" thickBot="1" x14ac:dyDescent="0.25">
      <c r="A132" s="40" t="s">
        <v>116</v>
      </c>
      <c r="B132" s="66" t="s">
        <v>203</v>
      </c>
      <c r="C132" s="70"/>
      <c r="D132" s="422">
        <v>6183</v>
      </c>
      <c r="E132" s="222">
        <v>6183</v>
      </c>
    </row>
    <row r="133" spans="1:5" ht="15" customHeight="1" thickBot="1" x14ac:dyDescent="0.25">
      <c r="A133" s="173" t="s">
        <v>204</v>
      </c>
      <c r="B133" s="74" t="s">
        <v>205</v>
      </c>
      <c r="C133" s="70">
        <v>63993</v>
      </c>
      <c r="D133" s="450">
        <v>16020</v>
      </c>
      <c r="E133" s="222">
        <v>80013</v>
      </c>
    </row>
    <row r="134" spans="1:5" ht="13.5" thickBot="1" x14ac:dyDescent="0.25">
      <c r="C134" s="176"/>
      <c r="D134" s="397"/>
    </row>
    <row r="135" spans="1:5" ht="15" customHeight="1" thickBot="1" x14ac:dyDescent="0.25">
      <c r="A135" s="177" t="s">
        <v>300</v>
      </c>
      <c r="B135" s="178"/>
      <c r="C135" s="179">
        <v>6</v>
      </c>
      <c r="D135" s="398"/>
      <c r="E135" s="396">
        <v>6</v>
      </c>
    </row>
    <row r="136" spans="1:5" ht="14.25" customHeight="1" thickBot="1" x14ac:dyDescent="0.25">
      <c r="A136" s="177" t="s">
        <v>301</v>
      </c>
      <c r="B136" s="178"/>
      <c r="C136" s="179">
        <v>3</v>
      </c>
      <c r="D136" s="398"/>
      <c r="E136" s="396">
        <v>3</v>
      </c>
    </row>
  </sheetData>
  <sheetProtection selectLockedCells="1" selectUnlockedCells="1"/>
  <phoneticPr fontId="1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&amp;R&amp;"Times New Roman CE,Dőlt"7.melléklet a 7./2015.(V.26.) önkormányzati rendelethez</oddHeader>
  </headerFooter>
  <rowBreaks count="1" manualBreakCount="1">
    <brk id="7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36"/>
  <sheetViews>
    <sheetView topLeftCell="A31" zoomScaleNormal="100" zoomScaleSheetLayoutView="85" workbookViewId="0">
      <selection activeCell="F133" sqref="F133"/>
    </sheetView>
  </sheetViews>
  <sheetFormatPr defaultRowHeight="12.75" x14ac:dyDescent="0.2"/>
  <cols>
    <col min="1" max="1" width="12" style="174" customWidth="1"/>
    <col min="2" max="2" width="63.1640625" style="175" customWidth="1"/>
    <col min="3" max="3" width="12.1640625" style="175" customWidth="1"/>
    <col min="4" max="4" width="10.83203125" style="175" customWidth="1"/>
    <col min="5" max="5" width="12" style="176" customWidth="1"/>
    <col min="6" max="16384" width="9.33203125" style="145"/>
  </cols>
  <sheetData>
    <row r="1" spans="1:5" s="135" customFormat="1" ht="15.75" customHeight="1" x14ac:dyDescent="0.2">
      <c r="A1" s="132" t="s">
        <v>219</v>
      </c>
      <c r="B1" s="133" t="s">
        <v>276</v>
      </c>
      <c r="C1" s="283"/>
      <c r="D1" s="283"/>
      <c r="E1" s="134" t="s">
        <v>277</v>
      </c>
    </row>
    <row r="2" spans="1:5" s="135" customFormat="1" ht="13.5" customHeight="1" thickBot="1" x14ac:dyDescent="0.25">
      <c r="A2" s="136" t="s">
        <v>278</v>
      </c>
      <c r="B2" s="137" t="s">
        <v>303</v>
      </c>
      <c r="C2" s="284"/>
      <c r="D2" s="284"/>
      <c r="E2" s="138">
        <v>3</v>
      </c>
    </row>
    <row r="3" spans="1:5" s="141" customFormat="1" ht="15.95" customHeight="1" thickBot="1" x14ac:dyDescent="0.3">
      <c r="A3" s="139"/>
      <c r="B3" s="139"/>
      <c r="C3" s="139"/>
      <c r="D3" s="139"/>
      <c r="E3" s="140" t="s">
        <v>275</v>
      </c>
    </row>
    <row r="4" spans="1:5" ht="24.75" thickBot="1" x14ac:dyDescent="0.25">
      <c r="A4" s="142" t="s">
        <v>280</v>
      </c>
      <c r="B4" s="143" t="s">
        <v>281</v>
      </c>
      <c r="C4" s="285" t="s">
        <v>343</v>
      </c>
      <c r="D4" s="285" t="s">
        <v>352</v>
      </c>
      <c r="E4" s="188" t="s">
        <v>341</v>
      </c>
    </row>
    <row r="5" spans="1:5" s="149" customFormat="1" ht="12.95" customHeight="1" thickBot="1" x14ac:dyDescent="0.25">
      <c r="A5" s="146">
        <v>1</v>
      </c>
      <c r="B5" s="147">
        <v>2</v>
      </c>
      <c r="C5" s="286"/>
      <c r="D5" s="286"/>
      <c r="E5" s="148">
        <v>3</v>
      </c>
    </row>
    <row r="6" spans="1:5" s="149" customFormat="1" ht="10.5" customHeight="1" thickBot="1" x14ac:dyDescent="0.25">
      <c r="A6" s="150"/>
      <c r="B6" s="151" t="s">
        <v>217</v>
      </c>
      <c r="C6" s="151"/>
      <c r="D6" s="151"/>
      <c r="E6" s="152"/>
    </row>
    <row r="7" spans="1:5" s="149" customFormat="1" ht="12" customHeight="1" thickBot="1" x14ac:dyDescent="0.25">
      <c r="A7" s="40" t="s">
        <v>6</v>
      </c>
      <c r="B7" s="11" t="s">
        <v>7</v>
      </c>
      <c r="C7" s="235"/>
      <c r="D7" s="235"/>
      <c r="E7" s="300">
        <f>+E8+E9+E10+E11+E12+E13</f>
        <v>0</v>
      </c>
    </row>
    <row r="8" spans="1:5" s="154" customFormat="1" ht="12" customHeight="1" x14ac:dyDescent="0.2">
      <c r="A8" s="153" t="s">
        <v>8</v>
      </c>
      <c r="B8" s="15" t="s">
        <v>9</v>
      </c>
      <c r="C8" s="248"/>
      <c r="D8" s="248"/>
      <c r="E8" s="301"/>
    </row>
    <row r="9" spans="1:5" s="156" customFormat="1" ht="12" customHeight="1" x14ac:dyDescent="0.2">
      <c r="A9" s="155" t="s">
        <v>10</v>
      </c>
      <c r="B9" s="18" t="s">
        <v>11</v>
      </c>
      <c r="C9" s="249"/>
      <c r="D9" s="249"/>
      <c r="E9" s="302"/>
    </row>
    <row r="10" spans="1:5" s="156" customFormat="1" ht="12" customHeight="1" x14ac:dyDescent="0.2">
      <c r="A10" s="155" t="s">
        <v>12</v>
      </c>
      <c r="B10" s="18" t="s">
        <v>13</v>
      </c>
      <c r="C10" s="249"/>
      <c r="D10" s="249"/>
      <c r="E10" s="302"/>
    </row>
    <row r="11" spans="1:5" s="156" customFormat="1" ht="12" customHeight="1" x14ac:dyDescent="0.2">
      <c r="A11" s="155" t="s">
        <v>14</v>
      </c>
      <c r="B11" s="18" t="s">
        <v>15</v>
      </c>
      <c r="C11" s="249"/>
      <c r="D11" s="249"/>
      <c r="E11" s="302"/>
    </row>
    <row r="12" spans="1:5" s="156" customFormat="1" ht="12" customHeight="1" x14ac:dyDescent="0.2">
      <c r="A12" s="155" t="s">
        <v>16</v>
      </c>
      <c r="B12" s="18" t="s">
        <v>17</v>
      </c>
      <c r="C12" s="249"/>
      <c r="D12" s="249"/>
      <c r="E12" s="303"/>
    </row>
    <row r="13" spans="1:5" s="154" customFormat="1" ht="12" customHeight="1" thickBot="1" x14ac:dyDescent="0.25">
      <c r="A13" s="157" t="s">
        <v>18</v>
      </c>
      <c r="B13" s="21" t="s">
        <v>19</v>
      </c>
      <c r="C13" s="250"/>
      <c r="D13" s="250"/>
      <c r="E13" s="304"/>
    </row>
    <row r="14" spans="1:5" s="154" customFormat="1" ht="12" customHeight="1" thickBot="1" x14ac:dyDescent="0.25">
      <c r="A14" s="40" t="s">
        <v>20</v>
      </c>
      <c r="B14" s="22" t="s">
        <v>21</v>
      </c>
      <c r="C14" s="251"/>
      <c r="D14" s="251"/>
      <c r="E14" s="300">
        <f>+E15+E16+E17+E18+E19</f>
        <v>0</v>
      </c>
    </row>
    <row r="15" spans="1:5" s="154" customFormat="1" ht="12" customHeight="1" x14ac:dyDescent="0.2">
      <c r="A15" s="153" t="s">
        <v>22</v>
      </c>
      <c r="B15" s="15" t="s">
        <v>23</v>
      </c>
      <c r="C15" s="248"/>
      <c r="D15" s="248"/>
      <c r="E15" s="301"/>
    </row>
    <row r="16" spans="1:5" s="154" customFormat="1" ht="12" customHeight="1" x14ac:dyDescent="0.2">
      <c r="A16" s="155" t="s">
        <v>24</v>
      </c>
      <c r="B16" s="18" t="s">
        <v>25</v>
      </c>
      <c r="C16" s="249"/>
      <c r="D16" s="249"/>
      <c r="E16" s="302"/>
    </row>
    <row r="17" spans="1:5" s="154" customFormat="1" ht="12" customHeight="1" x14ac:dyDescent="0.2">
      <c r="A17" s="155" t="s">
        <v>26</v>
      </c>
      <c r="B17" s="18" t="s">
        <v>27</v>
      </c>
      <c r="C17" s="249"/>
      <c r="D17" s="249"/>
      <c r="E17" s="302"/>
    </row>
    <row r="18" spans="1:5" s="154" customFormat="1" ht="12" customHeight="1" x14ac:dyDescent="0.2">
      <c r="A18" s="155" t="s">
        <v>28</v>
      </c>
      <c r="B18" s="18" t="s">
        <v>29</v>
      </c>
      <c r="C18" s="249"/>
      <c r="D18" s="249"/>
      <c r="E18" s="302"/>
    </row>
    <row r="19" spans="1:5" s="154" customFormat="1" ht="12" customHeight="1" x14ac:dyDescent="0.2">
      <c r="A19" s="155" t="s">
        <v>30</v>
      </c>
      <c r="B19" s="18" t="s">
        <v>31</v>
      </c>
      <c r="C19" s="249"/>
      <c r="D19" s="249"/>
      <c r="E19" s="302"/>
    </row>
    <row r="20" spans="1:5" s="156" customFormat="1" ht="12" customHeight="1" thickBot="1" x14ac:dyDescent="0.25">
      <c r="A20" s="157" t="s">
        <v>32</v>
      </c>
      <c r="B20" s="21" t="s">
        <v>33</v>
      </c>
      <c r="C20" s="250"/>
      <c r="D20" s="250"/>
      <c r="E20" s="305"/>
    </row>
    <row r="21" spans="1:5" s="156" customFormat="1" ht="12" customHeight="1" thickBot="1" x14ac:dyDescent="0.25">
      <c r="A21" s="40" t="s">
        <v>34</v>
      </c>
      <c r="B21" s="11" t="s">
        <v>35</v>
      </c>
      <c r="C21" s="235"/>
      <c r="D21" s="235"/>
      <c r="E21" s="300"/>
    </row>
    <row r="22" spans="1:5" s="156" customFormat="1" ht="12" customHeight="1" x14ac:dyDescent="0.2">
      <c r="A22" s="153" t="s">
        <v>36</v>
      </c>
      <c r="B22" s="15" t="s">
        <v>37</v>
      </c>
      <c r="C22" s="248"/>
      <c r="D22" s="248"/>
      <c r="E22" s="301"/>
    </row>
    <row r="23" spans="1:5" s="154" customFormat="1" ht="12" customHeight="1" x14ac:dyDescent="0.2">
      <c r="A23" s="155" t="s">
        <v>38</v>
      </c>
      <c r="B23" s="18" t="s">
        <v>39</v>
      </c>
      <c r="C23" s="249"/>
      <c r="D23" s="249"/>
      <c r="E23" s="302"/>
    </row>
    <row r="24" spans="1:5" s="156" customFormat="1" ht="12" customHeight="1" x14ac:dyDescent="0.2">
      <c r="A24" s="155" t="s">
        <v>40</v>
      </c>
      <c r="B24" s="18" t="s">
        <v>41</v>
      </c>
      <c r="C24" s="249"/>
      <c r="D24" s="249"/>
      <c r="E24" s="302"/>
    </row>
    <row r="25" spans="1:5" s="156" customFormat="1" ht="12" customHeight="1" x14ac:dyDescent="0.2">
      <c r="A25" s="155" t="s">
        <v>42</v>
      </c>
      <c r="B25" s="18" t="s">
        <v>43</v>
      </c>
      <c r="C25" s="249"/>
      <c r="D25" s="249"/>
      <c r="E25" s="302"/>
    </row>
    <row r="26" spans="1:5" s="156" customFormat="1" ht="12" customHeight="1" x14ac:dyDescent="0.2">
      <c r="A26" s="155" t="s">
        <v>44</v>
      </c>
      <c r="B26" s="18" t="s">
        <v>45</v>
      </c>
      <c r="C26" s="249"/>
      <c r="D26" s="249"/>
      <c r="E26" s="302"/>
    </row>
    <row r="27" spans="1:5" s="156" customFormat="1" ht="12" customHeight="1" thickBot="1" x14ac:dyDescent="0.25">
      <c r="A27" s="157" t="s">
        <v>46</v>
      </c>
      <c r="B27" s="21" t="s">
        <v>47</v>
      </c>
      <c r="C27" s="250"/>
      <c r="D27" s="250"/>
      <c r="E27" s="305"/>
    </row>
    <row r="28" spans="1:5" s="156" customFormat="1" ht="12" customHeight="1" thickBot="1" x14ac:dyDescent="0.25">
      <c r="A28" s="40" t="s">
        <v>48</v>
      </c>
      <c r="B28" s="11" t="s">
        <v>49</v>
      </c>
      <c r="C28" s="235"/>
      <c r="D28" s="235"/>
      <c r="E28" s="306"/>
    </row>
    <row r="29" spans="1:5" s="156" customFormat="1" ht="12" customHeight="1" x14ac:dyDescent="0.2">
      <c r="A29" s="153" t="s">
        <v>50</v>
      </c>
      <c r="B29" s="15" t="s">
        <v>51</v>
      </c>
      <c r="C29" s="248"/>
      <c r="D29" s="248"/>
      <c r="E29" s="307">
        <f>+E30+E31</f>
        <v>0</v>
      </c>
    </row>
    <row r="30" spans="1:5" s="156" customFormat="1" ht="12" customHeight="1" x14ac:dyDescent="0.2">
      <c r="A30" s="155" t="s">
        <v>52</v>
      </c>
      <c r="B30" s="18" t="s">
        <v>53</v>
      </c>
      <c r="C30" s="249"/>
      <c r="D30" s="249"/>
      <c r="E30" s="302"/>
    </row>
    <row r="31" spans="1:5" s="156" customFormat="1" ht="12" customHeight="1" x14ac:dyDescent="0.2">
      <c r="A31" s="155" t="s">
        <v>54</v>
      </c>
      <c r="B31" s="18" t="s">
        <v>55</v>
      </c>
      <c r="C31" s="249"/>
      <c r="D31" s="249"/>
      <c r="E31" s="302"/>
    </row>
    <row r="32" spans="1:5" s="156" customFormat="1" ht="12" customHeight="1" x14ac:dyDescent="0.2">
      <c r="A32" s="155" t="s">
        <v>56</v>
      </c>
      <c r="B32" s="18" t="s">
        <v>57</v>
      </c>
      <c r="C32" s="249"/>
      <c r="D32" s="249"/>
      <c r="E32" s="302"/>
    </row>
    <row r="33" spans="1:5" s="156" customFormat="1" ht="12" customHeight="1" x14ac:dyDescent="0.2">
      <c r="A33" s="155" t="s">
        <v>58</v>
      </c>
      <c r="B33" s="18" t="s">
        <v>59</v>
      </c>
      <c r="C33" s="249"/>
      <c r="D33" s="249"/>
      <c r="E33" s="302"/>
    </row>
    <row r="34" spans="1:5" s="156" customFormat="1" ht="12" customHeight="1" thickBot="1" x14ac:dyDescent="0.25">
      <c r="A34" s="157" t="s">
        <v>60</v>
      </c>
      <c r="B34" s="21" t="s">
        <v>61</v>
      </c>
      <c r="C34" s="250"/>
      <c r="D34" s="250"/>
      <c r="E34" s="305"/>
    </row>
    <row r="35" spans="1:5" s="156" customFormat="1" ht="12" customHeight="1" thickBot="1" x14ac:dyDescent="0.25">
      <c r="A35" s="40" t="s">
        <v>62</v>
      </c>
      <c r="B35" s="11" t="s">
        <v>63</v>
      </c>
      <c r="C35" s="235"/>
      <c r="D35" s="235"/>
      <c r="E35" s="300">
        <f>SUM(E36:E45)</f>
        <v>0</v>
      </c>
    </row>
    <row r="36" spans="1:5" s="156" customFormat="1" ht="12" customHeight="1" x14ac:dyDescent="0.2">
      <c r="A36" s="153" t="s">
        <v>64</v>
      </c>
      <c r="B36" s="15" t="s">
        <v>65</v>
      </c>
      <c r="C36" s="248"/>
      <c r="D36" s="248"/>
      <c r="E36" s="301"/>
    </row>
    <row r="37" spans="1:5" s="156" customFormat="1" ht="12" customHeight="1" x14ac:dyDescent="0.2">
      <c r="A37" s="155" t="s">
        <v>66</v>
      </c>
      <c r="B37" s="18" t="s">
        <v>67</v>
      </c>
      <c r="C37" s="249"/>
      <c r="D37" s="249"/>
      <c r="E37" s="302"/>
    </row>
    <row r="38" spans="1:5" s="156" customFormat="1" ht="12" customHeight="1" x14ac:dyDescent="0.2">
      <c r="A38" s="155" t="s">
        <v>68</v>
      </c>
      <c r="B38" s="18" t="s">
        <v>69</v>
      </c>
      <c r="C38" s="249"/>
      <c r="D38" s="249"/>
      <c r="E38" s="302"/>
    </row>
    <row r="39" spans="1:5" s="156" customFormat="1" ht="12" customHeight="1" x14ac:dyDescent="0.2">
      <c r="A39" s="155" t="s">
        <v>70</v>
      </c>
      <c r="B39" s="18" t="s">
        <v>71</v>
      </c>
      <c r="C39" s="249"/>
      <c r="D39" s="249"/>
      <c r="E39" s="302"/>
    </row>
    <row r="40" spans="1:5" s="156" customFormat="1" ht="12" customHeight="1" x14ac:dyDescent="0.2">
      <c r="A40" s="155" t="s">
        <v>72</v>
      </c>
      <c r="B40" s="18" t="s">
        <v>73</v>
      </c>
      <c r="C40" s="249"/>
      <c r="D40" s="249"/>
      <c r="E40" s="302"/>
    </row>
    <row r="41" spans="1:5" s="156" customFormat="1" ht="12" customHeight="1" x14ac:dyDescent="0.2">
      <c r="A41" s="155" t="s">
        <v>74</v>
      </c>
      <c r="B41" s="18" t="s">
        <v>75</v>
      </c>
      <c r="C41" s="249"/>
      <c r="D41" s="249"/>
      <c r="E41" s="302"/>
    </row>
    <row r="42" spans="1:5" s="156" customFormat="1" ht="12" customHeight="1" x14ac:dyDescent="0.2">
      <c r="A42" s="155" t="s">
        <v>76</v>
      </c>
      <c r="B42" s="18" t="s">
        <v>77</v>
      </c>
      <c r="C42" s="249"/>
      <c r="D42" s="249"/>
      <c r="E42" s="302"/>
    </row>
    <row r="43" spans="1:5" s="156" customFormat="1" ht="12" customHeight="1" x14ac:dyDescent="0.2">
      <c r="A43" s="155" t="s">
        <v>78</v>
      </c>
      <c r="B43" s="18" t="s">
        <v>79</v>
      </c>
      <c r="C43" s="249"/>
      <c r="D43" s="249"/>
      <c r="E43" s="302"/>
    </row>
    <row r="44" spans="1:5" s="156" customFormat="1" ht="12" customHeight="1" x14ac:dyDescent="0.2">
      <c r="A44" s="155" t="s">
        <v>80</v>
      </c>
      <c r="B44" s="18" t="s">
        <v>81</v>
      </c>
      <c r="C44" s="249"/>
      <c r="D44" s="249"/>
      <c r="E44" s="308"/>
    </row>
    <row r="45" spans="1:5" s="156" customFormat="1" ht="12" customHeight="1" thickBot="1" x14ac:dyDescent="0.25">
      <c r="A45" s="157" t="s">
        <v>82</v>
      </c>
      <c r="B45" s="21" t="s">
        <v>83</v>
      </c>
      <c r="C45" s="250"/>
      <c r="D45" s="250"/>
      <c r="E45" s="309"/>
    </row>
    <row r="46" spans="1:5" s="156" customFormat="1" ht="12" customHeight="1" thickBot="1" x14ac:dyDescent="0.25">
      <c r="A46" s="40" t="s">
        <v>84</v>
      </c>
      <c r="B46" s="11" t="s">
        <v>85</v>
      </c>
      <c r="C46" s="235"/>
      <c r="D46" s="235"/>
      <c r="E46" s="300">
        <f>SUM(E47:E51)</f>
        <v>0</v>
      </c>
    </row>
    <row r="47" spans="1:5" s="156" customFormat="1" ht="12" customHeight="1" x14ac:dyDescent="0.2">
      <c r="A47" s="153" t="s">
        <v>86</v>
      </c>
      <c r="B47" s="15" t="s">
        <v>87</v>
      </c>
      <c r="C47" s="248"/>
      <c r="D47" s="248"/>
      <c r="E47" s="310"/>
    </row>
    <row r="48" spans="1:5" s="156" customFormat="1" ht="12" customHeight="1" x14ac:dyDescent="0.2">
      <c r="A48" s="155" t="s">
        <v>88</v>
      </c>
      <c r="B48" s="18" t="s">
        <v>89</v>
      </c>
      <c r="C48" s="249"/>
      <c r="D48" s="249"/>
      <c r="E48" s="308"/>
    </row>
    <row r="49" spans="1:5" s="156" customFormat="1" ht="12" customHeight="1" x14ac:dyDescent="0.2">
      <c r="A49" s="155" t="s">
        <v>90</v>
      </c>
      <c r="B49" s="18" t="s">
        <v>91</v>
      </c>
      <c r="C49" s="249"/>
      <c r="D49" s="249"/>
      <c r="E49" s="308"/>
    </row>
    <row r="50" spans="1:5" s="156" customFormat="1" ht="12" customHeight="1" x14ac:dyDescent="0.2">
      <c r="A50" s="155" t="s">
        <v>92</v>
      </c>
      <c r="B50" s="18" t="s">
        <v>93</v>
      </c>
      <c r="C50" s="249"/>
      <c r="D50" s="249"/>
      <c r="E50" s="308"/>
    </row>
    <row r="51" spans="1:5" s="156" customFormat="1" ht="12" customHeight="1" thickBot="1" x14ac:dyDescent="0.25">
      <c r="A51" s="157" t="s">
        <v>94</v>
      </c>
      <c r="B51" s="21" t="s">
        <v>95</v>
      </c>
      <c r="C51" s="250"/>
      <c r="D51" s="250"/>
      <c r="E51" s="309"/>
    </row>
    <row r="52" spans="1:5" s="156" customFormat="1" ht="12" customHeight="1" thickBot="1" x14ac:dyDescent="0.25">
      <c r="A52" s="40" t="s">
        <v>96</v>
      </c>
      <c r="B52" s="11" t="s">
        <v>97</v>
      </c>
      <c r="C52" s="235"/>
      <c r="D52" s="235"/>
      <c r="E52" s="300">
        <f>SUM(E53:E55)</f>
        <v>0</v>
      </c>
    </row>
    <row r="53" spans="1:5" s="156" customFormat="1" ht="12" customHeight="1" x14ac:dyDescent="0.2">
      <c r="A53" s="153" t="s">
        <v>98</v>
      </c>
      <c r="B53" s="15" t="s">
        <v>99</v>
      </c>
      <c r="C53" s="248"/>
      <c r="D53" s="248"/>
      <c r="E53" s="301"/>
    </row>
    <row r="54" spans="1:5" s="156" customFormat="1" ht="12" customHeight="1" x14ac:dyDescent="0.2">
      <c r="A54" s="155" t="s">
        <v>100</v>
      </c>
      <c r="B54" s="18" t="s">
        <v>101</v>
      </c>
      <c r="C54" s="249"/>
      <c r="D54" s="249"/>
      <c r="E54" s="302"/>
    </row>
    <row r="55" spans="1:5" s="156" customFormat="1" ht="12" customHeight="1" x14ac:dyDescent="0.2">
      <c r="A55" s="155" t="s">
        <v>102</v>
      </c>
      <c r="B55" s="18" t="s">
        <v>103</v>
      </c>
      <c r="C55" s="249"/>
      <c r="D55" s="249"/>
      <c r="E55" s="302"/>
    </row>
    <row r="56" spans="1:5" s="156" customFormat="1" ht="12" customHeight="1" thickBot="1" x14ac:dyDescent="0.25">
      <c r="A56" s="157" t="s">
        <v>104</v>
      </c>
      <c r="B56" s="21" t="s">
        <v>105</v>
      </c>
      <c r="C56" s="250"/>
      <c r="D56" s="250"/>
      <c r="E56" s="305"/>
    </row>
    <row r="57" spans="1:5" s="156" customFormat="1" ht="12" customHeight="1" thickBot="1" x14ac:dyDescent="0.25">
      <c r="A57" s="40" t="s">
        <v>106</v>
      </c>
      <c r="B57" s="22" t="s">
        <v>107</v>
      </c>
      <c r="C57" s="251"/>
      <c r="D57" s="251"/>
      <c r="E57" s="300">
        <f>SUM(E58:E60)</f>
        <v>0</v>
      </c>
    </row>
    <row r="58" spans="1:5" s="156" customFormat="1" ht="12" customHeight="1" x14ac:dyDescent="0.2">
      <c r="A58" s="153" t="s">
        <v>108</v>
      </c>
      <c r="B58" s="15" t="s">
        <v>109</v>
      </c>
      <c r="C58" s="248"/>
      <c r="D58" s="248"/>
      <c r="E58" s="308"/>
    </row>
    <row r="59" spans="1:5" s="156" customFormat="1" ht="12" customHeight="1" x14ac:dyDescent="0.2">
      <c r="A59" s="155" t="s">
        <v>110</v>
      </c>
      <c r="B59" s="18" t="s">
        <v>111</v>
      </c>
      <c r="C59" s="249"/>
      <c r="D59" s="249"/>
      <c r="E59" s="308"/>
    </row>
    <row r="60" spans="1:5" s="156" customFormat="1" ht="12" customHeight="1" x14ac:dyDescent="0.2">
      <c r="A60" s="155" t="s">
        <v>112</v>
      </c>
      <c r="B60" s="18" t="s">
        <v>113</v>
      </c>
      <c r="C60" s="249"/>
      <c r="D60" s="249"/>
      <c r="E60" s="308"/>
    </row>
    <row r="61" spans="1:5" s="156" customFormat="1" ht="12" customHeight="1" thickBot="1" x14ac:dyDescent="0.25">
      <c r="A61" s="157" t="s">
        <v>114</v>
      </c>
      <c r="B61" s="21" t="s">
        <v>115</v>
      </c>
      <c r="C61" s="250"/>
      <c r="D61" s="250"/>
      <c r="E61" s="308"/>
    </row>
    <row r="62" spans="1:5" s="156" customFormat="1" ht="12" customHeight="1" thickBot="1" x14ac:dyDescent="0.25">
      <c r="A62" s="40" t="s">
        <v>116</v>
      </c>
      <c r="B62" s="11" t="s">
        <v>117</v>
      </c>
      <c r="C62" s="235"/>
      <c r="D62" s="235"/>
      <c r="E62" s="306"/>
    </row>
    <row r="63" spans="1:5" s="156" customFormat="1" ht="12" customHeight="1" thickBot="1" x14ac:dyDescent="0.2">
      <c r="A63" s="158" t="s">
        <v>283</v>
      </c>
      <c r="B63" s="22" t="s">
        <v>119</v>
      </c>
      <c r="C63" s="251"/>
      <c r="D63" s="251"/>
      <c r="E63" s="300"/>
    </row>
    <row r="64" spans="1:5" s="156" customFormat="1" ht="12" customHeight="1" x14ac:dyDescent="0.2">
      <c r="A64" s="153" t="s">
        <v>120</v>
      </c>
      <c r="B64" s="15" t="s">
        <v>121</v>
      </c>
      <c r="C64" s="248"/>
      <c r="D64" s="248"/>
      <c r="E64" s="308"/>
    </row>
    <row r="65" spans="1:5" s="156" customFormat="1" ht="12" customHeight="1" x14ac:dyDescent="0.2">
      <c r="A65" s="155" t="s">
        <v>122</v>
      </c>
      <c r="B65" s="18" t="s">
        <v>123</v>
      </c>
      <c r="C65" s="249"/>
      <c r="D65" s="249"/>
      <c r="E65" s="308"/>
    </row>
    <row r="66" spans="1:5" s="156" customFormat="1" ht="12" customHeight="1" thickBot="1" x14ac:dyDescent="0.25">
      <c r="A66" s="157" t="s">
        <v>124</v>
      </c>
      <c r="B66" s="30" t="s">
        <v>125</v>
      </c>
      <c r="C66" s="250"/>
      <c r="D66" s="250"/>
      <c r="E66" s="308"/>
    </row>
    <row r="67" spans="1:5" s="156" customFormat="1" ht="12" customHeight="1" thickBot="1" x14ac:dyDescent="0.2">
      <c r="A67" s="158" t="s">
        <v>126</v>
      </c>
      <c r="B67" s="22" t="s">
        <v>127</v>
      </c>
      <c r="C67" s="251"/>
      <c r="D67" s="251"/>
      <c r="E67" s="300"/>
    </row>
    <row r="68" spans="1:5" s="156" customFormat="1" ht="12" customHeight="1" thickBot="1" x14ac:dyDescent="0.25">
      <c r="A68" s="153" t="s">
        <v>304</v>
      </c>
      <c r="B68" s="15" t="s">
        <v>305</v>
      </c>
      <c r="C68" s="248"/>
      <c r="D68" s="248"/>
      <c r="E68" s="308"/>
    </row>
    <row r="69" spans="1:5" s="156" customFormat="1" ht="12" customHeight="1" thickBot="1" x14ac:dyDescent="0.2">
      <c r="A69" s="158" t="s">
        <v>128</v>
      </c>
      <c r="B69" s="22" t="s">
        <v>306</v>
      </c>
      <c r="C69" s="251"/>
      <c r="D69" s="251"/>
      <c r="E69" s="300"/>
    </row>
    <row r="70" spans="1:5" s="156" customFormat="1" ht="12" customHeight="1" thickBot="1" x14ac:dyDescent="0.25">
      <c r="A70" s="153" t="s">
        <v>130</v>
      </c>
      <c r="B70" s="15" t="s">
        <v>131</v>
      </c>
      <c r="C70" s="248"/>
      <c r="D70" s="248"/>
      <c r="E70" s="308"/>
    </row>
    <row r="71" spans="1:5" s="154" customFormat="1" ht="12" customHeight="1" thickBot="1" x14ac:dyDescent="0.2">
      <c r="A71" s="158" t="s">
        <v>211</v>
      </c>
      <c r="B71" s="22" t="s">
        <v>212</v>
      </c>
      <c r="C71" s="251"/>
      <c r="D71" s="251"/>
      <c r="E71" s="300"/>
    </row>
    <row r="72" spans="1:5" s="156" customFormat="1" ht="12" customHeight="1" thickBot="1" x14ac:dyDescent="0.2">
      <c r="A72" s="158" t="s">
        <v>134</v>
      </c>
      <c r="B72" s="22" t="s">
        <v>135</v>
      </c>
      <c r="C72" s="251"/>
      <c r="D72" s="251"/>
      <c r="E72" s="300"/>
    </row>
    <row r="73" spans="1:5" s="154" customFormat="1" ht="12" customHeight="1" thickBot="1" x14ac:dyDescent="0.2">
      <c r="A73" s="158" t="s">
        <v>136</v>
      </c>
      <c r="B73" s="22" t="s">
        <v>137</v>
      </c>
      <c r="C73" s="251"/>
      <c r="D73" s="251"/>
      <c r="E73" s="311"/>
    </row>
    <row r="74" spans="1:5" s="154" customFormat="1" ht="12" customHeight="1" thickBot="1" x14ac:dyDescent="0.2">
      <c r="A74" s="158" t="s">
        <v>138</v>
      </c>
      <c r="B74" s="32" t="s">
        <v>139</v>
      </c>
      <c r="C74" s="252"/>
      <c r="D74" s="252"/>
      <c r="E74" s="306"/>
    </row>
    <row r="75" spans="1:5" s="154" customFormat="1" ht="12" customHeight="1" thickBot="1" x14ac:dyDescent="0.2">
      <c r="A75" s="159" t="s">
        <v>140</v>
      </c>
      <c r="B75" s="34" t="s">
        <v>284</v>
      </c>
      <c r="C75" s="253"/>
      <c r="D75" s="253"/>
      <c r="E75" s="306"/>
    </row>
    <row r="76" spans="1:5" s="156" customFormat="1" ht="15" customHeight="1" x14ac:dyDescent="0.2">
      <c r="A76" s="160"/>
      <c r="B76" s="161"/>
      <c r="C76" s="312"/>
      <c r="D76" s="312"/>
      <c r="E76" s="313"/>
    </row>
    <row r="77" spans="1:5" ht="13.5" thickBot="1" x14ac:dyDescent="0.25">
      <c r="A77" s="163"/>
      <c r="B77" s="164"/>
      <c r="C77" s="163"/>
      <c r="D77" s="163"/>
      <c r="E77" s="163"/>
    </row>
    <row r="78" spans="1:5" s="149" customFormat="1" ht="24" customHeight="1" thickBot="1" x14ac:dyDescent="0.25">
      <c r="A78" s="166"/>
      <c r="B78" s="167" t="s">
        <v>218</v>
      </c>
      <c r="C78" s="285" t="s">
        <v>343</v>
      </c>
      <c r="D78" s="285" t="s">
        <v>352</v>
      </c>
      <c r="E78" s="188" t="s">
        <v>341</v>
      </c>
    </row>
    <row r="79" spans="1:5" s="168" customFormat="1" ht="12" customHeight="1" thickBot="1" x14ac:dyDescent="0.25">
      <c r="A79" s="6" t="s">
        <v>6</v>
      </c>
      <c r="B79" s="44" t="s">
        <v>145</v>
      </c>
      <c r="C79" s="226">
        <v>630</v>
      </c>
      <c r="D79" s="226"/>
      <c r="E79" s="314">
        <v>630</v>
      </c>
    </row>
    <row r="80" spans="1:5" ht="12" customHeight="1" x14ac:dyDescent="0.2">
      <c r="A80" s="169" t="s">
        <v>8</v>
      </c>
      <c r="B80" s="47" t="s">
        <v>146</v>
      </c>
      <c r="C80" s="254"/>
      <c r="D80" s="254"/>
      <c r="E80" s="315"/>
    </row>
    <row r="81" spans="1:5" ht="12" customHeight="1" x14ac:dyDescent="0.2">
      <c r="A81" s="155" t="s">
        <v>10</v>
      </c>
      <c r="B81" s="49" t="s">
        <v>147</v>
      </c>
      <c r="C81" s="255"/>
      <c r="D81" s="255"/>
      <c r="E81" s="302"/>
    </row>
    <row r="82" spans="1:5" ht="12" customHeight="1" x14ac:dyDescent="0.2">
      <c r="A82" s="155" t="s">
        <v>12</v>
      </c>
      <c r="B82" s="49" t="s">
        <v>148</v>
      </c>
      <c r="C82" s="256"/>
      <c r="D82" s="256"/>
      <c r="E82" s="305"/>
    </row>
    <row r="83" spans="1:5" ht="12" customHeight="1" x14ac:dyDescent="0.2">
      <c r="A83" s="155" t="s">
        <v>14</v>
      </c>
      <c r="B83" s="299" t="s">
        <v>149</v>
      </c>
      <c r="C83" s="316"/>
      <c r="D83" s="256"/>
      <c r="E83" s="305"/>
    </row>
    <row r="84" spans="1:5" ht="12" customHeight="1" x14ac:dyDescent="0.2">
      <c r="A84" s="155" t="s">
        <v>150</v>
      </c>
      <c r="B84" s="51" t="s">
        <v>151</v>
      </c>
      <c r="C84" s="316">
        <v>630</v>
      </c>
      <c r="D84" s="256"/>
      <c r="E84" s="305">
        <v>630</v>
      </c>
    </row>
    <row r="85" spans="1:5" ht="12" customHeight="1" x14ac:dyDescent="0.2">
      <c r="A85" s="155" t="s">
        <v>18</v>
      </c>
      <c r="B85" s="49" t="s">
        <v>152</v>
      </c>
      <c r="C85" s="256"/>
      <c r="D85" s="256"/>
      <c r="E85" s="305"/>
    </row>
    <row r="86" spans="1:5" ht="12" customHeight="1" x14ac:dyDescent="0.2">
      <c r="A86" s="155" t="s">
        <v>153</v>
      </c>
      <c r="B86" s="52" t="s">
        <v>154</v>
      </c>
      <c r="C86" s="259"/>
      <c r="D86" s="259"/>
      <c r="E86" s="305"/>
    </row>
    <row r="87" spans="1:5" ht="12" customHeight="1" x14ac:dyDescent="0.2">
      <c r="A87" s="155" t="s">
        <v>155</v>
      </c>
      <c r="B87" s="53" t="s">
        <v>156</v>
      </c>
      <c r="C87" s="256"/>
      <c r="D87" s="256"/>
      <c r="E87" s="305"/>
    </row>
    <row r="88" spans="1:5" ht="12" customHeight="1" x14ac:dyDescent="0.2">
      <c r="A88" s="155" t="s">
        <v>157</v>
      </c>
      <c r="B88" s="53" t="s">
        <v>158</v>
      </c>
      <c r="C88" s="256"/>
      <c r="D88" s="256"/>
      <c r="E88" s="305"/>
    </row>
    <row r="89" spans="1:5" ht="12" customHeight="1" x14ac:dyDescent="0.2">
      <c r="A89" s="155" t="s">
        <v>159</v>
      </c>
      <c r="B89" s="52" t="s">
        <v>160</v>
      </c>
      <c r="C89" s="259"/>
      <c r="D89" s="259"/>
      <c r="E89" s="305"/>
    </row>
    <row r="90" spans="1:5" ht="12" customHeight="1" x14ac:dyDescent="0.2">
      <c r="A90" s="155" t="s">
        <v>161</v>
      </c>
      <c r="B90" s="52" t="s">
        <v>162</v>
      </c>
      <c r="C90" s="259"/>
      <c r="D90" s="259"/>
      <c r="E90" s="305"/>
    </row>
    <row r="91" spans="1:5" ht="12" customHeight="1" x14ac:dyDescent="0.2">
      <c r="A91" s="155" t="s">
        <v>163</v>
      </c>
      <c r="B91" s="53" t="s">
        <v>164</v>
      </c>
      <c r="C91" s="256"/>
      <c r="D91" s="256"/>
      <c r="E91" s="305"/>
    </row>
    <row r="92" spans="1:5" ht="12" customHeight="1" x14ac:dyDescent="0.2">
      <c r="A92" s="170" t="s">
        <v>165</v>
      </c>
      <c r="B92" s="55" t="s">
        <v>166</v>
      </c>
      <c r="C92" s="256"/>
      <c r="D92" s="256"/>
      <c r="E92" s="305"/>
    </row>
    <row r="93" spans="1:5" ht="12" customHeight="1" x14ac:dyDescent="0.2">
      <c r="A93" s="155" t="s">
        <v>167</v>
      </c>
      <c r="B93" s="55" t="s">
        <v>168</v>
      </c>
      <c r="C93" s="256"/>
      <c r="D93" s="256"/>
      <c r="E93" s="305"/>
    </row>
    <row r="94" spans="1:5" ht="12" customHeight="1" thickBot="1" x14ac:dyDescent="0.25">
      <c r="A94" s="171" t="s">
        <v>169</v>
      </c>
      <c r="B94" s="57" t="s">
        <v>170</v>
      </c>
      <c r="C94" s="260">
        <v>630</v>
      </c>
      <c r="D94" s="260"/>
      <c r="E94" s="317">
        <v>630</v>
      </c>
    </row>
    <row r="95" spans="1:5" ht="12" customHeight="1" thickBot="1" x14ac:dyDescent="0.25">
      <c r="A95" s="40" t="s">
        <v>20</v>
      </c>
      <c r="B95" s="59" t="s">
        <v>171</v>
      </c>
      <c r="C95" s="235"/>
      <c r="D95" s="235"/>
      <c r="E95" s="300"/>
    </row>
    <row r="96" spans="1:5" ht="12" customHeight="1" x14ac:dyDescent="0.2">
      <c r="A96" s="153" t="s">
        <v>22</v>
      </c>
      <c r="B96" s="49" t="s">
        <v>172</v>
      </c>
      <c r="C96" s="261"/>
      <c r="D96" s="261"/>
      <c r="E96" s="301"/>
    </row>
    <row r="97" spans="1:5" ht="12" customHeight="1" x14ac:dyDescent="0.2">
      <c r="A97" s="153" t="s">
        <v>24</v>
      </c>
      <c r="B97" s="60" t="s">
        <v>173</v>
      </c>
      <c r="C97" s="262"/>
      <c r="D97" s="262"/>
      <c r="E97" s="301"/>
    </row>
    <row r="98" spans="1:5" ht="12" customHeight="1" x14ac:dyDescent="0.2">
      <c r="A98" s="153" t="s">
        <v>26</v>
      </c>
      <c r="B98" s="60" t="s">
        <v>174</v>
      </c>
      <c r="C98" s="256"/>
      <c r="D98" s="256"/>
      <c r="E98" s="302"/>
    </row>
    <row r="99" spans="1:5" ht="12" customHeight="1" x14ac:dyDescent="0.2">
      <c r="A99" s="153" t="s">
        <v>28</v>
      </c>
      <c r="B99" s="60" t="s">
        <v>175</v>
      </c>
      <c r="C99" s="257"/>
      <c r="D99" s="316"/>
      <c r="E99" s="414"/>
    </row>
    <row r="100" spans="1:5" ht="12" customHeight="1" x14ac:dyDescent="0.2">
      <c r="A100" s="153" t="s">
        <v>30</v>
      </c>
      <c r="B100" s="62" t="s">
        <v>176</v>
      </c>
      <c r="C100" s="263"/>
      <c r="D100" s="318"/>
      <c r="E100" s="414"/>
    </row>
    <row r="101" spans="1:5" ht="12" customHeight="1" x14ac:dyDescent="0.2">
      <c r="A101" s="153" t="s">
        <v>32</v>
      </c>
      <c r="B101" s="63" t="s">
        <v>177</v>
      </c>
      <c r="C101" s="264"/>
      <c r="D101" s="318"/>
      <c r="E101" s="414"/>
    </row>
    <row r="102" spans="1:5" ht="12" customHeight="1" x14ac:dyDescent="0.2">
      <c r="A102" s="153" t="s">
        <v>178</v>
      </c>
      <c r="B102" s="64" t="s">
        <v>179</v>
      </c>
      <c r="C102" s="265"/>
      <c r="D102" s="316"/>
      <c r="E102" s="414"/>
    </row>
    <row r="103" spans="1:5" ht="12" customHeight="1" x14ac:dyDescent="0.2">
      <c r="A103" s="153" t="s">
        <v>180</v>
      </c>
      <c r="B103" s="53" t="s">
        <v>158</v>
      </c>
      <c r="C103" s="266"/>
      <c r="D103" s="316"/>
      <c r="E103" s="414"/>
    </row>
    <row r="104" spans="1:5" ht="12" customHeight="1" x14ac:dyDescent="0.2">
      <c r="A104" s="153" t="s">
        <v>181</v>
      </c>
      <c r="B104" s="53" t="s">
        <v>182</v>
      </c>
      <c r="C104" s="266"/>
      <c r="D104" s="316"/>
      <c r="E104" s="414"/>
    </row>
    <row r="105" spans="1:5" ht="12" customHeight="1" x14ac:dyDescent="0.2">
      <c r="A105" s="153" t="s">
        <v>183</v>
      </c>
      <c r="B105" s="53" t="s">
        <v>184</v>
      </c>
      <c r="C105" s="266"/>
      <c r="D105" s="316"/>
      <c r="E105" s="414"/>
    </row>
    <row r="106" spans="1:5" ht="12" customHeight="1" x14ac:dyDescent="0.2">
      <c r="A106" s="153" t="s">
        <v>185</v>
      </c>
      <c r="B106" s="53" t="s">
        <v>164</v>
      </c>
      <c r="C106" s="266"/>
      <c r="D106" s="316"/>
      <c r="E106" s="414"/>
    </row>
    <row r="107" spans="1:5" ht="12" customHeight="1" x14ac:dyDescent="0.2">
      <c r="A107" s="153" t="s">
        <v>186</v>
      </c>
      <c r="B107" s="53" t="s">
        <v>187</v>
      </c>
      <c r="C107" s="266"/>
      <c r="D107" s="316"/>
      <c r="E107" s="414"/>
    </row>
    <row r="108" spans="1:5" ht="12" customHeight="1" thickBot="1" x14ac:dyDescent="0.25">
      <c r="A108" s="170" t="s">
        <v>188</v>
      </c>
      <c r="B108" s="53" t="s">
        <v>189</v>
      </c>
      <c r="C108" s="257"/>
      <c r="D108" s="319"/>
      <c r="E108" s="415"/>
    </row>
    <row r="109" spans="1:5" ht="12" customHeight="1" thickBot="1" x14ac:dyDescent="0.25">
      <c r="A109" s="40" t="s">
        <v>34</v>
      </c>
      <c r="B109" s="66" t="s">
        <v>190</v>
      </c>
      <c r="C109" s="267"/>
      <c r="D109" s="267"/>
      <c r="E109" s="300"/>
    </row>
    <row r="110" spans="1:5" ht="12" customHeight="1" x14ac:dyDescent="0.2">
      <c r="A110" s="153" t="s">
        <v>36</v>
      </c>
      <c r="B110" s="67" t="s">
        <v>191</v>
      </c>
      <c r="C110" s="261"/>
      <c r="D110" s="261"/>
      <c r="E110" s="301"/>
    </row>
    <row r="111" spans="1:5" ht="12" customHeight="1" thickBot="1" x14ac:dyDescent="0.25">
      <c r="A111" s="157" t="s">
        <v>38</v>
      </c>
      <c r="B111" s="60" t="s">
        <v>192</v>
      </c>
      <c r="C111" s="256"/>
      <c r="D111" s="256"/>
      <c r="E111" s="305"/>
    </row>
    <row r="112" spans="1:5" ht="12" customHeight="1" thickBot="1" x14ac:dyDescent="0.25">
      <c r="A112" s="40" t="s">
        <v>193</v>
      </c>
      <c r="B112" s="66" t="s">
        <v>194</v>
      </c>
      <c r="C112" s="267">
        <v>630</v>
      </c>
      <c r="D112" s="267"/>
      <c r="E112" s="300">
        <v>630</v>
      </c>
    </row>
    <row r="113" spans="1:13" ht="12" customHeight="1" thickBot="1" x14ac:dyDescent="0.25">
      <c r="A113" s="40" t="s">
        <v>62</v>
      </c>
      <c r="B113" s="66" t="s">
        <v>195</v>
      </c>
      <c r="C113" s="267"/>
      <c r="D113" s="267"/>
      <c r="E113" s="300"/>
    </row>
    <row r="114" spans="1:13" s="168" customFormat="1" ht="12" customHeight="1" x14ac:dyDescent="0.2">
      <c r="A114" s="153" t="s">
        <v>64</v>
      </c>
      <c r="B114" s="67" t="s">
        <v>196</v>
      </c>
      <c r="C114" s="265"/>
      <c r="D114" s="320"/>
      <c r="E114" s="414"/>
    </row>
    <row r="115" spans="1:13" ht="12" customHeight="1" x14ac:dyDescent="0.2">
      <c r="A115" s="153" t="s">
        <v>66</v>
      </c>
      <c r="B115" s="67" t="s">
        <v>197</v>
      </c>
      <c r="C115" s="265"/>
      <c r="D115" s="316"/>
      <c r="E115" s="414"/>
    </row>
    <row r="116" spans="1:13" ht="12" customHeight="1" thickBot="1" x14ac:dyDescent="0.25">
      <c r="A116" s="170" t="s">
        <v>68</v>
      </c>
      <c r="B116" s="68" t="s">
        <v>198</v>
      </c>
      <c r="C116" s="258"/>
      <c r="D116" s="319"/>
      <c r="E116" s="414"/>
    </row>
    <row r="117" spans="1:13" ht="12" customHeight="1" thickBot="1" x14ac:dyDescent="0.25">
      <c r="A117" s="40" t="s">
        <v>84</v>
      </c>
      <c r="B117" s="66" t="s">
        <v>285</v>
      </c>
      <c r="C117" s="267"/>
      <c r="D117" s="267"/>
      <c r="E117" s="300"/>
    </row>
    <row r="118" spans="1:13" ht="12" customHeight="1" x14ac:dyDescent="0.2">
      <c r="A118" s="153" t="s">
        <v>86</v>
      </c>
      <c r="B118" s="67" t="s">
        <v>286</v>
      </c>
      <c r="C118" s="265"/>
      <c r="D118" s="320"/>
      <c r="E118" s="414"/>
    </row>
    <row r="119" spans="1:13" ht="12" customHeight="1" x14ac:dyDescent="0.2">
      <c r="A119" s="153" t="s">
        <v>88</v>
      </c>
      <c r="B119" s="67" t="s">
        <v>287</v>
      </c>
      <c r="C119" s="265"/>
      <c r="D119" s="316"/>
      <c r="E119" s="414"/>
    </row>
    <row r="120" spans="1:13" ht="12" customHeight="1" x14ac:dyDescent="0.2">
      <c r="A120" s="153" t="s">
        <v>90</v>
      </c>
      <c r="B120" s="67" t="s">
        <v>288</v>
      </c>
      <c r="C120" s="265"/>
      <c r="D120" s="316"/>
      <c r="E120" s="414"/>
    </row>
    <row r="121" spans="1:13" s="168" customFormat="1" ht="12" customHeight="1" thickBot="1" x14ac:dyDescent="0.25">
      <c r="A121" s="170" t="s">
        <v>92</v>
      </c>
      <c r="B121" s="68" t="s">
        <v>289</v>
      </c>
      <c r="C121" s="258"/>
      <c r="D121" s="319"/>
      <c r="E121" s="414"/>
    </row>
    <row r="122" spans="1:13" ht="12" customHeight="1" thickBot="1" x14ac:dyDescent="0.25">
      <c r="A122" s="40" t="s">
        <v>200</v>
      </c>
      <c r="B122" s="66" t="s">
        <v>290</v>
      </c>
      <c r="C122" s="267"/>
      <c r="D122" s="267"/>
      <c r="E122" s="306">
        <f>+E123+E124+E125+E126</f>
        <v>0</v>
      </c>
      <c r="M122" s="172"/>
    </row>
    <row r="123" spans="1:13" x14ac:dyDescent="0.2">
      <c r="A123" s="153" t="s">
        <v>98</v>
      </c>
      <c r="B123" s="67" t="s">
        <v>291</v>
      </c>
      <c r="C123" s="265"/>
      <c r="D123" s="320"/>
      <c r="E123" s="414"/>
    </row>
    <row r="124" spans="1:13" ht="12" customHeight="1" x14ac:dyDescent="0.2">
      <c r="A124" s="153" t="s">
        <v>100</v>
      </c>
      <c r="B124" s="67" t="s">
        <v>292</v>
      </c>
      <c r="C124" s="265"/>
      <c r="D124" s="316"/>
      <c r="E124" s="414"/>
    </row>
    <row r="125" spans="1:13" s="168" customFormat="1" ht="12" customHeight="1" x14ac:dyDescent="0.2">
      <c r="A125" s="153" t="s">
        <v>102</v>
      </c>
      <c r="B125" s="67" t="s">
        <v>293</v>
      </c>
      <c r="C125" s="265"/>
      <c r="D125" s="316"/>
      <c r="E125" s="414"/>
    </row>
    <row r="126" spans="1:13" s="168" customFormat="1" ht="12" customHeight="1" thickBot="1" x14ac:dyDescent="0.25">
      <c r="A126" s="170" t="s">
        <v>104</v>
      </c>
      <c r="B126" s="68" t="s">
        <v>294</v>
      </c>
      <c r="C126" s="258"/>
      <c r="D126" s="319"/>
      <c r="E126" s="414"/>
    </row>
    <row r="127" spans="1:13" s="168" customFormat="1" ht="12" customHeight="1" thickBot="1" x14ac:dyDescent="0.25">
      <c r="A127" s="40" t="s">
        <v>106</v>
      </c>
      <c r="B127" s="66" t="s">
        <v>295</v>
      </c>
      <c r="C127" s="267"/>
      <c r="D127" s="267"/>
      <c r="E127" s="321">
        <f>+E128+E129+E130+E131</f>
        <v>0</v>
      </c>
    </row>
    <row r="128" spans="1:13" s="168" customFormat="1" ht="12" customHeight="1" x14ac:dyDescent="0.2">
      <c r="A128" s="153" t="s">
        <v>108</v>
      </c>
      <c r="B128" s="67" t="s">
        <v>296</v>
      </c>
      <c r="C128" s="265"/>
      <c r="D128" s="320"/>
      <c r="E128" s="414"/>
    </row>
    <row r="129" spans="1:5" s="168" customFormat="1" ht="12" customHeight="1" x14ac:dyDescent="0.2">
      <c r="A129" s="153" t="s">
        <v>110</v>
      </c>
      <c r="B129" s="67" t="s">
        <v>297</v>
      </c>
      <c r="C129" s="265"/>
      <c r="D129" s="316"/>
      <c r="E129" s="414"/>
    </row>
    <row r="130" spans="1:5" s="168" customFormat="1" ht="12" customHeight="1" x14ac:dyDescent="0.2">
      <c r="A130" s="153" t="s">
        <v>112</v>
      </c>
      <c r="B130" s="67" t="s">
        <v>298</v>
      </c>
      <c r="C130" s="265"/>
      <c r="D130" s="316"/>
      <c r="E130" s="414"/>
    </row>
    <row r="131" spans="1:5" ht="12.75" customHeight="1" thickBot="1" x14ac:dyDescent="0.25">
      <c r="A131" s="153" t="s">
        <v>114</v>
      </c>
      <c r="B131" s="67" t="s">
        <v>299</v>
      </c>
      <c r="C131" s="265"/>
      <c r="D131" s="319"/>
      <c r="E131" s="414"/>
    </row>
    <row r="132" spans="1:5" ht="12" customHeight="1" thickBot="1" x14ac:dyDescent="0.25">
      <c r="A132" s="40" t="s">
        <v>116</v>
      </c>
      <c r="B132" s="66" t="s">
        <v>203</v>
      </c>
      <c r="C132" s="267"/>
      <c r="D132" s="267"/>
      <c r="E132" s="322">
        <f>+E113+E117+E122+E127</f>
        <v>0</v>
      </c>
    </row>
    <row r="133" spans="1:5" ht="15" customHeight="1" thickBot="1" x14ac:dyDescent="0.25">
      <c r="A133" s="173" t="s">
        <v>204</v>
      </c>
      <c r="B133" s="74" t="s">
        <v>205</v>
      </c>
      <c r="C133" s="268">
        <v>630</v>
      </c>
      <c r="D133" s="268"/>
      <c r="E133" s="322">
        <v>630</v>
      </c>
    </row>
    <row r="134" spans="1:5" ht="13.5" thickBot="1" x14ac:dyDescent="0.25">
      <c r="C134" s="323"/>
      <c r="D134" s="323"/>
      <c r="E134" s="323"/>
    </row>
    <row r="135" spans="1:5" ht="15" customHeight="1" thickBot="1" x14ac:dyDescent="0.25">
      <c r="A135" s="177" t="s">
        <v>300</v>
      </c>
      <c r="B135" s="178"/>
      <c r="C135" s="324"/>
      <c r="D135" s="399"/>
      <c r="E135" s="325"/>
    </row>
    <row r="136" spans="1:5" ht="14.25" customHeight="1" thickBot="1" x14ac:dyDescent="0.25">
      <c r="A136" s="177" t="s">
        <v>301</v>
      </c>
      <c r="B136" s="178"/>
      <c r="C136" s="324"/>
      <c r="D136" s="399"/>
      <c r="E136" s="325"/>
    </row>
  </sheetData>
  <sheetProtection formatCells="0"/>
  <phoneticPr fontId="1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&amp;R&amp;"Times New Roman CE,Dőlt"8.melléklet a 7./2015.(V.26.) önkormányzati rendelethez</oddHeader>
  </headerFooter>
  <rowBreaks count="1" manualBreakCount="1">
    <brk id="7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2"/>
  <sheetViews>
    <sheetView topLeftCell="A37" zoomScaleNormal="100" workbookViewId="0">
      <selection activeCell="E58" sqref="E58"/>
    </sheetView>
  </sheetViews>
  <sheetFormatPr defaultRowHeight="12.75" x14ac:dyDescent="0.2"/>
  <cols>
    <col min="1" max="1" width="10.6640625" style="212" customWidth="1"/>
    <col min="2" max="2" width="60.83203125" style="189" customWidth="1"/>
    <col min="3" max="3" width="14.1640625" style="189" customWidth="1"/>
    <col min="4" max="4" width="11.1640625" style="189" customWidth="1"/>
    <col min="5" max="5" width="10.5" style="189" customWidth="1"/>
    <col min="6" max="16384" width="9.33203125" style="189"/>
  </cols>
  <sheetData>
    <row r="1" spans="1:5" s="182" customFormat="1" ht="21" customHeight="1" thickBot="1" x14ac:dyDescent="0.25">
      <c r="A1" s="180"/>
      <c r="B1" s="181"/>
      <c r="C1" s="181"/>
      <c r="D1" s="181"/>
      <c r="E1" s="223"/>
    </row>
    <row r="2" spans="1:5" s="184" customFormat="1" ht="25.5" customHeight="1" x14ac:dyDescent="0.2">
      <c r="A2" s="132" t="s">
        <v>307</v>
      </c>
      <c r="B2" s="133" t="s">
        <v>308</v>
      </c>
      <c r="C2" s="283"/>
      <c r="D2" s="283"/>
      <c r="E2" s="183" t="s">
        <v>309</v>
      </c>
    </row>
    <row r="3" spans="1:5" s="184" customFormat="1" ht="36.75" thickBot="1" x14ac:dyDescent="0.25">
      <c r="A3" s="185" t="s">
        <v>278</v>
      </c>
      <c r="B3" s="137" t="s">
        <v>279</v>
      </c>
      <c r="C3" s="284"/>
      <c r="D3" s="284"/>
      <c r="E3" s="186" t="s">
        <v>338</v>
      </c>
    </row>
    <row r="4" spans="1:5" s="187" customFormat="1" ht="15.95" customHeight="1" thickBot="1" x14ac:dyDescent="0.3">
      <c r="A4" s="139"/>
      <c r="B4" s="139"/>
      <c r="C4" s="139"/>
      <c r="D4" s="139"/>
      <c r="E4" s="140" t="s">
        <v>275</v>
      </c>
    </row>
    <row r="5" spans="1:5" ht="24.75" thickBot="1" x14ac:dyDescent="0.25">
      <c r="A5" s="142" t="s">
        <v>280</v>
      </c>
      <c r="B5" s="143" t="s">
        <v>281</v>
      </c>
      <c r="C5" s="285" t="s">
        <v>282</v>
      </c>
      <c r="D5" s="285" t="s">
        <v>352</v>
      </c>
      <c r="E5" s="188" t="s">
        <v>341</v>
      </c>
    </row>
    <row r="6" spans="1:5" s="190" customFormat="1" ht="12.95" customHeight="1" thickBot="1" x14ac:dyDescent="0.25">
      <c r="A6" s="146">
        <v>1</v>
      </c>
      <c r="B6" s="147">
        <v>2</v>
      </c>
      <c r="C6" s="286"/>
      <c r="D6" s="286"/>
      <c r="E6" s="148">
        <v>3</v>
      </c>
    </row>
    <row r="7" spans="1:5" s="190" customFormat="1" ht="15.95" customHeight="1" thickBot="1" x14ac:dyDescent="0.25">
      <c r="A7" s="150"/>
      <c r="B7" s="151" t="s">
        <v>217</v>
      </c>
      <c r="C7" s="151"/>
      <c r="D7" s="151"/>
      <c r="E7" s="191"/>
    </row>
    <row r="8" spans="1:5" s="193" customFormat="1" ht="12" customHeight="1" thickBot="1" x14ac:dyDescent="0.25">
      <c r="A8" s="146" t="s">
        <v>6</v>
      </c>
      <c r="B8" s="192" t="s">
        <v>310</v>
      </c>
      <c r="C8" s="413">
        <v>2100</v>
      </c>
      <c r="D8" s="417"/>
      <c r="E8" s="93">
        <v>2100</v>
      </c>
    </row>
    <row r="9" spans="1:5" s="193" customFormat="1" ht="12" customHeight="1" x14ac:dyDescent="0.2">
      <c r="A9" s="194" t="s">
        <v>8</v>
      </c>
      <c r="B9" s="47" t="s">
        <v>65</v>
      </c>
      <c r="C9" s="416"/>
      <c r="D9" s="261"/>
      <c r="E9" s="341"/>
    </row>
    <row r="10" spans="1:5" s="193" customFormat="1" ht="12" customHeight="1" x14ac:dyDescent="0.2">
      <c r="A10" s="196" t="s">
        <v>10</v>
      </c>
      <c r="B10" s="49" t="s">
        <v>67</v>
      </c>
      <c r="C10" s="411"/>
      <c r="D10" s="255"/>
      <c r="E10" s="342"/>
    </row>
    <row r="11" spans="1:5" s="193" customFormat="1" ht="12" customHeight="1" x14ac:dyDescent="0.2">
      <c r="A11" s="196" t="s">
        <v>12</v>
      </c>
      <c r="B11" s="49" t="s">
        <v>69</v>
      </c>
      <c r="C11" s="411"/>
      <c r="D11" s="255"/>
      <c r="E11" s="342"/>
    </row>
    <row r="12" spans="1:5" s="193" customFormat="1" ht="12" customHeight="1" x14ac:dyDescent="0.2">
      <c r="A12" s="196" t="s">
        <v>14</v>
      </c>
      <c r="B12" s="49" t="s">
        <v>71</v>
      </c>
      <c r="C12" s="411"/>
      <c r="D12" s="255"/>
      <c r="E12" s="342"/>
    </row>
    <row r="13" spans="1:5" s="193" customFormat="1" ht="12" customHeight="1" x14ac:dyDescent="0.2">
      <c r="A13" s="196" t="s">
        <v>16</v>
      </c>
      <c r="B13" s="49" t="s">
        <v>73</v>
      </c>
      <c r="C13" s="411">
        <v>2100</v>
      </c>
      <c r="D13" s="255"/>
      <c r="E13" s="342">
        <v>2100</v>
      </c>
    </row>
    <row r="14" spans="1:5" s="193" customFormat="1" ht="12" customHeight="1" x14ac:dyDescent="0.2">
      <c r="A14" s="196" t="s">
        <v>18</v>
      </c>
      <c r="B14" s="49" t="s">
        <v>311</v>
      </c>
      <c r="C14" s="411"/>
      <c r="D14" s="255"/>
      <c r="E14" s="342"/>
    </row>
    <row r="15" spans="1:5" s="193" customFormat="1" ht="12" customHeight="1" x14ac:dyDescent="0.2">
      <c r="A15" s="196" t="s">
        <v>153</v>
      </c>
      <c r="B15" s="68" t="s">
        <v>312</v>
      </c>
      <c r="C15" s="411"/>
      <c r="D15" s="255"/>
      <c r="E15" s="342"/>
    </row>
    <row r="16" spans="1:5" s="193" customFormat="1" ht="12" customHeight="1" x14ac:dyDescent="0.2">
      <c r="A16" s="196" t="s">
        <v>155</v>
      </c>
      <c r="B16" s="49" t="s">
        <v>79</v>
      </c>
      <c r="C16" s="411"/>
      <c r="D16" s="255"/>
      <c r="E16" s="343"/>
    </row>
    <row r="17" spans="1:5" s="197" customFormat="1" ht="12" customHeight="1" x14ac:dyDescent="0.2">
      <c r="A17" s="196" t="s">
        <v>157</v>
      </c>
      <c r="B17" s="49" t="s">
        <v>81</v>
      </c>
      <c r="C17" s="411"/>
      <c r="D17" s="255"/>
      <c r="E17" s="342"/>
    </row>
    <row r="18" spans="1:5" s="197" customFormat="1" ht="12" customHeight="1" thickBot="1" x14ac:dyDescent="0.25">
      <c r="A18" s="196" t="s">
        <v>159</v>
      </c>
      <c r="B18" s="68" t="s">
        <v>83</v>
      </c>
      <c r="C18" s="418"/>
      <c r="D18" s="256"/>
      <c r="E18" s="344"/>
    </row>
    <row r="19" spans="1:5" s="193" customFormat="1" ht="12" customHeight="1" thickBot="1" x14ac:dyDescent="0.25">
      <c r="A19" s="146" t="s">
        <v>20</v>
      </c>
      <c r="B19" s="192" t="s">
        <v>313</v>
      </c>
      <c r="C19" s="413"/>
      <c r="D19" s="417"/>
      <c r="E19" s="93"/>
    </row>
    <row r="20" spans="1:5" s="197" customFormat="1" ht="12" customHeight="1" x14ac:dyDescent="0.2">
      <c r="A20" s="196" t="s">
        <v>22</v>
      </c>
      <c r="B20" s="67" t="s">
        <v>23</v>
      </c>
      <c r="C20" s="416"/>
      <c r="D20" s="261"/>
      <c r="E20" s="342"/>
    </row>
    <row r="21" spans="1:5" s="197" customFormat="1" ht="12" customHeight="1" x14ac:dyDescent="0.2">
      <c r="A21" s="196" t="s">
        <v>24</v>
      </c>
      <c r="B21" s="49" t="s">
        <v>314</v>
      </c>
      <c r="C21" s="411"/>
      <c r="D21" s="255"/>
      <c r="E21" s="342"/>
    </row>
    <row r="22" spans="1:5" s="197" customFormat="1" ht="12" customHeight="1" x14ac:dyDescent="0.2">
      <c r="A22" s="196" t="s">
        <v>26</v>
      </c>
      <c r="B22" s="49" t="s">
        <v>315</v>
      </c>
      <c r="C22" s="411"/>
      <c r="D22" s="255"/>
      <c r="E22" s="342"/>
    </row>
    <row r="23" spans="1:5" s="197" customFormat="1" ht="12" customHeight="1" thickBot="1" x14ac:dyDescent="0.25">
      <c r="A23" s="196" t="s">
        <v>28</v>
      </c>
      <c r="B23" s="49" t="s">
        <v>316</v>
      </c>
      <c r="C23" s="418"/>
      <c r="D23" s="256"/>
      <c r="E23" s="342"/>
    </row>
    <row r="24" spans="1:5" s="197" customFormat="1" ht="12" customHeight="1" thickBot="1" x14ac:dyDescent="0.25">
      <c r="A24" s="198" t="s">
        <v>34</v>
      </c>
      <c r="B24" s="66" t="s">
        <v>220</v>
      </c>
      <c r="C24" s="421"/>
      <c r="D24" s="422"/>
      <c r="E24" s="345"/>
    </row>
    <row r="25" spans="1:5" s="197" customFormat="1" ht="12" customHeight="1" thickBot="1" x14ac:dyDescent="0.25">
      <c r="A25" s="198" t="s">
        <v>193</v>
      </c>
      <c r="B25" s="66" t="s">
        <v>317</v>
      </c>
      <c r="C25" s="421"/>
      <c r="D25" s="422"/>
      <c r="E25" s="93">
        <f>+E26+E27</f>
        <v>0</v>
      </c>
    </row>
    <row r="26" spans="1:5" s="197" customFormat="1" ht="12" customHeight="1" x14ac:dyDescent="0.2">
      <c r="A26" s="200" t="s">
        <v>50</v>
      </c>
      <c r="B26" s="201" t="s">
        <v>314</v>
      </c>
      <c r="C26" s="419"/>
      <c r="D26" s="420"/>
      <c r="E26" s="346"/>
    </row>
    <row r="27" spans="1:5" s="197" customFormat="1" ht="12" customHeight="1" x14ac:dyDescent="0.2">
      <c r="A27" s="200" t="s">
        <v>56</v>
      </c>
      <c r="B27" s="202" t="s">
        <v>318</v>
      </c>
      <c r="C27" s="355"/>
      <c r="D27" s="412"/>
      <c r="E27" s="347"/>
    </row>
    <row r="28" spans="1:5" s="197" customFormat="1" ht="12" customHeight="1" thickBot="1" x14ac:dyDescent="0.25">
      <c r="A28" s="196" t="s">
        <v>58</v>
      </c>
      <c r="B28" s="203" t="s">
        <v>319</v>
      </c>
      <c r="C28" s="428"/>
      <c r="D28" s="429"/>
      <c r="E28" s="348"/>
    </row>
    <row r="29" spans="1:5" s="197" customFormat="1" ht="12" customHeight="1" thickBot="1" x14ac:dyDescent="0.25">
      <c r="A29" s="198" t="s">
        <v>62</v>
      </c>
      <c r="B29" s="66" t="s">
        <v>320</v>
      </c>
      <c r="C29" s="421"/>
      <c r="D29" s="422"/>
      <c r="E29" s="93">
        <f>+E30+E31+E32</f>
        <v>0</v>
      </c>
    </row>
    <row r="30" spans="1:5" s="197" customFormat="1" ht="12" customHeight="1" x14ac:dyDescent="0.2">
      <c r="A30" s="200" t="s">
        <v>64</v>
      </c>
      <c r="B30" s="201" t="s">
        <v>87</v>
      </c>
      <c r="C30" s="419"/>
      <c r="D30" s="420"/>
      <c r="E30" s="346"/>
    </row>
    <row r="31" spans="1:5" s="197" customFormat="1" ht="12" customHeight="1" x14ac:dyDescent="0.2">
      <c r="A31" s="200" t="s">
        <v>66</v>
      </c>
      <c r="B31" s="202" t="s">
        <v>89</v>
      </c>
      <c r="C31" s="355"/>
      <c r="D31" s="412"/>
      <c r="E31" s="347"/>
    </row>
    <row r="32" spans="1:5" s="197" customFormat="1" ht="12" customHeight="1" thickBot="1" x14ac:dyDescent="0.25">
      <c r="A32" s="196" t="s">
        <v>68</v>
      </c>
      <c r="B32" s="205" t="s">
        <v>91</v>
      </c>
      <c r="C32" s="423"/>
      <c r="D32" s="424"/>
      <c r="E32" s="348"/>
    </row>
    <row r="33" spans="1:5" s="193" customFormat="1" ht="12" customHeight="1" thickBot="1" x14ac:dyDescent="0.25">
      <c r="A33" s="198" t="s">
        <v>84</v>
      </c>
      <c r="B33" s="66" t="s">
        <v>221</v>
      </c>
      <c r="C33" s="421"/>
      <c r="D33" s="267"/>
      <c r="E33" s="345"/>
    </row>
    <row r="34" spans="1:5" s="193" customFormat="1" ht="12" customHeight="1" thickBot="1" x14ac:dyDescent="0.25">
      <c r="A34" s="198" t="s">
        <v>200</v>
      </c>
      <c r="B34" s="66" t="s">
        <v>321</v>
      </c>
      <c r="C34" s="421"/>
      <c r="D34" s="427"/>
      <c r="E34" s="425"/>
    </row>
    <row r="35" spans="1:5" s="193" customFormat="1" ht="12" customHeight="1" thickBot="1" x14ac:dyDescent="0.25">
      <c r="A35" s="146" t="s">
        <v>106</v>
      </c>
      <c r="B35" s="66" t="s">
        <v>322</v>
      </c>
      <c r="C35" s="421"/>
      <c r="D35" s="427"/>
      <c r="E35" s="426"/>
    </row>
    <row r="36" spans="1:5" s="193" customFormat="1" ht="12" customHeight="1" thickBot="1" x14ac:dyDescent="0.25">
      <c r="A36" s="207" t="s">
        <v>116</v>
      </c>
      <c r="B36" s="66" t="s">
        <v>323</v>
      </c>
      <c r="C36" s="421"/>
      <c r="D36" s="427"/>
      <c r="E36" s="426"/>
    </row>
    <row r="37" spans="1:5" s="193" customFormat="1" ht="12" customHeight="1" x14ac:dyDescent="0.2">
      <c r="A37" s="200" t="s">
        <v>324</v>
      </c>
      <c r="B37" s="201" t="s">
        <v>257</v>
      </c>
      <c r="C37" s="419"/>
      <c r="D37" s="420"/>
      <c r="E37" s="346"/>
    </row>
    <row r="38" spans="1:5" s="193" customFormat="1" ht="12" customHeight="1" thickBot="1" x14ac:dyDescent="0.25">
      <c r="A38" s="200" t="s">
        <v>325</v>
      </c>
      <c r="B38" s="202" t="s">
        <v>326</v>
      </c>
      <c r="C38" s="423"/>
      <c r="D38" s="424"/>
      <c r="E38" s="347"/>
    </row>
    <row r="39" spans="1:5" s="197" customFormat="1" ht="12" customHeight="1" thickBot="1" x14ac:dyDescent="0.25">
      <c r="A39" s="196" t="s">
        <v>327</v>
      </c>
      <c r="B39" s="430" t="s">
        <v>328</v>
      </c>
      <c r="C39" s="432">
        <v>26865</v>
      </c>
      <c r="D39" s="433"/>
      <c r="E39" s="434">
        <v>26865</v>
      </c>
    </row>
    <row r="40" spans="1:5" s="197" customFormat="1" ht="15" customHeight="1" thickBot="1" x14ac:dyDescent="0.25">
      <c r="A40" s="207" t="s">
        <v>204</v>
      </c>
      <c r="B40" s="431" t="s">
        <v>329</v>
      </c>
      <c r="C40" s="435">
        <v>28965</v>
      </c>
      <c r="D40" s="436"/>
      <c r="E40" s="437">
        <v>28965</v>
      </c>
    </row>
    <row r="41" spans="1:5" s="197" customFormat="1" ht="15" customHeight="1" x14ac:dyDescent="0.2">
      <c r="A41" s="160"/>
      <c r="B41" s="161"/>
      <c r="C41" s="356"/>
      <c r="D41" s="312"/>
      <c r="E41" s="313"/>
    </row>
    <row r="42" spans="1:5" ht="13.5" thickBot="1" x14ac:dyDescent="0.25">
      <c r="A42" s="208"/>
      <c r="B42" s="164"/>
      <c r="C42" s="357"/>
      <c r="D42" s="163"/>
      <c r="E42" s="163"/>
    </row>
    <row r="43" spans="1:5" s="190" customFormat="1" ht="24" customHeight="1" thickBot="1" x14ac:dyDescent="0.25">
      <c r="A43" s="166"/>
      <c r="B43" s="167" t="s">
        <v>218</v>
      </c>
      <c r="C43" s="285" t="s">
        <v>282</v>
      </c>
      <c r="D43" s="285" t="s">
        <v>352</v>
      </c>
      <c r="E43" s="188" t="s">
        <v>341</v>
      </c>
    </row>
    <row r="44" spans="1:5" s="209" customFormat="1" ht="12" customHeight="1" thickBot="1" x14ac:dyDescent="0.25">
      <c r="A44" s="198" t="s">
        <v>6</v>
      </c>
      <c r="B44" s="66" t="s">
        <v>330</v>
      </c>
      <c r="C44" s="354">
        <v>28965</v>
      </c>
      <c r="D44" s="267">
        <v>-250</v>
      </c>
      <c r="E44" s="93">
        <v>28715</v>
      </c>
    </row>
    <row r="45" spans="1:5" ht="12" customHeight="1" x14ac:dyDescent="0.2">
      <c r="A45" s="196" t="s">
        <v>8</v>
      </c>
      <c r="B45" s="67" t="s">
        <v>146</v>
      </c>
      <c r="C45" s="353">
        <v>16099</v>
      </c>
      <c r="D45" s="261">
        <v>758</v>
      </c>
      <c r="E45" s="346">
        <v>16857</v>
      </c>
    </row>
    <row r="46" spans="1:5" ht="12" customHeight="1" x14ac:dyDescent="0.2">
      <c r="A46" s="196" t="s">
        <v>10</v>
      </c>
      <c r="B46" s="49" t="s">
        <v>147</v>
      </c>
      <c r="C46" s="352">
        <v>4423</v>
      </c>
      <c r="D46" s="255"/>
      <c r="E46" s="349">
        <v>4423</v>
      </c>
    </row>
    <row r="47" spans="1:5" ht="12" customHeight="1" x14ac:dyDescent="0.2">
      <c r="A47" s="196" t="s">
        <v>12</v>
      </c>
      <c r="B47" s="49" t="s">
        <v>148</v>
      </c>
      <c r="C47" s="352">
        <v>8443</v>
      </c>
      <c r="D47" s="255">
        <v>-1008</v>
      </c>
      <c r="E47" s="349">
        <v>7435</v>
      </c>
    </row>
    <row r="48" spans="1:5" ht="12" customHeight="1" x14ac:dyDescent="0.2">
      <c r="A48" s="196" t="s">
        <v>14</v>
      </c>
      <c r="B48" s="49" t="s">
        <v>149</v>
      </c>
      <c r="C48" s="352"/>
      <c r="D48" s="255"/>
      <c r="E48" s="349"/>
    </row>
    <row r="49" spans="1:5" ht="12" customHeight="1" thickBot="1" x14ac:dyDescent="0.25">
      <c r="A49" s="196" t="s">
        <v>16</v>
      </c>
      <c r="B49" s="49" t="s">
        <v>151</v>
      </c>
      <c r="C49" s="352"/>
      <c r="D49" s="255"/>
      <c r="E49" s="349"/>
    </row>
    <row r="50" spans="1:5" ht="12" customHeight="1" thickBot="1" x14ac:dyDescent="0.25">
      <c r="A50" s="198" t="s">
        <v>20</v>
      </c>
      <c r="B50" s="66" t="s">
        <v>331</v>
      </c>
      <c r="C50" s="354"/>
      <c r="D50" s="267">
        <v>250</v>
      </c>
      <c r="E50" s="93">
        <v>250</v>
      </c>
    </row>
    <row r="51" spans="1:5" s="209" customFormat="1" ht="12" customHeight="1" x14ac:dyDescent="0.2">
      <c r="A51" s="196" t="s">
        <v>22</v>
      </c>
      <c r="B51" s="67" t="s">
        <v>172</v>
      </c>
      <c r="C51" s="353"/>
      <c r="D51" s="261">
        <v>250</v>
      </c>
      <c r="E51" s="346">
        <v>250</v>
      </c>
    </row>
    <row r="52" spans="1:5" ht="12" customHeight="1" x14ac:dyDescent="0.2">
      <c r="A52" s="196" t="s">
        <v>24</v>
      </c>
      <c r="B52" s="49" t="s">
        <v>174</v>
      </c>
      <c r="C52" s="352"/>
      <c r="D52" s="255"/>
      <c r="E52" s="349"/>
    </row>
    <row r="53" spans="1:5" ht="12" customHeight="1" x14ac:dyDescent="0.2">
      <c r="A53" s="196" t="s">
        <v>26</v>
      </c>
      <c r="B53" s="49" t="s">
        <v>332</v>
      </c>
      <c r="C53" s="352"/>
      <c r="D53" s="255"/>
      <c r="E53" s="349"/>
    </row>
    <row r="54" spans="1:5" ht="12" customHeight="1" thickBot="1" x14ac:dyDescent="0.25">
      <c r="A54" s="196" t="s">
        <v>28</v>
      </c>
      <c r="B54" s="49" t="s">
        <v>333</v>
      </c>
      <c r="C54" s="352"/>
      <c r="D54" s="255"/>
      <c r="E54" s="349"/>
    </row>
    <row r="55" spans="1:5" ht="15" customHeight="1" thickBot="1" x14ac:dyDescent="0.25">
      <c r="A55" s="198" t="s">
        <v>34</v>
      </c>
      <c r="B55" s="210" t="s">
        <v>334</v>
      </c>
      <c r="C55" s="358">
        <v>28965</v>
      </c>
      <c r="D55" s="350"/>
      <c r="E55" s="214">
        <v>28965</v>
      </c>
    </row>
    <row r="56" spans="1:5" ht="13.5" thickBot="1" x14ac:dyDescent="0.25">
      <c r="C56" s="359"/>
      <c r="D56" s="351"/>
      <c r="E56" s="351"/>
    </row>
    <row r="57" spans="1:5" ht="15" customHeight="1" thickBot="1" x14ac:dyDescent="0.25">
      <c r="A57" s="177" t="s">
        <v>300</v>
      </c>
      <c r="B57" s="178"/>
      <c r="C57" s="360">
        <v>6</v>
      </c>
      <c r="D57" s="324"/>
      <c r="E57" s="325">
        <v>6</v>
      </c>
    </row>
    <row r="58" spans="1:5" ht="14.25" customHeight="1" thickBot="1" x14ac:dyDescent="0.25">
      <c r="A58" s="177" t="s">
        <v>301</v>
      </c>
      <c r="B58" s="178"/>
      <c r="C58" s="360">
        <v>0</v>
      </c>
      <c r="D58" s="324"/>
      <c r="E58" s="325">
        <v>0</v>
      </c>
    </row>
    <row r="62" spans="1:5" x14ac:dyDescent="0.2">
      <c r="C62" s="189" t="s">
        <v>349</v>
      </c>
    </row>
  </sheetData>
  <sheetProtection formatCells="0"/>
  <phoneticPr fontId="1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&amp;R9.melléklet a 7./2015. (V.26.)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12</vt:i4>
      </vt:variant>
    </vt:vector>
  </HeadingPairs>
  <TitlesOfParts>
    <vt:vector size="26" baseType="lpstr">
      <vt:lpstr>1.mell. összevont mérleg</vt:lpstr>
      <vt:lpstr>2.mell.összevont.kötelező felad</vt:lpstr>
      <vt:lpstr>3.mell.összevont önként váll.fe</vt:lpstr>
      <vt:lpstr>4.mellék.működési mérleg</vt:lpstr>
      <vt:lpstr>5.mellékl.fejl.mérleg</vt:lpstr>
      <vt:lpstr>6.mellékl.önkorm.összesen</vt:lpstr>
      <vt:lpstr>7.mell. önk. kötelező f</vt:lpstr>
      <vt:lpstr>8.mell.önk.önként vállalt</vt:lpstr>
      <vt:lpstr>9.mell. Óvoda összes</vt:lpstr>
      <vt:lpstr>10.mell. óvoda kötelező</vt:lpstr>
      <vt:lpstr>11.mell. óvoda önként</vt:lpstr>
      <vt:lpstr>12.mell. Közös Hiv. összes (2)</vt:lpstr>
      <vt:lpstr>13.mell. Közös Hiv kötelező (2)</vt:lpstr>
      <vt:lpstr>14.mell. Közös Hiv. önként (2)</vt:lpstr>
      <vt:lpstr>'10.mell. óvoda kötelező'!Nyomtatási_cím</vt:lpstr>
      <vt:lpstr>'11.mell. óvoda önként'!Nyomtatási_cím</vt:lpstr>
      <vt:lpstr>'12.mell. Közös Hiv. összes (2)'!Nyomtatási_cím</vt:lpstr>
      <vt:lpstr>'13.mell. Közös Hiv kötelező (2)'!Nyomtatási_cím</vt:lpstr>
      <vt:lpstr>'14.mell. Közös Hiv. önként (2)'!Nyomtatási_cím</vt:lpstr>
      <vt:lpstr>'6.mellékl.önkorm.összesen'!Nyomtatási_cím</vt:lpstr>
      <vt:lpstr>'7.mell. önk. kötelező f'!Nyomtatási_cím</vt:lpstr>
      <vt:lpstr>'8.mell.önk.önként vállalt'!Nyomtatási_cím</vt:lpstr>
      <vt:lpstr>'9.mell. Óvoda összes'!Nyomtatási_cím</vt:lpstr>
      <vt:lpstr>'1.mell. összevont mérleg'!Nyomtatási_terület</vt:lpstr>
      <vt:lpstr>'2.mell.összevont.kötelező felad'!Nyomtatási_terület</vt:lpstr>
      <vt:lpstr>'3.mell.összevont önként váll.fe'!Nyomtatási_terület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2015-06-02T12:41:41Z</cp:lastPrinted>
  <dcterms:created xsi:type="dcterms:W3CDTF">2014-03-05T12:21:11Z</dcterms:created>
  <dcterms:modified xsi:type="dcterms:W3CDTF">2015-06-03T08:31:17Z</dcterms:modified>
</cp:coreProperties>
</file>