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900" yWindow="1245" windowWidth="13260" windowHeight="6465"/>
  </bookViews>
  <sheets>
    <sheet name="Hivatal bevétel kiadás" sheetId="1" r:id="rId1"/>
  </sheets>
  <definedNames>
    <definedName name="_xlnm.Print_Area" localSheetId="0">'Hivatal bevétel kiadás'!$A$2:$E$79</definedName>
  </definedNames>
  <calcPr calcId="145621"/>
</workbook>
</file>

<file path=xl/calcChain.xml><?xml version="1.0" encoding="utf-8"?>
<calcChain xmlns="http://schemas.openxmlformats.org/spreadsheetml/2006/main">
  <c r="E52" i="1"/>
  <c r="E53"/>
  <c r="E54"/>
  <c r="E55"/>
  <c r="E56"/>
  <c r="E57"/>
  <c r="E58"/>
  <c r="E59"/>
  <c r="E60"/>
  <c r="E61"/>
  <c r="E62"/>
  <c r="E63"/>
  <c r="E64"/>
  <c r="E65"/>
  <c r="E66"/>
  <c r="E67"/>
  <c r="E68"/>
  <c r="E51"/>
  <c r="E69"/>
  <c r="E79"/>
  <c r="E34"/>
  <c r="E35"/>
  <c r="E36"/>
  <c r="E37"/>
  <c r="E38"/>
  <c r="E39"/>
  <c r="E41"/>
  <c r="E40"/>
  <c r="E33"/>
  <c r="E13"/>
  <c r="E32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9"/>
  <c r="E10"/>
  <c r="E11"/>
  <c r="E12"/>
  <c r="E78"/>
  <c r="E77"/>
  <c r="E71"/>
  <c r="E72"/>
  <c r="E73"/>
  <c r="E74"/>
  <c r="E75"/>
  <c r="E70"/>
  <c r="C76"/>
  <c r="C69"/>
  <c r="C79"/>
  <c r="E43"/>
  <c r="E42"/>
  <c r="C41"/>
  <c r="C44"/>
  <c r="C32"/>
  <c r="E76"/>
  <c r="D76"/>
  <c r="B76"/>
  <c r="D69"/>
  <c r="D79"/>
  <c r="B69"/>
  <c r="B79"/>
  <c r="D41"/>
  <c r="B41"/>
  <c r="D32"/>
  <c r="B32"/>
  <c r="B44"/>
  <c r="D44"/>
  <c r="E44"/>
</calcChain>
</file>

<file path=xl/sharedStrings.xml><?xml version="1.0" encoding="utf-8"?>
<sst xmlns="http://schemas.openxmlformats.org/spreadsheetml/2006/main" count="87" uniqueCount="77">
  <si>
    <t>Alcím:</t>
  </si>
  <si>
    <t>Kiemelt előirányzat</t>
  </si>
  <si>
    <t>Költségvetési bevételek</t>
  </si>
  <si>
    <t>Bevételi előirányzatok összesen:</t>
  </si>
  <si>
    <t>Kiadási előirányzat összesen:</t>
  </si>
  <si>
    <t>Felújítások</t>
  </si>
  <si>
    <t>Beruházások</t>
  </si>
  <si>
    <t>Tartalékok</t>
  </si>
  <si>
    <t>Hosszú lejáratú hitelek törlesztése</t>
  </si>
  <si>
    <t>Munkáltatót terhelő jár. és szoc. hj. adó</t>
  </si>
  <si>
    <t xml:space="preserve">Intézményfinanszírozás kiadásai működési </t>
  </si>
  <si>
    <t xml:space="preserve">Intézményfinanszírozás kiadásai felhalmozási </t>
  </si>
  <si>
    <t>eredeti ei.</t>
  </si>
  <si>
    <t>Cím: Közös Önkormányzati Hivatal</t>
  </si>
  <si>
    <t>Működési célú átvett pénzeszközök</t>
  </si>
  <si>
    <t>Egyéb közhatalmi bevételek</t>
  </si>
  <si>
    <t>Személyi juttatás</t>
  </si>
  <si>
    <t>Ellátottak pénzbeni juttatásai</t>
  </si>
  <si>
    <t>Költségvetési kiadások</t>
  </si>
  <si>
    <t>Forgatási célő értékpapír vásárlása</t>
  </si>
  <si>
    <t>Finanszírozási kiadások összesen</t>
  </si>
  <si>
    <t>Záró pénzeszköz</t>
  </si>
  <si>
    <t>Önkormányzat működési támogatásai</t>
  </si>
  <si>
    <t>Elvonások és befizetések bevételei</t>
  </si>
  <si>
    <t>Működési célú visszatérítendő támog., kölcsönök visszatélrülése ÁH-on belülről</t>
  </si>
  <si>
    <t>Működési célú visszatérítendő támog., kölcsönök igénybevétele ÁH-on belülről</t>
  </si>
  <si>
    <t>Egyéb működési célú támogatások bevételei</t>
  </si>
  <si>
    <t>Felhalmozási célú önkormányzati támogatások</t>
  </si>
  <si>
    <t>Felhalmozási célú visszatérítendő támog., kölcsönök visszatérülése ÁH-on belülről</t>
  </si>
  <si>
    <t>Felhalmozási célú visszatérítendő támog., kölcsönök igénybevétele ÁH-on belülről</t>
  </si>
  <si>
    <t>Egyéb felhalmozási célú támogatások bev. ÁH-on belülről</t>
  </si>
  <si>
    <t>Vagyoni típusú adók</t>
  </si>
  <si>
    <t>Termékek és szolgáltatások adói</t>
  </si>
  <si>
    <t>Szolgáltatások ellenértéke</t>
  </si>
  <si>
    <t>Közvetített szolgáltatások ellenértéke</t>
  </si>
  <si>
    <t>Ellátási díjak</t>
  </si>
  <si>
    <t>Kiszámlázott ÁFA és ÁFA visszatérülés</t>
  </si>
  <si>
    <t>Kamatbevételek</t>
  </si>
  <si>
    <t xml:space="preserve">Tárgyi eszk., immaer. javak  értékesítése </t>
  </si>
  <si>
    <t>Irányító szervtől kapott támogatás működési</t>
  </si>
  <si>
    <t>Irányító szervtől kapott támogatás felhalmozási</t>
  </si>
  <si>
    <t>Dologi kiadások</t>
  </si>
  <si>
    <t>Elvonások és befizetések</t>
  </si>
  <si>
    <t>Mük.célú visszatérítendő tám. kölcs. nyújtása ÁH-n belülre</t>
  </si>
  <si>
    <t xml:space="preserve">Egyéb műk.célú támogatások ÁH-n belülre </t>
  </si>
  <si>
    <t>Mük.célú visszatérítendő tám. kölcs. nyújtása ÁH-n kívülre</t>
  </si>
  <si>
    <t>Egyéb műk.célú támogatások ÁH-n kívülre</t>
  </si>
  <si>
    <t>Felh.célú visszatérítendő tám. kölcs. nyújtása ÁH-n belülre</t>
  </si>
  <si>
    <t>Felh.célú visszatérítendő tám. kölcs.törleszt. ÁH-n belülre</t>
  </si>
  <si>
    <t>Egyéb felh.célú támogatások ÁH-n belülre</t>
  </si>
  <si>
    <t>Felh.célú visszatérítendő támogatások törl.Á H-n kívülre</t>
  </si>
  <si>
    <t>Egyéb felh.célú támogatások ÁH-n kívülre</t>
  </si>
  <si>
    <t>Felhalmozási célú visszatérítendő támog., kölcsönök visszatérülése ÁH-on kívülről</t>
  </si>
  <si>
    <t>Egyéb felhalmozási célú átvett pénzeszközök</t>
  </si>
  <si>
    <t>Egyéb működési bevételek</t>
  </si>
  <si>
    <t>Felh.célú visszatérítendő tám. kölcs. nyújtása ÁH-n kivülre</t>
  </si>
  <si>
    <t>Készletértékesítés ellenértéke</t>
  </si>
  <si>
    <t>Betétfeloldás</t>
  </si>
  <si>
    <t>Betétlekötés</t>
  </si>
  <si>
    <t>Államháztartáson belüli megelőlegezések visszafizetése</t>
  </si>
  <si>
    <t>Egyéb sajátos eszközoldali elszámolások, követelés jellegű sajátos elszámolások</t>
  </si>
  <si>
    <t>Előző évi maradvány igénybevétel működési</t>
  </si>
  <si>
    <t>Előző évi maradvány igénybevétel felhalmozási</t>
  </si>
  <si>
    <t xml:space="preserve">Előző évi maradvány igénybevétel finanszírozási </t>
  </si>
  <si>
    <t>Államháztartáson belüli megelőlegezések</t>
  </si>
  <si>
    <t>2016.évi</t>
  </si>
  <si>
    <t>Finanszírozási bevételek összesen</t>
  </si>
  <si>
    <t>Korrigált nyitó pénzeszköz</t>
  </si>
  <si>
    <t xml:space="preserve">2016. évi </t>
  </si>
  <si>
    <t>Belföldi értékpapírok kiadásai</t>
  </si>
  <si>
    <t>Módósítási</t>
  </si>
  <si>
    <t>javaslat</t>
  </si>
  <si>
    <t>Kötelezettség jellegű sajátos elszámolások</t>
  </si>
  <si>
    <t>Bevételi előirányzatok Ft-ban</t>
  </si>
  <si>
    <t>Kiadási előirányzatok Ft-ban</t>
  </si>
  <si>
    <t>mód.ei.VIII.31.</t>
  </si>
  <si>
    <t>mód. ei. XI.30.</t>
  </si>
</sst>
</file>

<file path=xl/styles.xml><?xml version="1.0" encoding="utf-8"?>
<styleSheet xmlns="http://schemas.openxmlformats.org/spreadsheetml/2006/main">
  <fonts count="5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0" borderId="0" xfId="0" applyAlignment="1"/>
    <xf numFmtId="0" fontId="2" fillId="0" borderId="0" xfId="0" applyFont="1"/>
    <xf numFmtId="3" fontId="2" fillId="0" borderId="1" xfId="0" applyNumberFormat="1" applyFont="1" applyBorder="1"/>
    <xf numFmtId="3" fontId="4" fillId="0" borderId="1" xfId="0" applyNumberFormat="1" applyFont="1" applyBorder="1"/>
    <xf numFmtId="0" fontId="0" fillId="0" borderId="0" xfId="0" applyBorder="1"/>
    <xf numFmtId="0" fontId="4" fillId="0" borderId="1" xfId="0" applyFont="1" applyBorder="1"/>
    <xf numFmtId="0" fontId="0" fillId="0" borderId="0" xfId="0" applyBorder="1" applyAlignment="1"/>
    <xf numFmtId="3" fontId="0" fillId="0" borderId="0" xfId="0" applyNumberFormat="1" applyBorder="1"/>
    <xf numFmtId="3" fontId="2" fillId="0" borderId="0" xfId="0" applyNumberFormat="1" applyFont="1" applyBorder="1"/>
    <xf numFmtId="0" fontId="2" fillId="0" borderId="2" xfId="0" applyFont="1" applyBorder="1"/>
    <xf numFmtId="0" fontId="2" fillId="0" borderId="0" xfId="0" applyFont="1" applyBorder="1" applyAlignment="1">
      <alignment horizontal="center"/>
    </xf>
    <xf numFmtId="3" fontId="4" fillId="0" borderId="0" xfId="0" applyNumberFormat="1" applyFont="1" applyBorder="1"/>
    <xf numFmtId="3" fontId="0" fillId="0" borderId="0" xfId="0" applyNumberFormat="1" applyBorder="1" applyAlignment="1"/>
    <xf numFmtId="3" fontId="4" fillId="0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wrapText="1"/>
    </xf>
    <xf numFmtId="0" fontId="4" fillId="0" borderId="1" xfId="0" applyFont="1" applyFill="1" applyBorder="1"/>
    <xf numFmtId="3" fontId="2" fillId="0" borderId="1" xfId="0" applyNumberFormat="1" applyFont="1" applyFill="1" applyBorder="1" applyAlignment="1">
      <alignment horizontal="right"/>
    </xf>
    <xf numFmtId="0" fontId="2" fillId="0" borderId="3" xfId="0" applyFont="1" applyBorder="1"/>
    <xf numFmtId="3" fontId="2" fillId="0" borderId="4" xfId="0" applyNumberFormat="1" applyFont="1" applyBorder="1"/>
    <xf numFmtId="0" fontId="3" fillId="0" borderId="0" xfId="0" applyFont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/>
    <xf numFmtId="0" fontId="2" fillId="0" borderId="5" xfId="0" applyFont="1" applyBorder="1" applyAlignment="1">
      <alignment horizontal="left"/>
    </xf>
    <xf numFmtId="3" fontId="0" fillId="0" borderId="0" xfId="0" applyNumberFormat="1"/>
    <xf numFmtId="0" fontId="0" fillId="0" borderId="1" xfId="0" applyFill="1" applyBorder="1"/>
    <xf numFmtId="3" fontId="4" fillId="0" borderId="1" xfId="0" applyNumberFormat="1" applyFont="1" applyFill="1" applyBorder="1"/>
    <xf numFmtId="0" fontId="2" fillId="0" borderId="1" xfId="0" applyFont="1" applyFill="1" applyBorder="1"/>
    <xf numFmtId="3" fontId="2" fillId="0" borderId="1" xfId="0" applyNumberFormat="1" applyFont="1" applyFill="1" applyBorder="1"/>
    <xf numFmtId="0" fontId="0" fillId="0" borderId="0" xfId="0" applyFill="1"/>
    <xf numFmtId="0" fontId="2" fillId="0" borderId="3" xfId="0" applyFont="1" applyFill="1" applyBorder="1" applyAlignment="1">
      <alignment wrapText="1"/>
    </xf>
    <xf numFmtId="0" fontId="2" fillId="0" borderId="0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4" fillId="0" borderId="8" xfId="0" applyNumberFormat="1" applyFont="1" applyFill="1" applyBorder="1" applyAlignment="1">
      <alignment horizontal="right"/>
    </xf>
    <xf numFmtId="3" fontId="4" fillId="0" borderId="8" xfId="0" applyNumberFormat="1" applyFont="1" applyBorder="1"/>
    <xf numFmtId="0" fontId="3" fillId="0" borderId="0" xfId="0" applyFont="1" applyBorder="1"/>
    <xf numFmtId="3" fontId="2" fillId="0" borderId="9" xfId="0" applyNumberFormat="1" applyFont="1" applyBorder="1"/>
    <xf numFmtId="0" fontId="2" fillId="0" borderId="3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</cellXfs>
  <cellStyles count="1">
    <cellStyle name="Normá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38"/>
  <sheetViews>
    <sheetView tabSelected="1" zoomScaleNormal="100" zoomScaleSheetLayoutView="100" workbookViewId="0">
      <pane ySplit="8" topLeftCell="A9" activePane="bottomLeft" state="frozen"/>
      <selection pane="bottomLeft" activeCell="D40" sqref="D40"/>
    </sheetView>
  </sheetViews>
  <sheetFormatPr defaultRowHeight="12.75"/>
  <cols>
    <col min="1" max="1" width="50.42578125" customWidth="1"/>
    <col min="2" max="5" width="20.28515625" customWidth="1"/>
  </cols>
  <sheetData>
    <row r="2" spans="1:5">
      <c r="A2" s="45" t="s">
        <v>13</v>
      </c>
      <c r="B2" s="46"/>
      <c r="C2" s="46"/>
      <c r="D2" s="46"/>
      <c r="E2" s="46"/>
    </row>
    <row r="3" spans="1:5">
      <c r="A3" s="47" t="s">
        <v>0</v>
      </c>
      <c r="B3" s="48"/>
      <c r="C3" s="48"/>
      <c r="D3" s="48"/>
      <c r="E3" s="48"/>
    </row>
    <row r="4" spans="1:5">
      <c r="A4" s="4"/>
    </row>
    <row r="5" spans="1:5">
      <c r="A5" s="24"/>
    </row>
    <row r="6" spans="1:5">
      <c r="A6" s="25" t="s">
        <v>73</v>
      </c>
      <c r="B6" s="13"/>
      <c r="C6" s="13"/>
      <c r="D6" s="13"/>
      <c r="E6" s="13"/>
    </row>
    <row r="7" spans="1:5">
      <c r="A7" s="34"/>
      <c r="B7" s="40" t="s">
        <v>65</v>
      </c>
      <c r="C7" s="40" t="s">
        <v>65</v>
      </c>
      <c r="D7" s="40" t="s">
        <v>70</v>
      </c>
      <c r="E7" s="40" t="s">
        <v>68</v>
      </c>
    </row>
    <row r="8" spans="1:5">
      <c r="A8" s="35" t="s">
        <v>1</v>
      </c>
      <c r="B8" s="41" t="s">
        <v>12</v>
      </c>
      <c r="C8" s="41" t="s">
        <v>75</v>
      </c>
      <c r="D8" s="41" t="s">
        <v>71</v>
      </c>
      <c r="E8" s="41" t="s">
        <v>76</v>
      </c>
    </row>
    <row r="9" spans="1:5">
      <c r="A9" s="8" t="s">
        <v>22</v>
      </c>
      <c r="B9" s="36">
        <v>0</v>
      </c>
      <c r="C9" s="36">
        <v>0</v>
      </c>
      <c r="D9" s="36">
        <v>0</v>
      </c>
      <c r="E9" s="36">
        <f t="shared" ref="E9:E31" si="0">SUM(C9:D9)</f>
        <v>0</v>
      </c>
    </row>
    <row r="10" spans="1:5">
      <c r="A10" s="17" t="s">
        <v>23</v>
      </c>
      <c r="B10" s="16">
        <v>0</v>
      </c>
      <c r="C10" s="16">
        <v>0</v>
      </c>
      <c r="D10" s="16">
        <v>0</v>
      </c>
      <c r="E10" s="36">
        <f t="shared" si="0"/>
        <v>0</v>
      </c>
    </row>
    <row r="11" spans="1:5" ht="25.5">
      <c r="A11" s="17" t="s">
        <v>24</v>
      </c>
      <c r="B11" s="16">
        <v>0</v>
      </c>
      <c r="C11" s="16">
        <v>0</v>
      </c>
      <c r="D11" s="16">
        <v>0</v>
      </c>
      <c r="E11" s="36">
        <f t="shared" si="0"/>
        <v>0</v>
      </c>
    </row>
    <row r="12" spans="1:5" ht="25.5">
      <c r="A12" s="17" t="s">
        <v>25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5">
      <c r="A13" s="8" t="s">
        <v>26</v>
      </c>
      <c r="B13" s="16">
        <v>4036000</v>
      </c>
      <c r="C13" s="16">
        <v>5682958</v>
      </c>
      <c r="D13" s="16">
        <v>0</v>
      </c>
      <c r="E13" s="36">
        <f t="shared" si="0"/>
        <v>5682958</v>
      </c>
    </row>
    <row r="14" spans="1:5">
      <c r="A14" s="8" t="s">
        <v>27</v>
      </c>
      <c r="B14" s="16">
        <v>0</v>
      </c>
      <c r="C14" s="16">
        <v>0</v>
      </c>
      <c r="D14" s="16">
        <v>0</v>
      </c>
      <c r="E14" s="36">
        <f t="shared" si="0"/>
        <v>0</v>
      </c>
    </row>
    <row r="15" spans="1:5" ht="25.5">
      <c r="A15" s="17" t="s">
        <v>28</v>
      </c>
      <c r="B15" s="16">
        <v>0</v>
      </c>
      <c r="C15" s="16">
        <v>0</v>
      </c>
      <c r="D15" s="16">
        <v>0</v>
      </c>
      <c r="E15" s="36">
        <f t="shared" si="0"/>
        <v>0</v>
      </c>
    </row>
    <row r="16" spans="1:5" ht="25.5">
      <c r="A16" s="17" t="s">
        <v>29</v>
      </c>
      <c r="B16" s="16">
        <v>0</v>
      </c>
      <c r="C16" s="16">
        <v>0</v>
      </c>
      <c r="D16" s="16">
        <v>0</v>
      </c>
      <c r="E16" s="36">
        <f t="shared" si="0"/>
        <v>0</v>
      </c>
    </row>
    <row r="17" spans="1:6">
      <c r="A17" s="8" t="s">
        <v>30</v>
      </c>
      <c r="B17" s="16">
        <v>0</v>
      </c>
      <c r="C17" s="16">
        <v>0</v>
      </c>
      <c r="D17" s="16">
        <v>0</v>
      </c>
      <c r="E17" s="36">
        <f t="shared" si="0"/>
        <v>0</v>
      </c>
    </row>
    <row r="18" spans="1:6">
      <c r="A18" s="17" t="s">
        <v>31</v>
      </c>
      <c r="B18" s="16">
        <v>0</v>
      </c>
      <c r="C18" s="16">
        <v>0</v>
      </c>
      <c r="D18" s="16">
        <v>0</v>
      </c>
      <c r="E18" s="36">
        <f t="shared" si="0"/>
        <v>0</v>
      </c>
    </row>
    <row r="19" spans="1:6">
      <c r="A19" s="8" t="s">
        <v>32</v>
      </c>
      <c r="B19" s="16">
        <v>0</v>
      </c>
      <c r="C19" s="16">
        <v>0</v>
      </c>
      <c r="D19" s="16">
        <v>0</v>
      </c>
      <c r="E19" s="36">
        <f t="shared" si="0"/>
        <v>0</v>
      </c>
    </row>
    <row r="20" spans="1:6">
      <c r="A20" s="8" t="s">
        <v>15</v>
      </c>
      <c r="B20" s="16">
        <v>250000</v>
      </c>
      <c r="C20" s="16">
        <v>250000</v>
      </c>
      <c r="D20" s="16">
        <v>0</v>
      </c>
      <c r="E20" s="36">
        <f t="shared" si="0"/>
        <v>250000</v>
      </c>
      <c r="F20" s="31"/>
    </row>
    <row r="21" spans="1:6">
      <c r="A21" s="18" t="s">
        <v>56</v>
      </c>
      <c r="B21" s="16">
        <v>0</v>
      </c>
      <c r="C21" s="16">
        <v>0</v>
      </c>
      <c r="D21" s="16">
        <v>0</v>
      </c>
      <c r="E21" s="36">
        <f t="shared" si="0"/>
        <v>0</v>
      </c>
      <c r="F21" s="31"/>
    </row>
    <row r="22" spans="1:6">
      <c r="A22" s="18" t="s">
        <v>33</v>
      </c>
      <c r="B22" s="16">
        <v>960000</v>
      </c>
      <c r="C22" s="16">
        <v>960000</v>
      </c>
      <c r="D22" s="16">
        <v>0</v>
      </c>
      <c r="E22" s="36">
        <f t="shared" si="0"/>
        <v>960000</v>
      </c>
      <c r="F22" s="31"/>
    </row>
    <row r="23" spans="1:6">
      <c r="A23" s="18" t="s">
        <v>34</v>
      </c>
      <c r="B23" s="16">
        <v>1930000</v>
      </c>
      <c r="C23" s="16">
        <v>1930000</v>
      </c>
      <c r="D23" s="16">
        <v>0</v>
      </c>
      <c r="E23" s="36">
        <f t="shared" si="0"/>
        <v>1930000</v>
      </c>
      <c r="F23" s="31"/>
    </row>
    <row r="24" spans="1:6">
      <c r="A24" s="18" t="s">
        <v>35</v>
      </c>
      <c r="B24" s="16">
        <v>781000</v>
      </c>
      <c r="C24" s="16">
        <v>781000</v>
      </c>
      <c r="D24" s="16">
        <v>0</v>
      </c>
      <c r="E24" s="36">
        <f t="shared" si="0"/>
        <v>781000</v>
      </c>
      <c r="F24" s="31"/>
    </row>
    <row r="25" spans="1:6">
      <c r="A25" s="18" t="s">
        <v>36</v>
      </c>
      <c r="B25" s="16">
        <v>0</v>
      </c>
      <c r="C25" s="16">
        <v>0</v>
      </c>
      <c r="D25" s="16">
        <v>0</v>
      </c>
      <c r="E25" s="36">
        <f t="shared" si="0"/>
        <v>0</v>
      </c>
      <c r="F25" s="31"/>
    </row>
    <row r="26" spans="1:6">
      <c r="A26" s="18" t="s">
        <v>37</v>
      </c>
      <c r="B26" s="16">
        <v>0</v>
      </c>
      <c r="C26" s="16">
        <v>0</v>
      </c>
      <c r="D26" s="16">
        <v>0</v>
      </c>
      <c r="E26" s="36">
        <f t="shared" si="0"/>
        <v>0</v>
      </c>
      <c r="F26" s="31"/>
    </row>
    <row r="27" spans="1:6">
      <c r="A27" s="18" t="s">
        <v>54</v>
      </c>
      <c r="B27" s="16">
        <v>0</v>
      </c>
      <c r="C27" s="16">
        <v>0</v>
      </c>
      <c r="D27" s="16">
        <v>0</v>
      </c>
      <c r="E27" s="36">
        <f t="shared" si="0"/>
        <v>0</v>
      </c>
      <c r="F27" s="31"/>
    </row>
    <row r="28" spans="1:6">
      <c r="A28" s="8" t="s">
        <v>38</v>
      </c>
      <c r="B28" s="16">
        <v>0</v>
      </c>
      <c r="C28" s="16">
        <v>0</v>
      </c>
      <c r="D28" s="16">
        <v>0</v>
      </c>
      <c r="E28" s="36">
        <f t="shared" si="0"/>
        <v>0</v>
      </c>
      <c r="F28" s="31"/>
    </row>
    <row r="29" spans="1:6">
      <c r="A29" s="8" t="s">
        <v>14</v>
      </c>
      <c r="B29" s="16">
        <v>0</v>
      </c>
      <c r="C29" s="16">
        <v>0</v>
      </c>
      <c r="D29" s="16">
        <v>0</v>
      </c>
      <c r="E29" s="36">
        <f t="shared" si="0"/>
        <v>0</v>
      </c>
      <c r="F29" s="31"/>
    </row>
    <row r="30" spans="1:6" ht="25.5">
      <c r="A30" s="17" t="s">
        <v>52</v>
      </c>
      <c r="B30" s="16">
        <v>0</v>
      </c>
      <c r="C30" s="16">
        <v>0</v>
      </c>
      <c r="D30" s="16">
        <v>0</v>
      </c>
      <c r="E30" s="36">
        <f t="shared" si="0"/>
        <v>0</v>
      </c>
      <c r="F30" s="31"/>
    </row>
    <row r="31" spans="1:6">
      <c r="A31" s="8" t="s">
        <v>53</v>
      </c>
      <c r="B31" s="16">
        <v>0</v>
      </c>
      <c r="C31" s="16">
        <v>0</v>
      </c>
      <c r="D31" s="16">
        <v>0</v>
      </c>
      <c r="E31" s="36">
        <f t="shared" si="0"/>
        <v>0</v>
      </c>
      <c r="F31" s="31"/>
    </row>
    <row r="32" spans="1:6" ht="12" customHeight="1">
      <c r="A32" s="2" t="s">
        <v>2</v>
      </c>
      <c r="B32" s="19">
        <f>SUM(B9:B31)</f>
        <v>7957000</v>
      </c>
      <c r="C32" s="19">
        <f>SUM(C9:C31)</f>
        <v>9603958</v>
      </c>
      <c r="D32" s="19">
        <f>SUM(D9:D31)</f>
        <v>0</v>
      </c>
      <c r="E32" s="19">
        <f>SUM(E9:E31)</f>
        <v>9603958</v>
      </c>
      <c r="F32" s="31"/>
    </row>
    <row r="33" spans="1:6" ht="12" customHeight="1">
      <c r="A33" s="8" t="s">
        <v>61</v>
      </c>
      <c r="B33" s="16">
        <v>0</v>
      </c>
      <c r="C33" s="16">
        <v>0</v>
      </c>
      <c r="D33" s="16">
        <v>0</v>
      </c>
      <c r="E33" s="16">
        <f>SUM(C33:D33)</f>
        <v>0</v>
      </c>
      <c r="F33" s="31"/>
    </row>
    <row r="34" spans="1:6">
      <c r="A34" s="8" t="s">
        <v>62</v>
      </c>
      <c r="B34" s="16">
        <v>3211000</v>
      </c>
      <c r="C34" s="16">
        <v>21139327</v>
      </c>
      <c r="D34" s="16">
        <v>0</v>
      </c>
      <c r="E34" s="16">
        <f t="shared" ref="E34:E40" si="1">SUM(C34:D34)</f>
        <v>21139327</v>
      </c>
      <c r="F34" s="31"/>
    </row>
    <row r="35" spans="1:6">
      <c r="A35" s="18" t="s">
        <v>63</v>
      </c>
      <c r="B35" s="16">
        <v>0</v>
      </c>
      <c r="C35" s="16">
        <v>0</v>
      </c>
      <c r="D35" s="16">
        <v>0</v>
      </c>
      <c r="E35" s="16">
        <f t="shared" si="1"/>
        <v>0</v>
      </c>
      <c r="F35" s="31"/>
    </row>
    <row r="36" spans="1:6">
      <c r="A36" s="18" t="s">
        <v>64</v>
      </c>
      <c r="B36" s="16">
        <v>0</v>
      </c>
      <c r="C36" s="16">
        <v>0</v>
      </c>
      <c r="D36" s="16">
        <v>0</v>
      </c>
      <c r="E36" s="16">
        <f t="shared" si="1"/>
        <v>0</v>
      </c>
      <c r="F36" s="31"/>
    </row>
    <row r="37" spans="1:6">
      <c r="A37" s="27" t="s">
        <v>57</v>
      </c>
      <c r="B37" s="16">
        <v>0</v>
      </c>
      <c r="C37" s="16">
        <v>0</v>
      </c>
      <c r="D37" s="16">
        <v>0</v>
      </c>
      <c r="E37" s="16">
        <f t="shared" si="1"/>
        <v>0</v>
      </c>
    </row>
    <row r="38" spans="1:6">
      <c r="A38" s="18" t="s">
        <v>69</v>
      </c>
      <c r="B38" s="16"/>
      <c r="C38" s="16"/>
      <c r="D38" s="16"/>
      <c r="E38" s="16">
        <f t="shared" si="1"/>
        <v>0</v>
      </c>
    </row>
    <row r="39" spans="1:6">
      <c r="A39" s="18" t="s">
        <v>39</v>
      </c>
      <c r="B39" s="16">
        <v>360527000</v>
      </c>
      <c r="C39" s="16">
        <v>350021742</v>
      </c>
      <c r="D39" s="16">
        <v>1464682</v>
      </c>
      <c r="E39" s="16">
        <f t="shared" si="1"/>
        <v>351486424</v>
      </c>
    </row>
    <row r="40" spans="1:6">
      <c r="A40" s="18" t="s">
        <v>40</v>
      </c>
      <c r="B40" s="16">
        <v>6500000</v>
      </c>
      <c r="C40" s="16">
        <v>0</v>
      </c>
      <c r="D40" s="16">
        <v>0</v>
      </c>
      <c r="E40" s="16">
        <f t="shared" si="1"/>
        <v>0</v>
      </c>
    </row>
    <row r="41" spans="1:6" ht="24.75" customHeight="1">
      <c r="A41" s="29" t="s">
        <v>66</v>
      </c>
      <c r="B41" s="19">
        <f>SUM(B33:B40)</f>
        <v>370238000</v>
      </c>
      <c r="C41" s="19">
        <f>SUM(C33:C40)</f>
        <v>371161069</v>
      </c>
      <c r="D41" s="19">
        <f>SUM(D33:D40)</f>
        <v>1464682</v>
      </c>
      <c r="E41" s="19">
        <f>SUM(E33:E40)</f>
        <v>372625751</v>
      </c>
    </row>
    <row r="42" spans="1:6">
      <c r="A42" s="29" t="s">
        <v>72</v>
      </c>
      <c r="B42" s="19">
        <v>0</v>
      </c>
      <c r="C42" s="19">
        <v>0</v>
      </c>
      <c r="D42" s="19">
        <v>0</v>
      </c>
      <c r="E42" s="19">
        <f>SUM(B42:D42)</f>
        <v>0</v>
      </c>
    </row>
    <row r="43" spans="1:6" ht="13.5" thickBot="1">
      <c r="A43" s="20" t="s">
        <v>67</v>
      </c>
      <c r="B43" s="19">
        <v>0</v>
      </c>
      <c r="C43" s="19">
        <v>0</v>
      </c>
      <c r="D43" s="19">
        <v>0</v>
      </c>
      <c r="E43" s="19">
        <f>SUM(B43:D43)</f>
        <v>0</v>
      </c>
    </row>
    <row r="44" spans="1:6" ht="13.5" thickBot="1">
      <c r="A44" s="12" t="s">
        <v>3</v>
      </c>
      <c r="B44" s="21">
        <f>SUM(B32,B41,B43)</f>
        <v>378195000</v>
      </c>
      <c r="C44" s="21">
        <f>SUM(C32,C41,C43)</f>
        <v>380765027</v>
      </c>
      <c r="D44" s="21">
        <f>SUM(D32,D41,D43,D42)</f>
        <v>1464682</v>
      </c>
      <c r="E44" s="39">
        <f>SUM(E32,E41,E43)</f>
        <v>382229709</v>
      </c>
    </row>
    <row r="45" spans="1:6">
      <c r="A45" s="22"/>
      <c r="B45" s="23"/>
      <c r="C45" s="23"/>
      <c r="D45" s="23"/>
      <c r="E45" s="23"/>
    </row>
    <row r="46" spans="1:6">
      <c r="A46" s="22"/>
    </row>
    <row r="47" spans="1:6">
      <c r="A47" s="22"/>
    </row>
    <row r="48" spans="1:6">
      <c r="A48" s="43" t="s">
        <v>74</v>
      </c>
      <c r="B48" s="44"/>
      <c r="C48" s="33"/>
      <c r="D48" s="33"/>
    </row>
    <row r="49" spans="1:5">
      <c r="A49" s="34"/>
      <c r="B49" s="40" t="s">
        <v>65</v>
      </c>
      <c r="C49" s="40" t="s">
        <v>65</v>
      </c>
      <c r="D49" s="40" t="s">
        <v>70</v>
      </c>
      <c r="E49" s="40" t="s">
        <v>68</v>
      </c>
    </row>
    <row r="50" spans="1:5">
      <c r="A50" s="35" t="s">
        <v>1</v>
      </c>
      <c r="B50" s="41" t="s">
        <v>12</v>
      </c>
      <c r="C50" s="41" t="s">
        <v>75</v>
      </c>
      <c r="D50" s="41" t="s">
        <v>71</v>
      </c>
      <c r="E50" s="41" t="s">
        <v>76</v>
      </c>
    </row>
    <row r="51" spans="1:5">
      <c r="A51" s="1" t="s">
        <v>16</v>
      </c>
      <c r="B51" s="37">
        <v>236640000</v>
      </c>
      <c r="C51" s="37">
        <v>239397353</v>
      </c>
      <c r="D51" s="37">
        <v>898924</v>
      </c>
      <c r="E51" s="37">
        <f>SUM(C51:D51)</f>
        <v>240296277</v>
      </c>
    </row>
    <row r="52" spans="1:5">
      <c r="A52" s="1" t="s">
        <v>9</v>
      </c>
      <c r="B52" s="6">
        <v>66359000</v>
      </c>
      <c r="C52" s="37">
        <v>67211236</v>
      </c>
      <c r="D52" s="37">
        <v>241270</v>
      </c>
      <c r="E52" s="37">
        <f t="shared" ref="E52:E68" si="2">SUM(C52:D52)</f>
        <v>67452506</v>
      </c>
    </row>
    <row r="53" spans="1:5">
      <c r="A53" s="8" t="s">
        <v>41</v>
      </c>
      <c r="B53" s="6">
        <v>65485000</v>
      </c>
      <c r="C53" s="37">
        <v>64209498</v>
      </c>
      <c r="D53" s="37">
        <v>-1111112</v>
      </c>
      <c r="E53" s="37">
        <f t="shared" si="2"/>
        <v>63098386</v>
      </c>
    </row>
    <row r="54" spans="1:5">
      <c r="A54" s="8" t="s">
        <v>17</v>
      </c>
      <c r="B54" s="6">
        <v>0</v>
      </c>
      <c r="C54" s="37">
        <v>400200</v>
      </c>
      <c r="D54" s="37">
        <v>335600</v>
      </c>
      <c r="E54" s="37">
        <f t="shared" si="2"/>
        <v>735800</v>
      </c>
    </row>
    <row r="55" spans="1:5">
      <c r="A55" s="8" t="s">
        <v>42</v>
      </c>
      <c r="B55" s="6">
        <v>0</v>
      </c>
      <c r="C55" s="37">
        <v>0</v>
      </c>
      <c r="D55" s="37">
        <v>0</v>
      </c>
      <c r="E55" s="37">
        <f t="shared" si="2"/>
        <v>0</v>
      </c>
    </row>
    <row r="56" spans="1:5">
      <c r="A56" s="8" t="s">
        <v>43</v>
      </c>
      <c r="B56" s="6">
        <v>0</v>
      </c>
      <c r="C56" s="37">
        <v>0</v>
      </c>
      <c r="D56" s="37">
        <v>0</v>
      </c>
      <c r="E56" s="37">
        <f t="shared" si="2"/>
        <v>0</v>
      </c>
    </row>
    <row r="57" spans="1:5">
      <c r="A57" s="8" t="s">
        <v>44</v>
      </c>
      <c r="B57" s="6">
        <v>0</v>
      </c>
      <c r="C57" s="37">
        <v>0</v>
      </c>
      <c r="D57" s="37">
        <v>0</v>
      </c>
      <c r="E57" s="37">
        <f t="shared" si="2"/>
        <v>0</v>
      </c>
    </row>
    <row r="58" spans="1:5">
      <c r="A58" s="8" t="s">
        <v>45</v>
      </c>
      <c r="B58" s="6">
        <v>0</v>
      </c>
      <c r="C58" s="37">
        <v>0</v>
      </c>
      <c r="D58" s="37">
        <v>0</v>
      </c>
      <c r="E58" s="37">
        <f t="shared" si="2"/>
        <v>0</v>
      </c>
    </row>
    <row r="59" spans="1:5">
      <c r="A59" s="8" t="s">
        <v>46</v>
      </c>
      <c r="B59" s="6">
        <v>0</v>
      </c>
      <c r="C59" s="37">
        <v>0</v>
      </c>
      <c r="D59" s="37">
        <v>0</v>
      </c>
      <c r="E59" s="37">
        <f t="shared" si="2"/>
        <v>0</v>
      </c>
    </row>
    <row r="60" spans="1:5">
      <c r="A60" s="8" t="s">
        <v>5</v>
      </c>
      <c r="B60" s="6">
        <v>0</v>
      </c>
      <c r="C60" s="37">
        <v>0</v>
      </c>
      <c r="D60" s="37">
        <v>0</v>
      </c>
      <c r="E60" s="37">
        <f t="shared" si="2"/>
        <v>0</v>
      </c>
    </row>
    <row r="61" spans="1:5">
      <c r="A61" s="8" t="s">
        <v>6</v>
      </c>
      <c r="B61" s="6">
        <v>9711000</v>
      </c>
      <c r="C61" s="37">
        <v>9546740</v>
      </c>
      <c r="D61" s="37">
        <v>1100000</v>
      </c>
      <c r="E61" s="37">
        <f t="shared" si="2"/>
        <v>10646740</v>
      </c>
    </row>
    <row r="62" spans="1:5">
      <c r="A62" s="8" t="s">
        <v>47</v>
      </c>
      <c r="B62" s="6">
        <v>0</v>
      </c>
      <c r="C62" s="37">
        <v>0</v>
      </c>
      <c r="D62" s="37">
        <v>0</v>
      </c>
      <c r="E62" s="37">
        <f t="shared" si="2"/>
        <v>0</v>
      </c>
    </row>
    <row r="63" spans="1:5">
      <c r="A63" s="8" t="s">
        <v>48</v>
      </c>
      <c r="B63" s="6">
        <v>0</v>
      </c>
      <c r="C63" s="37">
        <v>0</v>
      </c>
      <c r="D63" s="37">
        <v>0</v>
      </c>
      <c r="E63" s="37">
        <f t="shared" si="2"/>
        <v>0</v>
      </c>
    </row>
    <row r="64" spans="1:5" s="4" customFormat="1">
      <c r="A64" s="8" t="s">
        <v>49</v>
      </c>
      <c r="B64" s="6">
        <v>0</v>
      </c>
      <c r="C64" s="37">
        <v>0</v>
      </c>
      <c r="D64" s="37">
        <v>0</v>
      </c>
      <c r="E64" s="37">
        <f t="shared" si="2"/>
        <v>0</v>
      </c>
    </row>
    <row r="65" spans="1:5" s="4" customFormat="1">
      <c r="A65" s="8" t="s">
        <v>55</v>
      </c>
      <c r="B65" s="6">
        <v>0</v>
      </c>
      <c r="C65" s="37">
        <v>0</v>
      </c>
      <c r="D65" s="37">
        <v>0</v>
      </c>
      <c r="E65" s="37">
        <f t="shared" si="2"/>
        <v>0</v>
      </c>
    </row>
    <row r="66" spans="1:5" ht="14.25" customHeight="1">
      <c r="A66" s="8" t="s">
        <v>50</v>
      </c>
      <c r="B66" s="6">
        <v>0</v>
      </c>
      <c r="C66" s="37">
        <v>0</v>
      </c>
      <c r="D66" s="37">
        <v>0</v>
      </c>
      <c r="E66" s="37">
        <f t="shared" si="2"/>
        <v>0</v>
      </c>
    </row>
    <row r="67" spans="1:5" ht="14.25" customHeight="1">
      <c r="A67" s="8" t="s">
        <v>51</v>
      </c>
      <c r="B67" s="6">
        <v>0</v>
      </c>
      <c r="C67" s="37">
        <v>0</v>
      </c>
      <c r="D67" s="37">
        <v>0</v>
      </c>
      <c r="E67" s="37">
        <f t="shared" si="2"/>
        <v>0</v>
      </c>
    </row>
    <row r="68" spans="1:5">
      <c r="A68" s="1" t="s">
        <v>7</v>
      </c>
      <c r="B68" s="6">
        <v>0</v>
      </c>
      <c r="C68" s="37">
        <v>0</v>
      </c>
      <c r="D68" s="37">
        <v>0</v>
      </c>
      <c r="E68" s="37">
        <f t="shared" si="2"/>
        <v>0</v>
      </c>
    </row>
    <row r="69" spans="1:5" s="4" customFormat="1">
      <c r="A69" s="2" t="s">
        <v>18</v>
      </c>
      <c r="B69" s="5">
        <f>SUM(B51:B68)</f>
        <v>378195000</v>
      </c>
      <c r="C69" s="5">
        <f>SUM(C51:C68)</f>
        <v>380765027</v>
      </c>
      <c r="D69" s="5">
        <f>SUM(D51:D68)</f>
        <v>1464682</v>
      </c>
      <c r="E69" s="5">
        <f>SUM(E51:E68)</f>
        <v>382229709</v>
      </c>
    </row>
    <row r="70" spans="1:5">
      <c r="A70" s="8" t="s">
        <v>19</v>
      </c>
      <c r="B70" s="6">
        <v>0</v>
      </c>
      <c r="C70" s="6">
        <v>0</v>
      </c>
      <c r="D70" s="6">
        <v>0</v>
      </c>
      <c r="E70" s="6">
        <f t="shared" ref="E70:E75" si="3">SUM(B70:D70)</f>
        <v>0</v>
      </c>
    </row>
    <row r="71" spans="1:5">
      <c r="A71" s="1" t="s">
        <v>8</v>
      </c>
      <c r="B71" s="6">
        <v>0</v>
      </c>
      <c r="C71" s="6">
        <v>0</v>
      </c>
      <c r="D71" s="6">
        <v>0</v>
      </c>
      <c r="E71" s="6">
        <f t="shared" si="3"/>
        <v>0</v>
      </c>
    </row>
    <row r="72" spans="1:5">
      <c r="A72" s="27" t="s">
        <v>58</v>
      </c>
      <c r="B72" s="28">
        <v>0</v>
      </c>
      <c r="C72" s="6">
        <v>0</v>
      </c>
      <c r="D72" s="6">
        <v>0</v>
      </c>
      <c r="E72" s="6">
        <f t="shared" si="3"/>
        <v>0</v>
      </c>
    </row>
    <row r="73" spans="1:5">
      <c r="A73" s="18" t="s">
        <v>59</v>
      </c>
      <c r="B73" s="28">
        <v>0</v>
      </c>
      <c r="C73" s="6">
        <v>0</v>
      </c>
      <c r="D73" s="6">
        <v>0</v>
      </c>
      <c r="E73" s="6">
        <f t="shared" si="3"/>
        <v>0</v>
      </c>
    </row>
    <row r="74" spans="1:5">
      <c r="A74" s="18" t="s">
        <v>10</v>
      </c>
      <c r="B74" s="28">
        <v>0</v>
      </c>
      <c r="C74" s="6">
        <v>0</v>
      </c>
      <c r="D74" s="6">
        <v>0</v>
      </c>
      <c r="E74" s="6">
        <f t="shared" si="3"/>
        <v>0</v>
      </c>
    </row>
    <row r="75" spans="1:5">
      <c r="A75" s="18" t="s">
        <v>11</v>
      </c>
      <c r="B75" s="28">
        <v>0</v>
      </c>
      <c r="C75" s="6">
        <v>0</v>
      </c>
      <c r="D75" s="6">
        <v>0</v>
      </c>
      <c r="E75" s="6">
        <f t="shared" si="3"/>
        <v>0</v>
      </c>
    </row>
    <row r="76" spans="1:5" s="4" customFormat="1">
      <c r="A76" s="29" t="s">
        <v>20</v>
      </c>
      <c r="B76" s="30">
        <f>SUM(B70:B75)</f>
        <v>0</v>
      </c>
      <c r="C76" s="30">
        <f>SUM(C70:C75)</f>
        <v>0</v>
      </c>
      <c r="D76" s="30">
        <f>SUM(D70:D75)</f>
        <v>0</v>
      </c>
      <c r="E76" s="30">
        <f>SUM(E70:E75)</f>
        <v>0</v>
      </c>
    </row>
    <row r="77" spans="1:5" s="4" customFormat="1" ht="27.75" customHeight="1">
      <c r="A77" s="32" t="s">
        <v>60</v>
      </c>
      <c r="B77" s="30">
        <v>0</v>
      </c>
      <c r="C77" s="30">
        <v>0</v>
      </c>
      <c r="D77" s="30">
        <v>0</v>
      </c>
      <c r="E77" s="30">
        <f>SUM(B77:D77)</f>
        <v>0</v>
      </c>
    </row>
    <row r="78" spans="1:5" s="4" customFormat="1" ht="13.5" thickBot="1">
      <c r="A78" s="20" t="s">
        <v>21</v>
      </c>
      <c r="B78" s="5">
        <v>0</v>
      </c>
      <c r="C78" s="5">
        <v>0</v>
      </c>
      <c r="D78" s="5">
        <v>0</v>
      </c>
      <c r="E78" s="5">
        <f>SUM(B78:D78)</f>
        <v>0</v>
      </c>
    </row>
    <row r="79" spans="1:5" ht="13.5" thickBot="1">
      <c r="A79" s="12" t="s">
        <v>4</v>
      </c>
      <c r="B79" s="21">
        <f>SUM(B76,B69,B77,B78)</f>
        <v>378195000</v>
      </c>
      <c r="C79" s="21">
        <f>SUM(C76,C69,C77,C78)</f>
        <v>380765027</v>
      </c>
      <c r="D79" s="21">
        <f>SUM(D76,D69,D77,D78)</f>
        <v>1464682</v>
      </c>
      <c r="E79" s="39">
        <f>SUM(E76,E69,E77,E78)</f>
        <v>382229709</v>
      </c>
    </row>
    <row r="80" spans="1:5">
      <c r="A80" s="11"/>
      <c r="D80" s="26"/>
    </row>
    <row r="81" spans="1:5">
      <c r="A81" s="9"/>
      <c r="E81" s="26"/>
    </row>
    <row r="82" spans="1:5">
      <c r="A82" s="3"/>
    </row>
    <row r="83" spans="1:5">
      <c r="A83" s="7"/>
    </row>
    <row r="84" spans="1:5">
      <c r="A84" s="7"/>
    </row>
    <row r="85" spans="1:5">
      <c r="A85" s="7"/>
    </row>
    <row r="86" spans="1:5">
      <c r="A86" s="7"/>
    </row>
    <row r="87" spans="1:5">
      <c r="A87" s="42"/>
      <c r="B87" s="42"/>
      <c r="C87" s="13"/>
      <c r="D87" s="13"/>
    </row>
    <row r="88" spans="1:5">
      <c r="A88" s="13"/>
    </row>
    <row r="89" spans="1:5">
      <c r="A89" s="10"/>
    </row>
    <row r="90" spans="1:5">
      <c r="A90" s="10"/>
    </row>
    <row r="91" spans="1:5">
      <c r="A91" s="10"/>
    </row>
    <row r="92" spans="1:5">
      <c r="A92" s="10"/>
    </row>
    <row r="93" spans="1:5">
      <c r="A93" s="10"/>
    </row>
    <row r="94" spans="1:5">
      <c r="A94" s="10"/>
    </row>
    <row r="95" spans="1:5">
      <c r="A95" s="10"/>
    </row>
    <row r="96" spans="1:5">
      <c r="A96" s="10"/>
    </row>
    <row r="97" spans="1:5">
      <c r="A97" s="10"/>
    </row>
    <row r="98" spans="1:5">
      <c r="A98" s="10"/>
    </row>
    <row r="99" spans="1:5">
      <c r="A99" s="10"/>
    </row>
    <row r="100" spans="1:5">
      <c r="A100" s="10"/>
    </row>
    <row r="101" spans="1:5">
      <c r="A101" s="10"/>
    </row>
    <row r="102" spans="1:5">
      <c r="A102" s="10"/>
    </row>
    <row r="103" spans="1:5">
      <c r="A103" s="10"/>
    </row>
    <row r="104" spans="1:5">
      <c r="A104" s="10"/>
    </row>
    <row r="105" spans="1:5">
      <c r="A105" s="10"/>
    </row>
    <row r="106" spans="1:5">
      <c r="A106" s="10"/>
    </row>
    <row r="107" spans="1:5" s="4" customFormat="1">
      <c r="A107" s="11"/>
      <c r="B107"/>
      <c r="C107"/>
      <c r="D107"/>
      <c r="E107"/>
    </row>
    <row r="108" spans="1:5">
      <c r="A108" s="10"/>
    </row>
    <row r="109" spans="1:5">
      <c r="A109" s="10"/>
    </row>
    <row r="110" spans="1:5">
      <c r="A110" s="10"/>
    </row>
    <row r="111" spans="1:5">
      <c r="A111" s="11"/>
    </row>
    <row r="112" spans="1:5">
      <c r="A112" s="38"/>
    </row>
    <row r="113" spans="1:4">
      <c r="A113" s="38"/>
    </row>
    <row r="114" spans="1:4">
      <c r="A114" s="38"/>
    </row>
    <row r="115" spans="1:4">
      <c r="A115" s="42"/>
      <c r="B115" s="42"/>
      <c r="C115" s="13"/>
      <c r="D115" s="13"/>
    </row>
    <row r="116" spans="1:4">
      <c r="A116" s="13"/>
    </row>
    <row r="117" spans="1:4">
      <c r="A117" s="14"/>
    </row>
    <row r="118" spans="1:4">
      <c r="A118" s="14"/>
    </row>
    <row r="119" spans="1:4">
      <c r="A119" s="14"/>
    </row>
    <row r="120" spans="1:4">
      <c r="A120" s="14"/>
    </row>
    <row r="121" spans="1:4">
      <c r="A121" s="14"/>
    </row>
    <row r="122" spans="1:4">
      <c r="A122" s="14"/>
    </row>
    <row r="123" spans="1:4">
      <c r="A123" s="14"/>
    </row>
    <row r="124" spans="1:4">
      <c r="A124" s="14"/>
    </row>
    <row r="125" spans="1:4">
      <c r="A125" s="14"/>
    </row>
    <row r="126" spans="1:4">
      <c r="A126" s="14"/>
    </row>
    <row r="127" spans="1:4">
      <c r="A127" s="14"/>
    </row>
    <row r="128" spans="1:4">
      <c r="A128" s="14"/>
    </row>
    <row r="129" spans="1:5">
      <c r="A129" s="14"/>
    </row>
    <row r="130" spans="1:5">
      <c r="A130" s="14"/>
    </row>
    <row r="131" spans="1:5">
      <c r="A131" s="14"/>
    </row>
    <row r="132" spans="1:5">
      <c r="A132" s="14"/>
    </row>
    <row r="133" spans="1:5" s="4" customFormat="1">
      <c r="A133" s="11"/>
      <c r="B133"/>
      <c r="C133"/>
      <c r="D133"/>
      <c r="E133"/>
    </row>
    <row r="134" spans="1:5">
      <c r="A134" s="14"/>
    </row>
    <row r="135" spans="1:5">
      <c r="A135" s="10"/>
    </row>
    <row r="136" spans="1:5">
      <c r="A136" s="11"/>
    </row>
    <row r="137" spans="1:5">
      <c r="A137" s="15"/>
    </row>
    <row r="138" spans="1:5">
      <c r="A138" s="9"/>
    </row>
  </sheetData>
  <mergeCells count="5">
    <mergeCell ref="A87:B87"/>
    <mergeCell ref="A115:B115"/>
    <mergeCell ref="A48:B48"/>
    <mergeCell ref="A2:E2"/>
    <mergeCell ref="A3:E3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9" orientation="portrait" r:id="rId1"/>
  <headerFooter alignWithMargins="0">
    <oddHeader xml:space="preserve">&amp;C&amp;"Arial,Félkövér""18. melléklet a 8/2016. (II.25.) önkormányzati rendelethez"
Önkormányzati Hivatal
Bevétel-Kiadás
2016. évi költségvetés (Ft)&amp;R&amp;"Arial,Félkövér"17. melléklet a 23/2016.(XII.16.)
önkormányzati rendelethez </oddHeader>
  </headerFooter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Hivatal bevétel kiadás</vt:lpstr>
      <vt:lpstr>'Hivatal bevétel kiadás'!Nyomtatási_terület</vt:lpstr>
    </vt:vector>
  </TitlesOfParts>
  <Company>Balmadi Polghiv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</dc:creator>
  <cp:lastModifiedBy>ildi</cp:lastModifiedBy>
  <cp:lastPrinted>2016-12-19T09:29:16Z</cp:lastPrinted>
  <dcterms:created xsi:type="dcterms:W3CDTF">2012-02-08T07:03:07Z</dcterms:created>
  <dcterms:modified xsi:type="dcterms:W3CDTF">2016-12-21T14:33:47Z</dcterms:modified>
</cp:coreProperties>
</file>