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3. melléklet" sheetId="6" r:id="rId1"/>
    <sheet name="7. mellékelt" sheetId="7" state="hidden" r:id="rId2"/>
    <sheet name="Munka1" sheetId="11" r:id="rId3"/>
  </sheets>
  <calcPr calcId="125725"/>
</workbook>
</file>

<file path=xl/calcChain.xml><?xml version="1.0" encoding="utf-8"?>
<calcChain xmlns="http://schemas.openxmlformats.org/spreadsheetml/2006/main">
  <c r="D39" i="6"/>
  <c r="D28"/>
  <c r="C28"/>
  <c r="D16" l="1"/>
  <c r="F34" l="1"/>
  <c r="E28"/>
  <c r="F28" l="1"/>
  <c r="F59"/>
  <c r="F58"/>
  <c r="D63"/>
  <c r="D72" s="1"/>
  <c r="E63"/>
  <c r="E72" s="1"/>
  <c r="D23"/>
  <c r="E23"/>
  <c r="D9"/>
  <c r="D42" s="1"/>
  <c r="E16"/>
  <c r="C63"/>
  <c r="C69"/>
  <c r="C11"/>
  <c r="C9" s="1"/>
  <c r="C23"/>
  <c r="C39"/>
  <c r="F67"/>
  <c r="F69"/>
  <c r="F11"/>
  <c r="F39"/>
  <c r="C72" l="1"/>
  <c r="E42"/>
  <c r="F42" s="1"/>
  <c r="C42"/>
  <c r="F72"/>
</calcChain>
</file>

<file path=xl/sharedStrings.xml><?xml version="1.0" encoding="utf-8"?>
<sst xmlns="http://schemas.openxmlformats.org/spreadsheetml/2006/main" count="152" uniqueCount="121">
  <si>
    <t>Ssz.</t>
  </si>
  <si>
    <t>Megnevezés</t>
  </si>
  <si>
    <t>Összesen</t>
  </si>
  <si>
    <t>Támogatások</t>
  </si>
  <si>
    <t>Támogatásértékű felhalmozási bevételek</t>
  </si>
  <si>
    <t>Intézményi beruházás</t>
  </si>
  <si>
    <t>Felújítás</t>
  </si>
  <si>
    <t>Kormányzati beruházás</t>
  </si>
  <si>
    <t>Lakástámogatás</t>
  </si>
  <si>
    <t>Lakásépítés</t>
  </si>
  <si>
    <t>adatok ezer Ft-ban</t>
  </si>
  <si>
    <t>Támogatási kölcsönök nyújtása, törlesztése</t>
  </si>
  <si>
    <t>Egyéb központi támogatás</t>
  </si>
  <si>
    <t>FELHALMOZÁSI CÉLÚ BEVÉTELEK</t>
  </si>
  <si>
    <t>Vis maior támogatás</t>
  </si>
  <si>
    <t>Címzett támogatás</t>
  </si>
  <si>
    <t>Céltámogatás</t>
  </si>
  <si>
    <t>Felhalmozási célú pénzeszköz átvétel</t>
  </si>
  <si>
    <t>A/IV.</t>
  </si>
  <si>
    <t>A/V.</t>
  </si>
  <si>
    <t>A/VI.</t>
  </si>
  <si>
    <t>B/XI.</t>
  </si>
  <si>
    <t>B/VI.</t>
  </si>
  <si>
    <t>B/VII.</t>
  </si>
  <si>
    <t>B/VIII.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</si>
  <si>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</si>
  <si>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</si>
  <si>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</si>
  <si>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</si>
  <si>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</si>
  <si>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</si>
  <si>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</si>
  <si>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</si>
  <si>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</si>
  <si>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</si>
  <si>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</si>
  <si>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A/III.</t>
  </si>
  <si>
    <t>Felhalmozási célú saját bevételek</t>
  </si>
  <si>
    <t>III.1.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</si>
  <si>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</si>
  <si>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</si>
  <si>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</si>
  <si>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</si>
  <si>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A/VIII.</t>
  </si>
  <si>
    <t>Pénzforgalom nélküli bevételek</t>
  </si>
  <si>
    <t>A/IX.</t>
  </si>
  <si>
    <t>A/VII.</t>
  </si>
  <si>
    <t>Támogatási kölcsönök igénybevétele, visszatérülése</t>
  </si>
  <si>
    <t>V.2.</t>
  </si>
  <si>
    <t>B/XII.</t>
  </si>
  <si>
    <t>Pénzforgalom nélküli kiadások</t>
  </si>
  <si>
    <t>B/XIII.</t>
  </si>
  <si>
    <t>B/XIV.</t>
  </si>
  <si>
    <t>3. számú melléklet</t>
  </si>
  <si>
    <t>Pénzügyi befektetések bevételei</t>
  </si>
  <si>
    <t>Osztalék- és hozambevétel</t>
  </si>
  <si>
    <t>Tartós részesedések értékesítése</t>
  </si>
  <si>
    <t>Felhalmozási célú kamatbevétel</t>
  </si>
  <si>
    <t>Felhalmozási célú árfolyamnyereség</t>
  </si>
  <si>
    <t>IV.4.</t>
  </si>
  <si>
    <t>IV.5.</t>
  </si>
  <si>
    <t>IV.6.</t>
  </si>
  <si>
    <t>V.1.</t>
  </si>
  <si>
    <t>V.3.</t>
  </si>
  <si>
    <t>VIII.1.</t>
  </si>
  <si>
    <t>IX.1.</t>
  </si>
  <si>
    <t>IX.2.</t>
  </si>
  <si>
    <t>XIII.1.</t>
  </si>
  <si>
    <t>III.2.</t>
  </si>
  <si>
    <t>III.2.1.</t>
  </si>
  <si>
    <t>III.2.2.</t>
  </si>
  <si>
    <t>III.2.3.</t>
  </si>
  <si>
    <t>III.2.4.</t>
  </si>
  <si>
    <t>III.3.</t>
  </si>
  <si>
    <t>Önkormányzat sajátos felhalmozási és tőke bevételei</t>
  </si>
  <si>
    <t>III.3.1.</t>
  </si>
  <si>
    <t>III.3.2.</t>
  </si>
  <si>
    <t>III.3.3.</t>
  </si>
  <si>
    <t>III.3.4.</t>
  </si>
  <si>
    <t>III.3.5.</t>
  </si>
  <si>
    <t>III.3.6.</t>
  </si>
  <si>
    <t>Önkormányzati lakások, lakótelkek értékesítése</t>
  </si>
  <si>
    <t>Vállalatértékesítésből származó bevétel</t>
  </si>
  <si>
    <t>Vagyoni értékű jog értékesítéséből származó bevétel</t>
  </si>
  <si>
    <t>Vadászati jog értékesítéséből származó bevétel</t>
  </si>
  <si>
    <t>Önkormányzati vagyon üzemeltetéséből, koncesszióból szárm.bev.</t>
  </si>
  <si>
    <t>IV.7.</t>
  </si>
  <si>
    <t>Előző évi pénzmaradvány felhalmozási igénybevétele</t>
  </si>
  <si>
    <t>Felhalmozási célú finanszírozási bevételek</t>
  </si>
  <si>
    <t>FELHALMOZÁSI BEVÉTELEK ÖSSZESEN</t>
  </si>
  <si>
    <t>FELHALMOZÁSI KIADÁSOK</t>
  </si>
  <si>
    <t>B/IX.</t>
  </si>
  <si>
    <t>B/X.</t>
  </si>
  <si>
    <t>Egyéb felhalmozási kiadások</t>
  </si>
  <si>
    <t>XI.1.</t>
  </si>
  <si>
    <t>Támogatásértékű felhalmozási kiadás</t>
  </si>
  <si>
    <t>XI.2.</t>
  </si>
  <si>
    <t xml:space="preserve">Felhalmozási célú pénzeszköz átadás </t>
  </si>
  <si>
    <t>Felhalmozási tartalék, céltartalék</t>
  </si>
  <si>
    <t>Felhalmozási célú finanszírozási kiadások</t>
  </si>
  <si>
    <t>FELHALMOZÁSI KIADÁSOK ÖSSZESEN</t>
  </si>
  <si>
    <t>Támogatást megelőlegező hitel felvétele</t>
  </si>
  <si>
    <t>Befektetési célú értékpapír bevétele</t>
  </si>
  <si>
    <t>Támogatást megelőlegező hiteltörlesztés</t>
  </si>
  <si>
    <t>Befektetési célú értékpapír vásárlás</t>
  </si>
  <si>
    <t>Teljesítés %-ban</t>
  </si>
  <si>
    <t>Társulásoktól</t>
  </si>
  <si>
    <t>V.5.</t>
  </si>
  <si>
    <t>Felhalmozási célú önkormányzati támogatások</t>
  </si>
  <si>
    <t>V.4.</t>
  </si>
  <si>
    <t>Ingatlanértékesítésből származó bevétel</t>
  </si>
  <si>
    <t>Tárgyi eszközök, immateriális javak értékesítése (falubusz)</t>
  </si>
  <si>
    <t>Fejezeti kezelésű előirányzatból - EU-s programok Traktor beszerzés</t>
  </si>
  <si>
    <t>Egyéb fejezeti kezelésű előirányzatból - Zártkert</t>
  </si>
  <si>
    <t>Elkülönített állami pénzalapból - Közmunka</t>
  </si>
  <si>
    <t>EFOP pályázati támogatás</t>
  </si>
  <si>
    <t>2019. évi módosított előirányzat</t>
  </si>
  <si>
    <t>2019. évi teljesítés</t>
  </si>
  <si>
    <t>2019. évi 
eredeti előirányzat</t>
  </si>
  <si>
    <t>KERCASZOMOR KÖZSÉG ÖNKORMÁNYZATA
2019. ÉVI FELHALMOZÁSI BEVÉTELEI ÉS KIADÁSAI KIEMELT ELŐIRÁNYZATONKÉNT</t>
  </si>
  <si>
    <t>7/2020. (VI.30. ) önkormányzati rendelethez</t>
  </si>
</sst>
</file>

<file path=xl/styles.xml><?xml version="1.0" encoding="utf-8"?>
<styleSheet xmlns="http://schemas.openxmlformats.org/spreadsheetml/2006/main">
  <fonts count="9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6" xfId="0" applyFont="1" applyBorder="1"/>
    <xf numFmtId="0" fontId="3" fillId="0" borderId="7" xfId="0" applyFont="1" applyBorder="1"/>
    <xf numFmtId="0" fontId="0" fillId="0" borderId="0" xfId="0" applyAlignment="1">
      <alignment horizontal="right"/>
    </xf>
    <xf numFmtId="0" fontId="3" fillId="0" borderId="8" xfId="0" applyFont="1" applyBorder="1"/>
    <xf numFmtId="0" fontId="3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12" xfId="0" applyBorder="1"/>
    <xf numFmtId="0" fontId="3" fillId="0" borderId="8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6" fillId="0" borderId="14" xfId="0" applyFont="1" applyBorder="1"/>
    <xf numFmtId="0" fontId="7" fillId="0" borderId="1" xfId="0" applyFont="1" applyBorder="1" applyAlignment="1">
      <alignment wrapText="1"/>
    </xf>
    <xf numFmtId="3" fontId="7" fillId="0" borderId="1" xfId="0" applyNumberFormat="1" applyFont="1" applyBorder="1"/>
    <xf numFmtId="0" fontId="7" fillId="0" borderId="4" xfId="0" applyFont="1" applyBorder="1" applyAlignment="1">
      <alignment wrapText="1"/>
    </xf>
    <xf numFmtId="3" fontId="7" fillId="0" borderId="4" xfId="0" applyNumberFormat="1" applyFont="1" applyBorder="1"/>
    <xf numFmtId="0" fontId="6" fillId="0" borderId="26" xfId="0" applyFont="1" applyBorder="1" applyAlignment="1">
      <alignment wrapText="1"/>
    </xf>
    <xf numFmtId="3" fontId="6" fillId="0" borderId="26" xfId="0" applyNumberFormat="1" applyFont="1" applyBorder="1"/>
    <xf numFmtId="3" fontId="7" fillId="0" borderId="10" xfId="0" applyNumberFormat="1" applyFont="1" applyBorder="1"/>
    <xf numFmtId="3" fontId="7" fillId="0" borderId="11" xfId="0" applyNumberFormat="1" applyFont="1" applyBorder="1"/>
    <xf numFmtId="0" fontId="7" fillId="0" borderId="20" xfId="0" applyFont="1" applyBorder="1" applyAlignment="1">
      <alignment wrapText="1"/>
    </xf>
    <xf numFmtId="3" fontId="7" fillId="0" borderId="20" xfId="0" applyNumberFormat="1" applyFont="1" applyBorder="1"/>
    <xf numFmtId="0" fontId="6" fillId="0" borderId="13" xfId="0" applyFont="1" applyBorder="1" applyAlignment="1">
      <alignment wrapText="1"/>
    </xf>
    <xf numFmtId="3" fontId="6" fillId="0" borderId="13" xfId="0" applyNumberFormat="1" applyFont="1" applyBorder="1"/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left" vertical="center"/>
    </xf>
    <xf numFmtId="0" fontId="7" fillId="0" borderId="26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/>
    </xf>
    <xf numFmtId="3" fontId="7" fillId="0" borderId="4" xfId="0" applyNumberFormat="1" applyFont="1" applyBorder="1" applyAlignment="1">
      <alignment horizontal="right"/>
    </xf>
    <xf numFmtId="3" fontId="7" fillId="0" borderId="32" xfId="0" applyNumberFormat="1" applyFont="1" applyBorder="1" applyAlignment="1">
      <alignment horizontal="right"/>
    </xf>
    <xf numFmtId="9" fontId="7" fillId="0" borderId="37" xfId="1" applyFont="1" applyBorder="1" applyAlignment="1">
      <alignment horizontal="right"/>
    </xf>
    <xf numFmtId="0" fontId="6" fillId="0" borderId="17" xfId="0" applyFont="1" applyBorder="1"/>
    <xf numFmtId="3" fontId="6" fillId="0" borderId="14" xfId="0" applyNumberFormat="1" applyFont="1" applyBorder="1" applyAlignment="1">
      <alignment horizontal="right"/>
    </xf>
    <xf numFmtId="9" fontId="6" fillId="0" borderId="28" xfId="1" applyFont="1" applyBorder="1" applyAlignment="1">
      <alignment horizontal="right"/>
    </xf>
    <xf numFmtId="0" fontId="7" fillId="0" borderId="15" xfId="0" applyFont="1" applyBorder="1" applyAlignment="1">
      <alignment horizontal="right"/>
    </xf>
    <xf numFmtId="0" fontId="7" fillId="0" borderId="1" xfId="0" applyFont="1" applyBorder="1"/>
    <xf numFmtId="0" fontId="6" fillId="0" borderId="18" xfId="0" applyFont="1" applyBorder="1"/>
    <xf numFmtId="0" fontId="6" fillId="0" borderId="4" xfId="0" applyFont="1" applyBorder="1"/>
    <xf numFmtId="9" fontId="7" fillId="0" borderId="39" xfId="1" applyFont="1" applyBorder="1"/>
    <xf numFmtId="0" fontId="6" fillId="0" borderId="25" xfId="0" applyFont="1" applyBorder="1" applyAlignment="1">
      <alignment horizontal="left"/>
    </xf>
    <xf numFmtId="3" fontId="6" fillId="0" borderId="33" xfId="0" applyNumberFormat="1" applyFont="1" applyBorder="1"/>
    <xf numFmtId="9" fontId="6" fillId="0" borderId="30" xfId="1" applyFont="1" applyBorder="1"/>
    <xf numFmtId="3" fontId="6" fillId="0" borderId="14" xfId="0" applyNumberFormat="1" applyFont="1" applyBorder="1"/>
    <xf numFmtId="9" fontId="6" fillId="0" borderId="28" xfId="1" applyFont="1" applyBorder="1"/>
    <xf numFmtId="0" fontId="7" fillId="0" borderId="16" xfId="0" applyFont="1" applyBorder="1" applyAlignment="1">
      <alignment horizontal="right"/>
    </xf>
    <xf numFmtId="0" fontId="7" fillId="0" borderId="20" xfId="0" applyFont="1" applyBorder="1"/>
    <xf numFmtId="3" fontId="7" fillId="0" borderId="36" xfId="0" applyNumberFormat="1" applyFont="1" applyBorder="1"/>
    <xf numFmtId="9" fontId="7" fillId="0" borderId="40" xfId="1" applyFont="1" applyBorder="1"/>
    <xf numFmtId="3" fontId="6" fillId="0" borderId="4" xfId="0" applyNumberFormat="1" applyFont="1" applyBorder="1"/>
    <xf numFmtId="9" fontId="6" fillId="0" borderId="37" xfId="1" applyFont="1" applyBorder="1"/>
    <xf numFmtId="3" fontId="7" fillId="0" borderId="34" xfId="0" applyNumberFormat="1" applyFont="1" applyBorder="1"/>
    <xf numFmtId="0" fontId="7" fillId="0" borderId="21" xfId="0" applyFont="1" applyBorder="1" applyAlignment="1">
      <alignment horizontal="right"/>
    </xf>
    <xf numFmtId="0" fontId="7" fillId="0" borderId="10" xfId="0" applyFont="1" applyBorder="1"/>
    <xf numFmtId="3" fontId="7" fillId="0" borderId="35" xfId="0" applyNumberFormat="1" applyFont="1" applyBorder="1"/>
    <xf numFmtId="9" fontId="7" fillId="0" borderId="41" xfId="1" applyFont="1" applyBorder="1"/>
    <xf numFmtId="0" fontId="6" fillId="0" borderId="25" xfId="0" applyFont="1" applyBorder="1"/>
    <xf numFmtId="0" fontId="7" fillId="0" borderId="26" xfId="0" applyFont="1" applyBorder="1"/>
    <xf numFmtId="0" fontId="7" fillId="0" borderId="26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3" fontId="6" fillId="0" borderId="13" xfId="0" applyNumberFormat="1" applyFont="1" applyBorder="1" applyAlignment="1">
      <alignment horizontal="right"/>
    </xf>
    <xf numFmtId="3" fontId="6" fillId="0" borderId="0" xfId="0" applyNumberFormat="1" applyFont="1" applyBorder="1" applyAlignment="1">
      <alignment horizontal="right"/>
    </xf>
    <xf numFmtId="9" fontId="6" fillId="0" borderId="38" xfId="1" applyFont="1" applyBorder="1" applyAlignment="1">
      <alignment horizontal="right"/>
    </xf>
    <xf numFmtId="0" fontId="6" fillId="0" borderId="26" xfId="0" applyFont="1" applyBorder="1" applyAlignment="1">
      <alignment horizontal="left" vertical="center"/>
    </xf>
    <xf numFmtId="3" fontId="6" fillId="0" borderId="26" xfId="0" applyNumberFormat="1" applyFont="1" applyBorder="1" applyAlignment="1">
      <alignment horizontal="right"/>
    </xf>
    <xf numFmtId="3" fontId="6" fillId="0" borderId="33" xfId="0" applyNumberFormat="1" applyFont="1" applyBorder="1" applyAlignment="1">
      <alignment horizontal="right"/>
    </xf>
    <xf numFmtId="9" fontId="6" fillId="0" borderId="30" xfId="1" applyFont="1" applyBorder="1" applyAlignment="1">
      <alignment horizontal="right"/>
    </xf>
    <xf numFmtId="0" fontId="8" fillId="0" borderId="19" xfId="0" applyFont="1" applyBorder="1" applyAlignment="1">
      <alignment horizontal="right"/>
    </xf>
    <xf numFmtId="0" fontId="6" fillId="0" borderId="19" xfId="0" applyFont="1" applyBorder="1" applyAlignment="1">
      <alignment horizontal="left"/>
    </xf>
    <xf numFmtId="3" fontId="6" fillId="0" borderId="0" xfId="0" applyNumberFormat="1" applyFont="1" applyBorder="1"/>
    <xf numFmtId="9" fontId="6" fillId="0" borderId="38" xfId="1" applyFont="1" applyBorder="1"/>
    <xf numFmtId="0" fontId="7" fillId="0" borderId="0" xfId="0" applyFo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19" xfId="0" applyFont="1" applyBorder="1"/>
    <xf numFmtId="0" fontId="6" fillId="0" borderId="13" xfId="0" applyFont="1" applyBorder="1"/>
    <xf numFmtId="0" fontId="6" fillId="0" borderId="26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7" fillId="0" borderId="36" xfId="0" applyFont="1" applyBorder="1"/>
    <xf numFmtId="0" fontId="6" fillId="0" borderId="32" xfId="0" applyFont="1" applyBorder="1"/>
    <xf numFmtId="0" fontId="7" fillId="0" borderId="35" xfId="0" applyFont="1" applyBorder="1"/>
    <xf numFmtId="3" fontId="8" fillId="0" borderId="13" xfId="0" applyNumberFormat="1" applyFont="1" applyBorder="1"/>
    <xf numFmtId="3" fontId="8" fillId="0" borderId="0" xfId="0" applyNumberFormat="1" applyFont="1" applyBorder="1"/>
    <xf numFmtId="9" fontId="8" fillId="0" borderId="38" xfId="1" applyFont="1" applyBorder="1"/>
    <xf numFmtId="0" fontId="7" fillId="0" borderId="18" xfId="0" applyFont="1" applyBorder="1" applyAlignment="1">
      <alignment horizontal="right"/>
    </xf>
    <xf numFmtId="0" fontId="7" fillId="0" borderId="4" xfId="0" applyFont="1" applyBorder="1"/>
    <xf numFmtId="3" fontId="7" fillId="0" borderId="32" xfId="0" applyNumberFormat="1" applyFont="1" applyBorder="1"/>
    <xf numFmtId="9" fontId="7" fillId="0" borderId="37" xfId="1" applyFont="1" applyBorder="1"/>
    <xf numFmtId="0" fontId="6" fillId="0" borderId="17" xfId="0" applyFont="1" applyBorder="1" applyAlignment="1">
      <alignment horizontal="left"/>
    </xf>
    <xf numFmtId="0" fontId="6" fillId="0" borderId="0" xfId="0" applyFont="1" applyAlignment="1">
      <alignment horizontal="center" wrapText="1"/>
    </xf>
    <xf numFmtId="3" fontId="7" fillId="0" borderId="26" xfId="0" applyNumberFormat="1" applyFont="1" applyBorder="1"/>
    <xf numFmtId="3" fontId="7" fillId="0" borderId="33" xfId="0" applyNumberFormat="1" applyFont="1" applyBorder="1"/>
    <xf numFmtId="3" fontId="7" fillId="0" borderId="30" xfId="0" applyNumberFormat="1" applyFont="1" applyBorder="1"/>
    <xf numFmtId="0" fontId="8" fillId="0" borderId="18" xfId="0" applyFont="1" applyBorder="1" applyAlignment="1">
      <alignment horizontal="right"/>
    </xf>
    <xf numFmtId="0" fontId="8" fillId="0" borderId="4" xfId="0" applyFont="1" applyBorder="1"/>
    <xf numFmtId="3" fontId="8" fillId="0" borderId="4" xfId="0" applyNumberFormat="1" applyFont="1" applyBorder="1"/>
    <xf numFmtId="3" fontId="8" fillId="0" borderId="32" xfId="0" applyNumberFormat="1" applyFont="1" applyBorder="1"/>
    <xf numFmtId="9" fontId="8" fillId="0" borderId="37" xfId="1" applyFont="1" applyBorder="1"/>
    <xf numFmtId="0" fontId="8" fillId="0" borderId="13" xfId="0" applyFont="1" applyBorder="1" applyAlignment="1">
      <alignment wrapText="1"/>
    </xf>
    <xf numFmtId="0" fontId="6" fillId="0" borderId="14" xfId="0" applyFont="1" applyBorder="1" applyAlignment="1">
      <alignment wrapText="1"/>
    </xf>
    <xf numFmtId="9" fontId="7" fillId="0" borderId="38" xfId="1" applyFont="1" applyBorder="1"/>
    <xf numFmtId="9" fontId="6" fillId="0" borderId="24" xfId="1" applyFont="1" applyBorder="1"/>
    <xf numFmtId="9" fontId="6" fillId="0" borderId="27" xfId="1" applyFont="1" applyBorder="1"/>
    <xf numFmtId="0" fontId="6" fillId="0" borderId="23" xfId="0" applyFont="1" applyBorder="1" applyAlignment="1">
      <alignment horizontal="center" vertical="center" wrapText="1"/>
    </xf>
    <xf numFmtId="3" fontId="5" fillId="0" borderId="10" xfId="0" applyNumberFormat="1" applyFont="1" applyBorder="1"/>
    <xf numFmtId="3" fontId="7" fillId="0" borderId="27" xfId="0" applyNumberFormat="1" applyFont="1" applyBorder="1"/>
    <xf numFmtId="3" fontId="7" fillId="0" borderId="42" xfId="0" applyNumberFormat="1" applyFont="1" applyBorder="1"/>
    <xf numFmtId="3" fontId="7" fillId="0" borderId="25" xfId="0" applyNumberFormat="1" applyFont="1" applyBorder="1"/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3"/>
  <sheetViews>
    <sheetView tabSelected="1" view="pageLayout" topLeftCell="A40" zoomScaleNormal="100" workbookViewId="0">
      <selection activeCell="J57" sqref="J57"/>
    </sheetView>
  </sheetViews>
  <sheetFormatPr defaultRowHeight="12.75"/>
  <cols>
    <col min="1" max="1" width="7.42578125" customWidth="1"/>
    <col min="2" max="2" width="39.5703125" customWidth="1"/>
    <col min="3" max="5" width="10" customWidth="1"/>
    <col min="6" max="6" width="9.28515625" customWidth="1"/>
    <col min="7" max="8" width="9.42578125" customWidth="1"/>
    <col min="9" max="9" width="9.7109375" customWidth="1"/>
  </cols>
  <sheetData>
    <row r="1" spans="1:9">
      <c r="A1" s="89"/>
      <c r="B1" s="89"/>
      <c r="C1" s="89"/>
      <c r="D1" s="89"/>
      <c r="E1" s="89"/>
      <c r="F1" s="90" t="s">
        <v>53</v>
      </c>
      <c r="G1" s="19"/>
      <c r="H1" s="19"/>
      <c r="I1" s="20"/>
    </row>
    <row r="2" spans="1:9" ht="12" customHeight="1">
      <c r="A2" s="89"/>
      <c r="B2" s="89"/>
      <c r="C2" s="89"/>
      <c r="D2" s="89"/>
      <c r="E2" s="89"/>
      <c r="F2" s="89"/>
      <c r="G2" s="19"/>
      <c r="H2" s="19"/>
      <c r="I2" s="20"/>
    </row>
    <row r="3" spans="1:9" ht="15" customHeight="1">
      <c r="A3" s="126" t="s">
        <v>120</v>
      </c>
      <c r="B3" s="126"/>
      <c r="C3" s="126"/>
      <c r="D3" s="126"/>
      <c r="E3" s="126"/>
      <c r="F3" s="126"/>
      <c r="G3" s="23"/>
      <c r="H3" s="23"/>
      <c r="I3" s="23"/>
    </row>
    <row r="4" spans="1:9" ht="30" customHeight="1">
      <c r="A4" s="126" t="s">
        <v>119</v>
      </c>
      <c r="B4" s="127"/>
      <c r="C4" s="127"/>
      <c r="D4" s="127"/>
      <c r="E4" s="127"/>
      <c r="F4" s="127"/>
      <c r="G4" s="24"/>
      <c r="H4" s="24"/>
      <c r="I4" s="24"/>
    </row>
    <row r="5" spans="1:9" ht="12.75" customHeight="1">
      <c r="A5" s="107"/>
      <c r="B5" s="91"/>
      <c r="C5" s="91"/>
      <c r="D5" s="91"/>
      <c r="E5" s="91"/>
      <c r="F5" s="91"/>
      <c r="G5" s="22"/>
      <c r="H5" s="22"/>
      <c r="I5" s="22"/>
    </row>
    <row r="6" spans="1:9" ht="13.5" thickBot="1">
      <c r="A6" s="107"/>
      <c r="B6" s="91"/>
      <c r="C6" s="91"/>
      <c r="D6" s="91"/>
      <c r="E6" s="91"/>
      <c r="F6" s="90" t="s">
        <v>10</v>
      </c>
      <c r="G6" s="22"/>
      <c r="H6" s="22"/>
      <c r="I6" s="22"/>
    </row>
    <row r="7" spans="1:9" ht="40.5" customHeight="1" thickTop="1" thickBot="1">
      <c r="A7" s="38" t="s">
        <v>0</v>
      </c>
      <c r="B7" s="39" t="s">
        <v>1</v>
      </c>
      <c r="C7" s="121" t="s">
        <v>118</v>
      </c>
      <c r="D7" s="40" t="s">
        <v>116</v>
      </c>
      <c r="E7" s="121" t="s">
        <v>117</v>
      </c>
      <c r="F7" s="41" t="s">
        <v>105</v>
      </c>
      <c r="G7" s="22"/>
      <c r="H7" s="22"/>
      <c r="I7" s="22"/>
    </row>
    <row r="8" spans="1:9" ht="15" customHeight="1" thickTop="1" thickBot="1">
      <c r="A8" s="72" t="s">
        <v>13</v>
      </c>
      <c r="B8" s="73"/>
      <c r="C8" s="108"/>
      <c r="D8" s="109"/>
      <c r="E8" s="108"/>
      <c r="F8" s="110"/>
      <c r="G8" s="22"/>
      <c r="H8" s="22"/>
      <c r="I8" s="22"/>
    </row>
    <row r="9" spans="1:9" ht="15" customHeight="1" thickTop="1">
      <c r="A9" s="53" t="s">
        <v>36</v>
      </c>
      <c r="B9" s="54" t="s">
        <v>37</v>
      </c>
      <c r="C9" s="65">
        <f>C16+C11+C10</f>
        <v>0</v>
      </c>
      <c r="D9" s="65">
        <f>D16+D11+D10</f>
        <v>0</v>
      </c>
      <c r="E9" s="65">
        <v>0</v>
      </c>
      <c r="F9" s="66">
        <v>0</v>
      </c>
      <c r="G9" s="22"/>
      <c r="H9" s="22"/>
      <c r="I9" s="22"/>
    </row>
    <row r="10" spans="1:9" ht="29.25" customHeight="1">
      <c r="A10" s="102" t="s">
        <v>38</v>
      </c>
      <c r="B10" s="28" t="s">
        <v>111</v>
      </c>
      <c r="C10" s="29">
        <v>0</v>
      </c>
      <c r="D10" s="104">
        <v>0</v>
      </c>
      <c r="E10" s="29">
        <v>0</v>
      </c>
      <c r="F10" s="66">
        <v>0</v>
      </c>
      <c r="G10" s="22"/>
      <c r="H10" s="22"/>
      <c r="I10" s="22"/>
    </row>
    <row r="11" spans="1:9" ht="15" customHeight="1">
      <c r="A11" s="102" t="s">
        <v>68</v>
      </c>
      <c r="B11" s="103" t="s">
        <v>54</v>
      </c>
      <c r="C11" s="29">
        <f>SUM(C12:C15)</f>
        <v>0</v>
      </c>
      <c r="D11" s="104">
        <v>0</v>
      </c>
      <c r="E11" s="29">
        <v>0</v>
      </c>
      <c r="F11" s="105">
        <f>SUM(F12:F15)</f>
        <v>0</v>
      </c>
      <c r="G11" s="22"/>
      <c r="H11" s="22"/>
      <c r="I11" s="22"/>
    </row>
    <row r="12" spans="1:9" ht="15" customHeight="1">
      <c r="A12" s="111" t="s">
        <v>69</v>
      </c>
      <c r="B12" s="112" t="s">
        <v>55</v>
      </c>
      <c r="C12" s="113">
        <v>0</v>
      </c>
      <c r="D12" s="114">
        <v>0</v>
      </c>
      <c r="E12" s="113">
        <v>0</v>
      </c>
      <c r="F12" s="115">
        <v>0</v>
      </c>
      <c r="G12" s="22"/>
      <c r="H12" s="22"/>
      <c r="I12" s="22"/>
    </row>
    <row r="13" spans="1:9" ht="15" customHeight="1">
      <c r="A13" s="111" t="s">
        <v>70</v>
      </c>
      <c r="B13" s="112" t="s">
        <v>56</v>
      </c>
      <c r="C13" s="113">
        <v>0</v>
      </c>
      <c r="D13" s="114">
        <v>0</v>
      </c>
      <c r="E13" s="113">
        <v>0</v>
      </c>
      <c r="F13" s="115">
        <v>0</v>
      </c>
      <c r="G13" s="22"/>
      <c r="H13" s="22"/>
      <c r="I13" s="22"/>
    </row>
    <row r="14" spans="1:9" ht="15" customHeight="1">
      <c r="A14" s="111" t="s">
        <v>71</v>
      </c>
      <c r="B14" s="112" t="s">
        <v>57</v>
      </c>
      <c r="C14" s="113">
        <v>0</v>
      </c>
      <c r="D14" s="114">
        <v>0</v>
      </c>
      <c r="E14" s="113">
        <v>0</v>
      </c>
      <c r="F14" s="115">
        <v>0</v>
      </c>
      <c r="G14" s="22"/>
      <c r="H14" s="22"/>
      <c r="I14" s="22"/>
    </row>
    <row r="15" spans="1:9" ht="15" customHeight="1">
      <c r="A15" s="111" t="s">
        <v>72</v>
      </c>
      <c r="B15" s="112" t="s">
        <v>58</v>
      </c>
      <c r="C15" s="113">
        <v>0</v>
      </c>
      <c r="D15" s="114">
        <v>0</v>
      </c>
      <c r="E15" s="113">
        <v>0</v>
      </c>
      <c r="F15" s="115">
        <v>0</v>
      </c>
      <c r="G15" s="22"/>
      <c r="H15" s="22"/>
      <c r="I15" s="22"/>
    </row>
    <row r="16" spans="1:9" ht="15" customHeight="1">
      <c r="A16" s="102" t="s">
        <v>73</v>
      </c>
      <c r="B16" s="103" t="s">
        <v>74</v>
      </c>
      <c r="C16" s="29">
        <v>0</v>
      </c>
      <c r="D16" s="29">
        <f>SUM(D17:D22)</f>
        <v>0</v>
      </c>
      <c r="E16" s="29">
        <f>SUM(E17:E22)</f>
        <v>0</v>
      </c>
      <c r="F16" s="66">
        <v>0</v>
      </c>
      <c r="G16" s="22"/>
      <c r="H16" s="22"/>
      <c r="I16" s="22"/>
    </row>
    <row r="17" spans="1:9" ht="15" customHeight="1">
      <c r="A17" s="111" t="s">
        <v>75</v>
      </c>
      <c r="B17" s="112" t="s">
        <v>81</v>
      </c>
      <c r="C17" s="113">
        <v>0</v>
      </c>
      <c r="D17" s="114">
        <v>0</v>
      </c>
      <c r="E17" s="113">
        <v>0</v>
      </c>
      <c r="F17" s="115">
        <v>0</v>
      </c>
      <c r="G17" s="22"/>
      <c r="H17" s="22"/>
      <c r="I17" s="22"/>
    </row>
    <row r="18" spans="1:9" ht="15" customHeight="1">
      <c r="A18" s="111" t="s">
        <v>76</v>
      </c>
      <c r="B18" s="112" t="s">
        <v>110</v>
      </c>
      <c r="C18" s="113">
        <v>0</v>
      </c>
      <c r="D18" s="114">
        <v>0</v>
      </c>
      <c r="E18" s="113">
        <v>0</v>
      </c>
      <c r="F18" s="66">
        <v>0</v>
      </c>
      <c r="G18" s="22"/>
      <c r="H18" s="22"/>
      <c r="I18" s="22"/>
    </row>
    <row r="19" spans="1:9" ht="15" customHeight="1">
      <c r="A19" s="111" t="s">
        <v>77</v>
      </c>
      <c r="B19" s="112" t="s">
        <v>82</v>
      </c>
      <c r="C19" s="113">
        <v>0</v>
      </c>
      <c r="D19" s="114">
        <v>0</v>
      </c>
      <c r="E19" s="113">
        <v>0</v>
      </c>
      <c r="F19" s="115">
        <v>0</v>
      </c>
      <c r="G19" s="22"/>
      <c r="H19" s="22"/>
      <c r="I19" s="22"/>
    </row>
    <row r="20" spans="1:9" ht="15" customHeight="1">
      <c r="A20" s="111" t="s">
        <v>78</v>
      </c>
      <c r="B20" s="112" t="s">
        <v>84</v>
      </c>
      <c r="C20" s="113">
        <v>0</v>
      </c>
      <c r="D20" s="114">
        <v>0</v>
      </c>
      <c r="E20" s="113">
        <v>0</v>
      </c>
      <c r="F20" s="115">
        <v>0</v>
      </c>
      <c r="G20" s="22"/>
      <c r="H20" s="22"/>
      <c r="I20" s="22"/>
    </row>
    <row r="21" spans="1:9" ht="15" customHeight="1">
      <c r="A21" s="111" t="s">
        <v>79</v>
      </c>
      <c r="B21" s="112" t="s">
        <v>83</v>
      </c>
      <c r="C21" s="113">
        <v>0</v>
      </c>
      <c r="D21" s="114">
        <v>0</v>
      </c>
      <c r="E21" s="113">
        <v>0</v>
      </c>
      <c r="F21" s="115">
        <v>0</v>
      </c>
      <c r="G21" s="22"/>
      <c r="H21" s="22"/>
      <c r="I21" s="22"/>
    </row>
    <row r="22" spans="1:9" ht="30" customHeight="1" thickBot="1">
      <c r="A22" s="85" t="s">
        <v>80</v>
      </c>
      <c r="B22" s="116" t="s">
        <v>85</v>
      </c>
      <c r="C22" s="99">
        <v>0</v>
      </c>
      <c r="D22" s="100">
        <v>0</v>
      </c>
      <c r="E22" s="99">
        <v>0</v>
      </c>
      <c r="F22" s="101">
        <v>0</v>
      </c>
      <c r="G22" s="22"/>
      <c r="H22" s="22"/>
      <c r="I22" s="22"/>
    </row>
    <row r="23" spans="1:9" ht="15" customHeight="1" thickTop="1">
      <c r="A23" s="106" t="s">
        <v>18</v>
      </c>
      <c r="B23" s="117" t="s">
        <v>3</v>
      </c>
      <c r="C23" s="59">
        <f>SUM(C24:C27)</f>
        <v>0</v>
      </c>
      <c r="D23" s="59">
        <f>SUM(D24:D27)</f>
        <v>0</v>
      </c>
      <c r="E23" s="59">
        <f>SUM(E24:E27)</f>
        <v>0</v>
      </c>
      <c r="F23" s="60">
        <v>0</v>
      </c>
      <c r="G23" s="19"/>
      <c r="H23" s="19"/>
      <c r="I23" s="20"/>
    </row>
    <row r="24" spans="1:9" ht="15" customHeight="1">
      <c r="A24" s="51" t="s">
        <v>59</v>
      </c>
      <c r="B24" s="52" t="s">
        <v>12</v>
      </c>
      <c r="C24" s="27">
        <v>0</v>
      </c>
      <c r="D24" s="67">
        <v>0</v>
      </c>
      <c r="E24" s="27">
        <v>0</v>
      </c>
      <c r="F24" s="55">
        <v>0</v>
      </c>
    </row>
    <row r="25" spans="1:9" ht="15" customHeight="1">
      <c r="A25" s="51" t="s">
        <v>60</v>
      </c>
      <c r="B25" s="52" t="s">
        <v>15</v>
      </c>
      <c r="C25" s="27">
        <v>0</v>
      </c>
      <c r="D25" s="67">
        <v>0</v>
      </c>
      <c r="E25" s="27">
        <v>0</v>
      </c>
      <c r="F25" s="55">
        <v>0</v>
      </c>
    </row>
    <row r="26" spans="1:9" ht="15" customHeight="1">
      <c r="A26" s="51" t="s">
        <v>61</v>
      </c>
      <c r="B26" s="52" t="s">
        <v>16</v>
      </c>
      <c r="C26" s="27">
        <v>0</v>
      </c>
      <c r="D26" s="67">
        <v>0</v>
      </c>
      <c r="E26" s="27">
        <v>0</v>
      </c>
      <c r="F26" s="55">
        <v>0</v>
      </c>
    </row>
    <row r="27" spans="1:9" ht="15" customHeight="1" thickBot="1">
      <c r="A27" s="68" t="s">
        <v>86</v>
      </c>
      <c r="B27" s="69" t="s">
        <v>14</v>
      </c>
      <c r="C27" s="32">
        <v>0</v>
      </c>
      <c r="D27" s="70">
        <v>0</v>
      </c>
      <c r="E27" s="32">
        <v>0</v>
      </c>
      <c r="F27" s="71">
        <v>0</v>
      </c>
    </row>
    <row r="28" spans="1:9" ht="15" customHeight="1" thickTop="1">
      <c r="A28" s="48" t="s">
        <v>19</v>
      </c>
      <c r="B28" s="25" t="s">
        <v>4</v>
      </c>
      <c r="C28" s="59">
        <f>SUM(C29:C34)</f>
        <v>92</v>
      </c>
      <c r="D28" s="59">
        <f>SUM(D29:D34)</f>
        <v>92</v>
      </c>
      <c r="E28" s="59">
        <f>SUM(E30:E34)</f>
        <v>92</v>
      </c>
      <c r="F28" s="119">
        <f>E28/D28</f>
        <v>1</v>
      </c>
    </row>
    <row r="29" spans="1:9" ht="15" customHeight="1">
      <c r="A29" s="53"/>
      <c r="B29" s="103" t="s">
        <v>115</v>
      </c>
      <c r="C29" s="29">
        <v>0</v>
      </c>
      <c r="D29" s="104">
        <v>0</v>
      </c>
      <c r="E29" s="65"/>
      <c r="F29" s="66"/>
    </row>
    <row r="30" spans="1:9" ht="15" customHeight="1">
      <c r="A30" s="102" t="s">
        <v>62</v>
      </c>
      <c r="B30" s="103" t="s">
        <v>108</v>
      </c>
      <c r="C30" s="29">
        <v>0</v>
      </c>
      <c r="D30" s="104">
        <v>0</v>
      </c>
      <c r="E30" s="29">
        <v>0</v>
      </c>
      <c r="F30" s="105"/>
    </row>
    <row r="31" spans="1:9" ht="31.5" customHeight="1">
      <c r="A31" s="51" t="s">
        <v>48</v>
      </c>
      <c r="B31" s="26" t="s">
        <v>112</v>
      </c>
      <c r="C31" s="27">
        <v>0</v>
      </c>
      <c r="D31" s="67">
        <v>0</v>
      </c>
      <c r="E31" s="27">
        <v>0</v>
      </c>
      <c r="F31" s="66">
        <v>0</v>
      </c>
    </row>
    <row r="32" spans="1:9" ht="15" customHeight="1">
      <c r="A32" s="51" t="s">
        <v>63</v>
      </c>
      <c r="B32" s="26" t="s">
        <v>113</v>
      </c>
      <c r="C32" s="27">
        <v>0</v>
      </c>
      <c r="D32" s="67">
        <v>0</v>
      </c>
      <c r="E32" s="27">
        <v>0</v>
      </c>
      <c r="F32" s="66"/>
    </row>
    <row r="33" spans="1:6" ht="15" customHeight="1" thickBot="1">
      <c r="A33" s="61" t="s">
        <v>109</v>
      </c>
      <c r="B33" s="26" t="s">
        <v>114</v>
      </c>
      <c r="C33" s="27">
        <v>0</v>
      </c>
      <c r="D33" s="67">
        <v>0</v>
      </c>
      <c r="E33" s="27">
        <v>0</v>
      </c>
      <c r="F33" s="66">
        <v>0</v>
      </c>
    </row>
    <row r="34" spans="1:6" ht="15" customHeight="1" thickTop="1" thickBot="1">
      <c r="A34" s="61" t="s">
        <v>107</v>
      </c>
      <c r="B34" s="34" t="s">
        <v>106</v>
      </c>
      <c r="C34" s="35">
        <v>92</v>
      </c>
      <c r="D34" s="63">
        <v>92</v>
      </c>
      <c r="E34" s="35">
        <v>92</v>
      </c>
      <c r="F34" s="118">
        <f>E34/D34</f>
        <v>1</v>
      </c>
    </row>
    <row r="35" spans="1:6" ht="15" customHeight="1" thickTop="1" thickBot="1">
      <c r="A35" s="86" t="s">
        <v>20</v>
      </c>
      <c r="B35" s="36" t="s">
        <v>17</v>
      </c>
      <c r="C35" s="37">
        <v>0</v>
      </c>
      <c r="D35" s="87">
        <v>0</v>
      </c>
      <c r="E35" s="37">
        <v>0</v>
      </c>
      <c r="F35" s="120">
        <v>0</v>
      </c>
    </row>
    <row r="36" spans="1:6" ht="15" customHeight="1" thickTop="1" thickBot="1">
      <c r="A36" s="56" t="s">
        <v>46</v>
      </c>
      <c r="B36" s="30" t="s">
        <v>47</v>
      </c>
      <c r="C36" s="31">
        <v>0</v>
      </c>
      <c r="D36" s="57">
        <v>0</v>
      </c>
      <c r="E36" s="31">
        <v>0</v>
      </c>
      <c r="F36" s="58">
        <v>0</v>
      </c>
    </row>
    <row r="37" spans="1:6" ht="15" customHeight="1" thickTop="1">
      <c r="A37" s="53" t="s">
        <v>43</v>
      </c>
      <c r="B37" s="54" t="s">
        <v>44</v>
      </c>
      <c r="C37" s="65">
        <v>5422</v>
      </c>
      <c r="D37" s="65">
        <v>6548</v>
      </c>
      <c r="E37" s="65">
        <v>2997</v>
      </c>
      <c r="F37" s="66">
        <v>0</v>
      </c>
    </row>
    <row r="38" spans="1:6" ht="15" customHeight="1" thickBot="1">
      <c r="A38" s="68" t="s">
        <v>64</v>
      </c>
      <c r="B38" s="69" t="s">
        <v>87</v>
      </c>
      <c r="C38" s="122">
        <v>5422</v>
      </c>
      <c r="D38" s="122">
        <v>6548</v>
      </c>
      <c r="E38" s="33">
        <v>2997</v>
      </c>
      <c r="F38" s="71">
        <v>0</v>
      </c>
    </row>
    <row r="39" spans="1:6" ht="15" customHeight="1" thickTop="1">
      <c r="A39" s="48" t="s">
        <v>45</v>
      </c>
      <c r="B39" s="25" t="s">
        <v>88</v>
      </c>
      <c r="C39" s="25">
        <f>SUM(C40:C41)</f>
        <v>0</v>
      </c>
      <c r="D39" s="25">
        <f>SUM(D40:D41)</f>
        <v>0</v>
      </c>
      <c r="E39" s="59">
        <v>0</v>
      </c>
      <c r="F39" s="60">
        <f>SUM(F40:F41)</f>
        <v>0</v>
      </c>
    </row>
    <row r="40" spans="1:6" ht="15" customHeight="1">
      <c r="A40" s="51" t="s">
        <v>65</v>
      </c>
      <c r="B40" s="52" t="s">
        <v>101</v>
      </c>
      <c r="C40" s="52">
        <v>0</v>
      </c>
      <c r="D40" s="52">
        <v>0</v>
      </c>
      <c r="E40" s="27">
        <v>0</v>
      </c>
      <c r="F40" s="55">
        <v>0</v>
      </c>
    </row>
    <row r="41" spans="1:6" ht="15" customHeight="1" thickBot="1">
      <c r="A41" s="61" t="s">
        <v>66</v>
      </c>
      <c r="B41" s="62" t="s">
        <v>102</v>
      </c>
      <c r="C41" s="62">
        <v>0</v>
      </c>
      <c r="D41" s="62">
        <v>0</v>
      </c>
      <c r="E41" s="35">
        <v>0</v>
      </c>
      <c r="F41" s="64">
        <v>0</v>
      </c>
    </row>
    <row r="42" spans="1:6" ht="15" customHeight="1" thickTop="1" thickBot="1">
      <c r="A42" s="72" t="s">
        <v>89</v>
      </c>
      <c r="B42" s="73"/>
      <c r="C42" s="31">
        <f>C9+C23+C28+C35+C36+C37+C39</f>
        <v>5514</v>
      </c>
      <c r="D42" s="31">
        <f>D9+D23+D28+D35+D36+D37+D39</f>
        <v>6640</v>
      </c>
      <c r="E42" s="31">
        <f>E9+E23+E28+E35+E36+E37+E39</f>
        <v>3089</v>
      </c>
      <c r="F42" s="58">
        <f>E42/D42</f>
        <v>0.465210843373494</v>
      </c>
    </row>
    <row r="43" spans="1:6" ht="13.5" thickTop="1">
      <c r="A43" s="89"/>
      <c r="B43" s="89"/>
      <c r="C43" s="89"/>
      <c r="D43" s="89"/>
      <c r="E43" s="89"/>
      <c r="F43" s="89"/>
    </row>
    <row r="44" spans="1:6">
      <c r="A44" s="89"/>
      <c r="B44" s="89"/>
      <c r="C44" s="89"/>
      <c r="D44" s="89"/>
      <c r="E44" s="89"/>
      <c r="F44" s="89"/>
    </row>
    <row r="45" spans="1:6">
      <c r="A45" s="89"/>
      <c r="B45" s="89"/>
      <c r="C45" s="89"/>
      <c r="D45" s="89"/>
      <c r="E45" s="89"/>
      <c r="F45" s="89"/>
    </row>
    <row r="46" spans="1:6">
      <c r="A46" s="89"/>
      <c r="B46" s="89"/>
      <c r="C46" s="89"/>
      <c r="D46" s="89"/>
      <c r="E46" s="89"/>
      <c r="F46" s="89"/>
    </row>
    <row r="47" spans="1:6">
      <c r="A47" s="89"/>
      <c r="B47" s="89"/>
      <c r="C47" s="89"/>
      <c r="D47" s="89"/>
      <c r="E47" s="89"/>
      <c r="F47" s="89"/>
    </row>
    <row r="48" spans="1:6">
      <c r="A48" s="89"/>
      <c r="B48" s="89"/>
      <c r="C48" s="89"/>
      <c r="D48" s="89"/>
      <c r="E48" s="89"/>
      <c r="F48" s="89"/>
    </row>
    <row r="49" spans="1:6">
      <c r="A49" s="89"/>
      <c r="B49" s="89"/>
      <c r="C49" s="89"/>
      <c r="D49" s="89"/>
      <c r="E49" s="89"/>
      <c r="F49" s="89"/>
    </row>
    <row r="50" spans="1:6">
      <c r="A50" s="19"/>
      <c r="B50" s="19"/>
      <c r="C50" s="19"/>
      <c r="D50" s="19"/>
      <c r="E50" s="89"/>
      <c r="F50" s="90" t="s">
        <v>53</v>
      </c>
    </row>
    <row r="51" spans="1:6" ht="12.75" customHeight="1">
      <c r="A51" s="19"/>
      <c r="B51" s="19"/>
      <c r="C51" s="19"/>
      <c r="D51" s="19"/>
      <c r="E51" s="19"/>
      <c r="F51" s="19"/>
    </row>
    <row r="52" spans="1:6" ht="15" customHeight="1">
      <c r="A52" s="126" t="s">
        <v>120</v>
      </c>
      <c r="B52" s="126"/>
      <c r="C52" s="126"/>
      <c r="D52" s="126"/>
      <c r="E52" s="126"/>
      <c r="F52" s="126"/>
    </row>
    <row r="53" spans="1:6" ht="30" customHeight="1">
      <c r="A53" s="126" t="s">
        <v>119</v>
      </c>
      <c r="B53" s="127"/>
      <c r="C53" s="127"/>
      <c r="D53" s="127"/>
      <c r="E53" s="127"/>
      <c r="F53" s="127"/>
    </row>
    <row r="54" spans="1:6" ht="12.75" customHeight="1">
      <c r="A54" s="21"/>
      <c r="B54" s="22"/>
      <c r="C54" s="22"/>
      <c r="D54" s="22"/>
      <c r="E54" s="22"/>
      <c r="F54" s="22"/>
    </row>
    <row r="55" spans="1:6" ht="13.5" thickBot="1">
      <c r="A55" s="21"/>
      <c r="B55" s="22"/>
      <c r="C55" s="22"/>
      <c r="D55" s="22"/>
      <c r="E55" s="91"/>
      <c r="F55" s="90" t="s">
        <v>10</v>
      </c>
    </row>
    <row r="56" spans="1:6" ht="43.5" customHeight="1" thickTop="1" thickBot="1">
      <c r="A56" s="38" t="s">
        <v>0</v>
      </c>
      <c r="B56" s="39" t="s">
        <v>1</v>
      </c>
      <c r="C56" s="121" t="s">
        <v>118</v>
      </c>
      <c r="D56" s="40" t="s">
        <v>116</v>
      </c>
      <c r="E56" s="121" t="s">
        <v>117</v>
      </c>
      <c r="F56" s="41" t="s">
        <v>105</v>
      </c>
    </row>
    <row r="57" spans="1:6" ht="14.25" customHeight="1" thickTop="1" thickBot="1">
      <c r="A57" s="42" t="s">
        <v>90</v>
      </c>
      <c r="B57" s="43"/>
      <c r="C57" s="74"/>
      <c r="D57" s="75"/>
      <c r="E57" s="74"/>
      <c r="F57" s="44"/>
    </row>
    <row r="58" spans="1:6" ht="14.25" customHeight="1" thickTop="1" thickBot="1">
      <c r="A58" s="76" t="s">
        <v>22</v>
      </c>
      <c r="B58" s="77" t="s">
        <v>5</v>
      </c>
      <c r="C58" s="123">
        <v>270</v>
      </c>
      <c r="D58" s="124">
        <v>1395</v>
      </c>
      <c r="E58" s="125">
        <v>1345</v>
      </c>
      <c r="F58" s="80">
        <f>E58/D58</f>
        <v>0.96415770609318996</v>
      </c>
    </row>
    <row r="59" spans="1:6" ht="14.25" customHeight="1" thickTop="1" thickBot="1">
      <c r="A59" s="42" t="s">
        <v>23</v>
      </c>
      <c r="B59" s="81" t="s">
        <v>6</v>
      </c>
      <c r="C59" s="123">
        <v>2244</v>
      </c>
      <c r="D59" s="124">
        <v>2245</v>
      </c>
      <c r="E59" s="125">
        <v>1744</v>
      </c>
      <c r="F59" s="84">
        <f>E59/D59</f>
        <v>0.77683741648106908</v>
      </c>
    </row>
    <row r="60" spans="1:6" ht="14.25" customHeight="1" thickTop="1" thickBot="1">
      <c r="A60" s="92" t="s">
        <v>24</v>
      </c>
      <c r="B60" s="93" t="s">
        <v>7</v>
      </c>
      <c r="C60" s="78">
        <v>0</v>
      </c>
      <c r="D60" s="79">
        <v>0</v>
      </c>
      <c r="E60" s="78">
        <v>0</v>
      </c>
      <c r="F60" s="80">
        <v>0</v>
      </c>
    </row>
    <row r="61" spans="1:6" ht="14.25" customHeight="1" thickTop="1" thickBot="1">
      <c r="A61" s="56" t="s">
        <v>91</v>
      </c>
      <c r="B61" s="94" t="s">
        <v>8</v>
      </c>
      <c r="C61" s="82">
        <v>0</v>
      </c>
      <c r="D61" s="83">
        <v>0</v>
      </c>
      <c r="E61" s="82">
        <v>0</v>
      </c>
      <c r="F61" s="84">
        <v>0</v>
      </c>
    </row>
    <row r="62" spans="1:6" ht="14.25" customHeight="1" thickTop="1" thickBot="1">
      <c r="A62" s="86" t="s">
        <v>92</v>
      </c>
      <c r="B62" s="95" t="s">
        <v>9</v>
      </c>
      <c r="C62" s="78">
        <v>0</v>
      </c>
      <c r="D62" s="79">
        <v>0</v>
      </c>
      <c r="E62" s="78">
        <v>0</v>
      </c>
      <c r="F62" s="80">
        <v>0</v>
      </c>
    </row>
    <row r="63" spans="1:6" ht="14.25" customHeight="1" thickTop="1">
      <c r="A63" s="48" t="s">
        <v>21</v>
      </c>
      <c r="B63" s="25" t="s">
        <v>93</v>
      </c>
      <c r="C63" s="49">
        <f>C64+C65</f>
        <v>0</v>
      </c>
      <c r="D63" s="49">
        <f>D64+D65</f>
        <v>0</v>
      </c>
      <c r="E63" s="49">
        <f>E64+E65</f>
        <v>0</v>
      </c>
      <c r="F63" s="50">
        <v>0</v>
      </c>
    </row>
    <row r="64" spans="1:6" ht="14.25" customHeight="1">
      <c r="A64" s="51" t="s">
        <v>94</v>
      </c>
      <c r="B64" s="26" t="s">
        <v>95</v>
      </c>
      <c r="C64" s="45">
        <v>0</v>
      </c>
      <c r="D64" s="46">
        <v>0</v>
      </c>
      <c r="E64" s="45">
        <v>0</v>
      </c>
      <c r="F64" s="47">
        <v>0</v>
      </c>
    </row>
    <row r="65" spans="1:6" ht="14.25" customHeight="1" thickBot="1">
      <c r="A65" s="61" t="s">
        <v>96</v>
      </c>
      <c r="B65" s="34" t="s">
        <v>97</v>
      </c>
      <c r="C65" s="35">
        <v>0</v>
      </c>
      <c r="D65" s="63">
        <v>0</v>
      </c>
      <c r="E65" s="35">
        <v>0</v>
      </c>
      <c r="F65" s="64">
        <v>0</v>
      </c>
    </row>
    <row r="66" spans="1:6" ht="14.25" customHeight="1" thickTop="1" thickBot="1">
      <c r="A66" s="86" t="s">
        <v>49</v>
      </c>
      <c r="B66" s="36" t="s">
        <v>11</v>
      </c>
      <c r="C66" s="37">
        <v>0</v>
      </c>
      <c r="D66" s="87">
        <v>0</v>
      </c>
      <c r="E66" s="37">
        <v>0</v>
      </c>
      <c r="F66" s="88">
        <v>0</v>
      </c>
    </row>
    <row r="67" spans="1:6" ht="14.25" customHeight="1" thickTop="1">
      <c r="A67" s="48" t="s">
        <v>51</v>
      </c>
      <c r="B67" s="25" t="s">
        <v>50</v>
      </c>
      <c r="C67" s="25">
        <v>3000</v>
      </c>
      <c r="D67" s="25">
        <v>3000</v>
      </c>
      <c r="E67" s="25">
        <v>0</v>
      </c>
      <c r="F67" s="60">
        <f>SUM(F68)</f>
        <v>0</v>
      </c>
    </row>
    <row r="68" spans="1:6" ht="14.25" customHeight="1" thickBot="1">
      <c r="A68" s="61" t="s">
        <v>67</v>
      </c>
      <c r="B68" s="62" t="s">
        <v>98</v>
      </c>
      <c r="C68" s="62">
        <v>3000</v>
      </c>
      <c r="D68" s="96">
        <v>3000</v>
      </c>
      <c r="E68" s="62">
        <v>0</v>
      </c>
      <c r="F68" s="64">
        <v>0</v>
      </c>
    </row>
    <row r="69" spans="1:6" ht="14.25" customHeight="1" thickTop="1">
      <c r="A69" s="53" t="s">
        <v>52</v>
      </c>
      <c r="B69" s="54" t="s">
        <v>99</v>
      </c>
      <c r="C69" s="54">
        <f>SUM(C70:C71)</f>
        <v>0</v>
      </c>
      <c r="D69" s="97">
        <v>0</v>
      </c>
      <c r="E69" s="97">
        <v>0</v>
      </c>
      <c r="F69" s="66">
        <f>SUM(F70:F71)</f>
        <v>0</v>
      </c>
    </row>
    <row r="70" spans="1:6" ht="14.25" customHeight="1">
      <c r="A70" s="51" t="s">
        <v>65</v>
      </c>
      <c r="B70" s="52" t="s">
        <v>103</v>
      </c>
      <c r="C70" s="52">
        <v>0</v>
      </c>
      <c r="D70" s="67">
        <v>0</v>
      </c>
      <c r="E70" s="27">
        <v>0</v>
      </c>
      <c r="F70" s="55">
        <v>0</v>
      </c>
    </row>
    <row r="71" spans="1:6" ht="14.25" customHeight="1" thickBot="1">
      <c r="A71" s="68" t="s">
        <v>66</v>
      </c>
      <c r="B71" s="69" t="s">
        <v>104</v>
      </c>
      <c r="C71" s="69">
        <v>0</v>
      </c>
      <c r="D71" s="98">
        <v>0</v>
      </c>
      <c r="E71" s="69">
        <v>0</v>
      </c>
      <c r="F71" s="71">
        <v>0</v>
      </c>
    </row>
    <row r="72" spans="1:6" ht="14.25" customHeight="1" thickTop="1" thickBot="1">
      <c r="A72" s="72" t="s">
        <v>100</v>
      </c>
      <c r="B72" s="73"/>
      <c r="C72" s="31">
        <f>C58+C59+C60+C61+C62+C63+C66+C67+C69</f>
        <v>5514</v>
      </c>
      <c r="D72" s="31">
        <f>D58+D59+D60+D61+D62+D63+D66+D67+D69</f>
        <v>6640</v>
      </c>
      <c r="E72" s="31">
        <f>E58+E59+E60+E61+E62+E63+E66+E67+E69</f>
        <v>3089</v>
      </c>
      <c r="F72" s="58">
        <f>E72/D72</f>
        <v>0.465210843373494</v>
      </c>
    </row>
    <row r="73" spans="1:6" ht="13.5" thickTop="1"/>
  </sheetData>
  <mergeCells count="4">
    <mergeCell ref="A3:F3"/>
    <mergeCell ref="A4:F4"/>
    <mergeCell ref="A52:F52"/>
    <mergeCell ref="A53:F53"/>
  </mergeCells>
  <phoneticPr fontId="2" type="noConversion"/>
  <printOptions horizontalCentered="1"/>
  <pageMargins left="0.57999999999999996" right="0.48" top="0.63541666666666663" bottom="0.98425196850393704" header="0.51181102362204722" footer="0.51181102362204722"/>
  <pageSetup paperSize="9" orientation="portrait" horizontalDpi="300" verticalDpi="300" r:id="rId1"/>
  <headerFooter alignWithMargins="0">
    <oddFooter xml:space="preserve">&amp;R&amp;"Arial Narrow,Normál"&amp;P. oldal&amp;"Arial,Normál"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29</v>
      </c>
    </row>
    <row r="2" spans="1:6">
      <c r="E2" s="8"/>
    </row>
    <row r="3" spans="1:6" ht="18" customHeight="1">
      <c r="A3" s="132" t="s">
        <v>41</v>
      </c>
      <c r="B3" s="132"/>
      <c r="C3" s="132"/>
      <c r="D3" s="132"/>
      <c r="E3" s="132"/>
      <c r="F3" s="132"/>
    </row>
    <row r="4" spans="1:6" ht="28.5" customHeight="1">
      <c r="A4" s="133" t="s">
        <v>39</v>
      </c>
      <c r="B4" s="132"/>
      <c r="C4" s="132"/>
      <c r="D4" s="132"/>
      <c r="E4" s="132"/>
      <c r="F4" s="132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34</v>
      </c>
    </row>
    <row r="7" spans="1:6" ht="18" customHeight="1" thickBot="1">
      <c r="A7" s="130" t="s">
        <v>1</v>
      </c>
      <c r="B7" s="131"/>
      <c r="C7" s="14" t="s">
        <v>27</v>
      </c>
      <c r="D7" s="14" t="s">
        <v>25</v>
      </c>
      <c r="E7" s="14" t="s">
        <v>26</v>
      </c>
      <c r="F7" s="15" t="s">
        <v>33</v>
      </c>
    </row>
    <row r="8" spans="1:6" ht="18" customHeight="1">
      <c r="A8" s="128" t="s">
        <v>28</v>
      </c>
      <c r="B8" s="129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31</v>
      </c>
      <c r="B10" s="18" t="s">
        <v>30</v>
      </c>
      <c r="C10" s="14" t="s">
        <v>32</v>
      </c>
      <c r="D10" s="14" t="s">
        <v>25</v>
      </c>
      <c r="E10" s="14" t="s">
        <v>26</v>
      </c>
      <c r="F10" s="15" t="s">
        <v>33</v>
      </c>
    </row>
    <row r="11" spans="1:6" ht="18" customHeight="1">
      <c r="A11" s="16" t="s">
        <v>42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132" t="s">
        <v>40</v>
      </c>
      <c r="B17" s="132"/>
      <c r="C17" s="132"/>
      <c r="D17" s="132"/>
      <c r="E17" s="132"/>
      <c r="F17" s="132"/>
    </row>
    <row r="18" spans="1:6" ht="30" customHeight="1">
      <c r="A18" s="133" t="s">
        <v>39</v>
      </c>
      <c r="B18" s="132"/>
      <c r="C18" s="132"/>
      <c r="D18" s="132"/>
      <c r="E18" s="132"/>
      <c r="F18" s="132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34</v>
      </c>
    </row>
    <row r="21" spans="1:6" ht="18" customHeight="1" thickBot="1">
      <c r="A21" s="130" t="s">
        <v>1</v>
      </c>
      <c r="B21" s="131"/>
      <c r="C21" s="14" t="s">
        <v>27</v>
      </c>
      <c r="D21" s="14" t="s">
        <v>25</v>
      </c>
      <c r="E21" s="14" t="s">
        <v>26</v>
      </c>
      <c r="F21" s="15" t="s">
        <v>33</v>
      </c>
    </row>
    <row r="22" spans="1:6" ht="18" customHeight="1">
      <c r="A22" s="128" t="s">
        <v>35</v>
      </c>
      <c r="B22" s="129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31</v>
      </c>
      <c r="B24" s="18" t="s">
        <v>30</v>
      </c>
      <c r="C24" s="14" t="s">
        <v>32</v>
      </c>
      <c r="D24" s="14" t="s">
        <v>25</v>
      </c>
      <c r="E24" s="14" t="s">
        <v>26</v>
      </c>
      <c r="F24" s="15" t="s">
        <v>33</v>
      </c>
    </row>
    <row r="25" spans="1:6" ht="18" customHeight="1">
      <c r="A25" s="16" t="s">
        <v>42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3. melléklet</vt:lpstr>
      <vt:lpstr>7. mellékelt</vt:lpstr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2019-05-08T09:35:38Z</cp:lastPrinted>
  <dcterms:created xsi:type="dcterms:W3CDTF">2012-01-28T13:44:32Z</dcterms:created>
  <dcterms:modified xsi:type="dcterms:W3CDTF">2020-07-10T07:04:06Z</dcterms:modified>
</cp:coreProperties>
</file>