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3EE935B5-DFE2-4DEB-BB35-5599A74909A3}" xr6:coauthVersionLast="36" xr6:coauthVersionMax="36" xr10:uidLastSave="{00000000-0000-0000-0000-000000000000}"/>
  <bookViews>
    <workbookView xWindow="0" yWindow="0" windowWidth="20490" windowHeight="7245" xr2:uid="{AF59F217-07EB-42A6-B186-FDF069881092}"/>
  </bookViews>
  <sheets>
    <sheet name="9.4.2. sz. mell EKIK" sheetId="1" r:id="rId1"/>
  </sheets>
  <definedNames>
    <definedName name="_xlnm.Print_Titles" localSheetId="0">'9.4.2. sz. mell EKIK'!$1:$6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8" i="1"/>
  <c r="C45" i="1"/>
  <c r="C57" i="1" s="1"/>
  <c r="C37" i="1"/>
  <c r="C30" i="1"/>
  <c r="C26" i="1"/>
  <c r="C20" i="1"/>
  <c r="C8" i="1"/>
  <c r="C36" i="1" s="1"/>
  <c r="C41" i="1" s="1"/>
  <c r="C1" i="1"/>
</calcChain>
</file>

<file path=xl/sharedStrings.xml><?xml version="1.0" encoding="utf-8"?>
<sst xmlns="http://schemas.openxmlformats.org/spreadsheetml/2006/main" count="111" uniqueCount="96">
  <si>
    <t>Költségvetési szerv megnevezése</t>
  </si>
  <si>
    <t>Egyesített Közművelédési Intérmény és Könyvtár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</si>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</sst>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9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2" xfId="0" applyNumberFormat="1" applyFont="1" applyFill="1" applyBorder="1" applyAlignment="1" applyProtection="1">
      <alignment horizontal="right" vertical="center" wrapText="1" indent="1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29" xfId="0" applyFont="1" applyBorder="1" applyAlignment="1" applyProtection="1">
      <alignment horizontal="left" wrapText="1" indent="1"/>
    </xf>
    <xf numFmtId="164" fontId="24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D5C66375-6373-408E-A779-1D61409A63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08B9E-4EAF-4BD6-9AA8-DB7EAC770E12}">
  <sheetPr codeName="Munka19">
    <tabColor rgb="FF92D050"/>
  </sheetPr>
  <dimension ref="A1:C60"/>
  <sheetViews>
    <sheetView tabSelected="1" view="pageLayout" zoomScaleNormal="145" workbookViewId="0">
      <selection activeCell="C54" sqref="C54"/>
    </sheetView>
  </sheetViews>
  <sheetFormatPr defaultColWidth="9.33203125" defaultRowHeight="12.75" x14ac:dyDescent="0.2"/>
  <cols>
    <col min="1" max="1" width="13.83203125" style="73" customWidth="1"/>
    <col min="2" max="2" width="79.1640625" style="18" customWidth="1"/>
    <col min="3" max="3" width="25" style="7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 t="e">
        <f>+CONCATENATE("9.3.2. melléklet a ……/",LEFT(#REF!,4),". (….) önkormányzati rendelethez")</f>
        <v>#REF!</v>
      </c>
    </row>
    <row r="2" spans="1:3" s="8" customFormat="1" ht="36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740000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v>582678</v>
      </c>
    </row>
    <row r="11" spans="1:3" s="28" customFormat="1" ht="12" customHeight="1" x14ac:dyDescent="0.2">
      <c r="A11" s="32" t="s">
        <v>19</v>
      </c>
      <c r="B11" s="33" t="s">
        <v>20</v>
      </c>
      <c r="C11" s="34"/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4">
        <v>157322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0</v>
      </c>
    </row>
    <row r="21" spans="1:3" s="37" customFormat="1" ht="12" customHeight="1" x14ac:dyDescent="0.2">
      <c r="A21" s="32" t="s">
        <v>39</v>
      </c>
      <c r="B21" s="39" t="s">
        <v>40</v>
      </c>
      <c r="C21" s="34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34"/>
    </row>
    <row r="24" spans="1:3" s="37" customFormat="1" ht="12" customHeight="1" thickBot="1" x14ac:dyDescent="0.25">
      <c r="A24" s="32" t="s">
        <v>45</v>
      </c>
      <c r="B24" s="33" t="s">
        <v>46</v>
      </c>
      <c r="C24" s="34"/>
    </row>
    <row r="25" spans="1:3" s="37" customFormat="1" ht="12" customHeight="1" thickBot="1" x14ac:dyDescent="0.25">
      <c r="A25" s="40" t="s">
        <v>47</v>
      </c>
      <c r="B25" s="41" t="s">
        <v>48</v>
      </c>
      <c r="C25" s="42"/>
    </row>
    <row r="26" spans="1:3" s="37" customFormat="1" ht="12" customHeight="1" thickBot="1" x14ac:dyDescent="0.25">
      <c r="A26" s="40" t="s">
        <v>49</v>
      </c>
      <c r="B26" s="41" t="s">
        <v>50</v>
      </c>
      <c r="C26" s="43">
        <f>+C27+C28</f>
        <v>800000</v>
      </c>
    </row>
    <row r="27" spans="1:3" s="37" customFormat="1" ht="12" customHeight="1" x14ac:dyDescent="0.2">
      <c r="A27" s="44" t="s">
        <v>51</v>
      </c>
      <c r="B27" s="45" t="s">
        <v>42</v>
      </c>
      <c r="C27" s="46"/>
    </row>
    <row r="28" spans="1:3" s="37" customFormat="1" ht="12" customHeight="1" x14ac:dyDescent="0.2">
      <c r="A28" s="44" t="s">
        <v>52</v>
      </c>
      <c r="B28" s="47" t="s">
        <v>53</v>
      </c>
      <c r="C28" s="48">
        <v>800000</v>
      </c>
    </row>
    <row r="29" spans="1:3" s="37" customFormat="1" ht="12" customHeight="1" thickBot="1" x14ac:dyDescent="0.25">
      <c r="A29" s="32" t="s">
        <v>54</v>
      </c>
      <c r="B29" s="49" t="s">
        <v>55</v>
      </c>
      <c r="C29" s="50"/>
    </row>
    <row r="30" spans="1:3" s="37" customFormat="1" ht="12" customHeight="1" thickBot="1" x14ac:dyDescent="0.25">
      <c r="A30" s="40" t="s">
        <v>56</v>
      </c>
      <c r="B30" s="41" t="s">
        <v>57</v>
      </c>
      <c r="C30" s="27">
        <f>+C31+C32+C33</f>
        <v>0</v>
      </c>
    </row>
    <row r="31" spans="1:3" s="37" customFormat="1" ht="12" customHeight="1" x14ac:dyDescent="0.2">
      <c r="A31" s="44" t="s">
        <v>58</v>
      </c>
      <c r="B31" s="45" t="s">
        <v>59</v>
      </c>
      <c r="C31" s="51"/>
    </row>
    <row r="32" spans="1:3" s="37" customFormat="1" ht="12" customHeight="1" x14ac:dyDescent="0.2">
      <c r="A32" s="44" t="s">
        <v>60</v>
      </c>
      <c r="B32" s="47" t="s">
        <v>61</v>
      </c>
      <c r="C32" s="52"/>
    </row>
    <row r="33" spans="1:3" s="37" customFormat="1" ht="12" customHeight="1" thickBot="1" x14ac:dyDescent="0.25">
      <c r="A33" s="32" t="s">
        <v>62</v>
      </c>
      <c r="B33" s="49" t="s">
        <v>63</v>
      </c>
      <c r="C33" s="50"/>
    </row>
    <row r="34" spans="1:3" s="28" customFormat="1" ht="12" customHeight="1" thickBot="1" x14ac:dyDescent="0.25">
      <c r="A34" s="40" t="s">
        <v>64</v>
      </c>
      <c r="B34" s="41" t="s">
        <v>65</v>
      </c>
      <c r="C34" s="42">
        <v>408000</v>
      </c>
    </row>
    <row r="35" spans="1:3" s="28" customFormat="1" ht="12" customHeight="1" thickBot="1" x14ac:dyDescent="0.25">
      <c r="A35" s="40" t="s">
        <v>66</v>
      </c>
      <c r="B35" s="41" t="s">
        <v>67</v>
      </c>
      <c r="C35" s="53"/>
    </row>
    <row r="36" spans="1:3" s="28" customFormat="1" ht="12" customHeight="1" thickBot="1" x14ac:dyDescent="0.25">
      <c r="A36" s="19" t="s">
        <v>68</v>
      </c>
      <c r="B36" s="41" t="s">
        <v>69</v>
      </c>
      <c r="C36" s="54">
        <f>+C8+C20+C25+C26+C30+C34+C35</f>
        <v>1948000</v>
      </c>
    </row>
    <row r="37" spans="1:3" s="28" customFormat="1" ht="12" customHeight="1" thickBot="1" x14ac:dyDescent="0.25">
      <c r="A37" s="55" t="s">
        <v>70</v>
      </c>
      <c r="B37" s="41" t="s">
        <v>71</v>
      </c>
      <c r="C37" s="56">
        <f>+C38+C39+C40</f>
        <v>0</v>
      </c>
    </row>
    <row r="38" spans="1:3" s="28" customFormat="1" ht="12" customHeight="1" x14ac:dyDescent="0.2">
      <c r="A38" s="44" t="s">
        <v>72</v>
      </c>
      <c r="B38" s="45" t="s">
        <v>73</v>
      </c>
      <c r="C38" s="51"/>
    </row>
    <row r="39" spans="1:3" s="28" customFormat="1" ht="12" customHeight="1" x14ac:dyDescent="0.2">
      <c r="A39" s="44" t="s">
        <v>74</v>
      </c>
      <c r="B39" s="47" t="s">
        <v>75</v>
      </c>
      <c r="C39" s="52"/>
    </row>
    <row r="40" spans="1:3" s="37" customFormat="1" ht="12" customHeight="1" thickBot="1" x14ac:dyDescent="0.25">
      <c r="A40" s="32" t="s">
        <v>76</v>
      </c>
      <c r="B40" s="49" t="s">
        <v>77</v>
      </c>
      <c r="C40" s="50"/>
    </row>
    <row r="41" spans="1:3" s="37" customFormat="1" ht="15" customHeight="1" thickBot="1" x14ac:dyDescent="0.25">
      <c r="A41" s="55" t="s">
        <v>78</v>
      </c>
      <c r="B41" s="57" t="s">
        <v>79</v>
      </c>
      <c r="C41" s="58">
        <f>+C36+C37</f>
        <v>1948000</v>
      </c>
    </row>
    <row r="42" spans="1:3" s="37" customFormat="1" ht="15" customHeight="1" x14ac:dyDescent="0.2">
      <c r="A42" s="59"/>
      <c r="B42" s="60"/>
      <c r="C42" s="61"/>
    </row>
    <row r="43" spans="1:3" ht="13.5" thickBot="1" x14ac:dyDescent="0.25">
      <c r="A43" s="62"/>
      <c r="B43" s="63"/>
      <c r="C43" s="64"/>
    </row>
    <row r="44" spans="1:3" s="22" customFormat="1" ht="16.5" customHeight="1" thickBot="1" x14ac:dyDescent="0.25">
      <c r="A44" s="65"/>
      <c r="B44" s="66" t="s">
        <v>80</v>
      </c>
      <c r="C44" s="67"/>
    </row>
    <row r="45" spans="1:3" s="68" customFormat="1" ht="12" customHeight="1" thickBot="1" x14ac:dyDescent="0.25">
      <c r="A45" s="40" t="s">
        <v>13</v>
      </c>
      <c r="B45" s="41" t="s">
        <v>81</v>
      </c>
      <c r="C45" s="43">
        <f>SUM(C46:C50)</f>
        <v>1948000</v>
      </c>
    </row>
    <row r="46" spans="1:3" ht="12" customHeight="1" x14ac:dyDescent="0.2">
      <c r="A46" s="32" t="s">
        <v>15</v>
      </c>
      <c r="B46" s="39" t="s">
        <v>82</v>
      </c>
      <c r="C46" s="69"/>
    </row>
    <row r="47" spans="1:3" ht="12" customHeight="1" x14ac:dyDescent="0.2">
      <c r="A47" s="32" t="s">
        <v>17</v>
      </c>
      <c r="B47" s="33" t="s">
        <v>83</v>
      </c>
      <c r="C47" s="70"/>
    </row>
    <row r="48" spans="1:3" ht="12" customHeight="1" x14ac:dyDescent="0.2">
      <c r="A48" s="32" t="s">
        <v>19</v>
      </c>
      <c r="B48" s="33" t="s">
        <v>84</v>
      </c>
      <c r="C48" s="70">
        <f>740000+408000+800000</f>
        <v>1948000</v>
      </c>
    </row>
    <row r="49" spans="1:3" ht="12" customHeight="1" x14ac:dyDescent="0.2">
      <c r="A49" s="32" t="s">
        <v>21</v>
      </c>
      <c r="B49" s="33" t="s">
        <v>85</v>
      </c>
      <c r="C49" s="70"/>
    </row>
    <row r="50" spans="1:3" ht="12" customHeight="1" thickBot="1" x14ac:dyDescent="0.25">
      <c r="A50" s="32" t="s">
        <v>23</v>
      </c>
      <c r="B50" s="33" t="s">
        <v>86</v>
      </c>
      <c r="C50" s="70"/>
    </row>
    <row r="51" spans="1:3" ht="12" customHeight="1" thickBot="1" x14ac:dyDescent="0.25">
      <c r="A51" s="40" t="s">
        <v>37</v>
      </c>
      <c r="B51" s="41" t="s">
        <v>87</v>
      </c>
      <c r="C51" s="43">
        <f>SUM(C52:C54)</f>
        <v>0</v>
      </c>
    </row>
    <row r="52" spans="1:3" s="68" customFormat="1" ht="12" customHeight="1" x14ac:dyDescent="0.2">
      <c r="A52" s="32" t="s">
        <v>39</v>
      </c>
      <c r="B52" s="39" t="s">
        <v>88</v>
      </c>
      <c r="C52" s="69"/>
    </row>
    <row r="53" spans="1:3" ht="12" customHeight="1" x14ac:dyDescent="0.2">
      <c r="A53" s="32" t="s">
        <v>41</v>
      </c>
      <c r="B53" s="33" t="s">
        <v>89</v>
      </c>
      <c r="C53" s="70"/>
    </row>
    <row r="54" spans="1:3" ht="12" customHeight="1" x14ac:dyDescent="0.2">
      <c r="A54" s="32" t="s">
        <v>43</v>
      </c>
      <c r="B54" s="33" t="s">
        <v>90</v>
      </c>
      <c r="C54" s="70"/>
    </row>
    <row r="55" spans="1:3" ht="12" customHeight="1" thickBot="1" x14ac:dyDescent="0.25">
      <c r="A55" s="32" t="s">
        <v>45</v>
      </c>
      <c r="B55" s="33" t="s">
        <v>91</v>
      </c>
      <c r="C55" s="70"/>
    </row>
    <row r="56" spans="1:3" ht="15" customHeight="1" thickBot="1" x14ac:dyDescent="0.25">
      <c r="A56" s="40" t="s">
        <v>47</v>
      </c>
      <c r="B56" s="41" t="s">
        <v>92</v>
      </c>
      <c r="C56" s="71"/>
    </row>
    <row r="57" spans="1:3" ht="13.5" thickBot="1" x14ac:dyDescent="0.25">
      <c r="A57" s="40" t="s">
        <v>49</v>
      </c>
      <c r="B57" s="72" t="s">
        <v>93</v>
      </c>
      <c r="C57" s="43">
        <f>+C45+C51+C56</f>
        <v>1948000</v>
      </c>
    </row>
    <row r="58" spans="1:3" ht="15" customHeight="1" thickBot="1" x14ac:dyDescent="0.25">
      <c r="C58" s="74"/>
    </row>
    <row r="59" spans="1:3" ht="14.25" customHeight="1" thickBot="1" x14ac:dyDescent="0.25">
      <c r="A59" s="75" t="s">
        <v>94</v>
      </c>
      <c r="B59" s="76"/>
      <c r="C59" s="77"/>
    </row>
    <row r="60" spans="1:3" ht="13.5" thickBot="1" x14ac:dyDescent="0.25">
      <c r="A60" s="75" t="s">
        <v>95</v>
      </c>
      <c r="B60" s="76"/>
      <c r="C60" s="7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&amp;R19. melléklet az 19/2018.(IX.27.)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9.4.2. sz. mell EKIK</vt:lpstr>
      <vt:lpstr>'9.4.2. sz. mell EKIK'!Nyomtatási_cím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2018-09-28T10:35:59Z</dcterms:created>
  <dcterms:modified xsi:type="dcterms:W3CDTF">2018-09-28T10:35:59Z</dcterms:modified>
</cp:coreProperties>
</file>