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5440" windowHeight="15840" tabRatio="733"/>
  </bookViews>
  <sheets>
    <sheet name="ktgv_mérleg" sheetId="13" r:id="rId1"/>
    <sheet name="összevont önk bev. f" sheetId="7" r:id="rId2"/>
    <sheet name="összevont önk kiad. f" sheetId="8" r:id="rId3"/>
    <sheet name="összevont önk bevételek" sheetId="9" r:id="rId4"/>
    <sheet name="összevont önk kiadások" sheetId="10" r:id="rId5"/>
    <sheet name="állami_tám" sheetId="15" r:id="rId6"/>
    <sheet name="beh_fel" sheetId="12" r:id="rId7"/>
    <sheet name="Kötelező" sheetId="1" r:id="rId8"/>
    <sheet name="Önként_vállalt" sheetId="4" r:id="rId9"/>
    <sheet name="ei_felhaszn" sheetId="17" r:id="rId10"/>
    <sheet name="Tartalék" sheetId="21" r:id="rId11"/>
    <sheet name="EU-s projektek" sheetId="22" r:id="rId12"/>
    <sheet name="Munka1" sheetId="23" r:id="rId13"/>
  </sheets>
  <definedNames>
    <definedName name="__2_1Excel_BuiltIn_Print_Area_1_1_1_1" localSheetId="0">#REF!</definedName>
    <definedName name="__2_1Excel_BuiltIn_Print_Area_1_1_1_1">#REF!</definedName>
    <definedName name="__3_1Excel_BuiltIn_Print_Area_1_1_1_1_1">NA()</definedName>
    <definedName name="__42ddd_11_1_1_1">#REF!</definedName>
    <definedName name="__43ddd_11_1_1_1_1">NA()</definedName>
    <definedName name="_1______VÁROSÜZEMELÉSI_GONDNOKSÁG_1_1_1_1">#REF!</definedName>
    <definedName name="_1_1Excel_BuiltIn_Print_Area_1_1_1_1" localSheetId="0">#REF!</definedName>
    <definedName name="_1_1Excel_BuiltIn_Print_Area_1_1_1_1">#REF!</definedName>
    <definedName name="_10____VÁROSÜZEMELÉSI_GONDNOKSÁG_1_1_1_1">#REF!</definedName>
    <definedName name="_1000FKERES_BLOKK_24_12_1_2">NA()</definedName>
    <definedName name="_1001FKERES_BLOKK_24_9_1_1">NA()</definedName>
    <definedName name="_1002FKERES_BLOKK_28_1_1">NA()</definedName>
    <definedName name="_100Excel_BuiltIn_Print_Area_1_1_1_1_1_1_12_1_2">#REF!</definedName>
    <definedName name="_100Excel_BuiltIn_Print_Area_1_1_10_1_1_1">NA()</definedName>
    <definedName name="_100fkeres_11_1_1" localSheetId="0">#REF!</definedName>
    <definedName name="_100fkeres_11_1_1">#REF!</definedName>
    <definedName name="_1010FKERES_BLOKK_28_11_1_1" localSheetId="0">#REF!</definedName>
    <definedName name="_1010FKERES_BLOKK_28_11_1_1">#REF!</definedName>
    <definedName name="_1018FKERES_BLOKK_28_11_1_1_1" localSheetId="0">#REF!</definedName>
    <definedName name="_1018FKERES_BLOKK_28_11_1_1_1">#REF!</definedName>
    <definedName name="_1019FKERES_BLOKK_28_11_1_1_1_1">NA()</definedName>
    <definedName name="_101Excel_BuiltIn_Print_Area_1_1_1_1_1_1_12_1_1_1" localSheetId="0">#REF!</definedName>
    <definedName name="_101Excel_BuiltIn_Print_Area_1_1_1_2_1_1" localSheetId="0">#REF!</definedName>
    <definedName name="_101Excel_BuiltIn_Print_Area_1_1_1_2_1_1">#REF!</definedName>
    <definedName name="_101fkeres_11_1_1_1" localSheetId="0">#REF!</definedName>
    <definedName name="_101fkeres_11_1_1_1">#REF!</definedName>
    <definedName name="_1029FKERES_BLOKK_28_12_1" localSheetId="0">#REF!</definedName>
    <definedName name="_1029FKERES_BLOKK_28_12_1">#REF!</definedName>
    <definedName name="_102Excel_BuiltIn_Print_Area_1_1_1_1_1_1_12_1_1_1">#REF!</definedName>
    <definedName name="_102Excel_BuiltIn_Print_Area_1_1_11_1_1" localSheetId="0">#REF!</definedName>
    <definedName name="_102Excel_BuiltIn_Print_Area_1_1_11_1_1">#REF!</definedName>
    <definedName name="_102fkeres_11_1_1_1_1">NA()</definedName>
    <definedName name="_1037FKERES_BLOKK_28_12_1_1" localSheetId="0">#REF!</definedName>
    <definedName name="_1037FKERES_BLOKK_28_12_1_1">#REF!</definedName>
    <definedName name="_1038FKERES_BLOKK_28_12_1_2">NA()</definedName>
    <definedName name="_1039FKERES_BLOKK_28_9_1_1">NA()</definedName>
    <definedName name="_103Excel_BuiltIn_Print_Area_1_1_1_1_1_1_7_1" localSheetId="0">#REF!</definedName>
    <definedName name="_103Excel_BuiltIn_Print_Area_1_1_10_1_1" localSheetId="0">#REF!</definedName>
    <definedName name="_103Excel_BuiltIn_Print_Area_1_1_10_1_1">#REF!</definedName>
    <definedName name="_103fkeres_12_1" localSheetId="0">#REF!</definedName>
    <definedName name="_103fkeres_12_1">#REF!</definedName>
    <definedName name="_1040FKERES_BLOKK_31_1_1">NA()</definedName>
    <definedName name="_1048FKERES_BLOKK_31_11_1_1" localSheetId="0">#REF!</definedName>
    <definedName name="_1048FKERES_BLOKK_31_11_1_1">#REF!</definedName>
    <definedName name="_104Excel_BuiltIn_Print_Area_1_1_1_1_1_1_7_1">#REF!</definedName>
    <definedName name="_104Excel_BuiltIn_Print_Area_1_1_10_1_1_1">NA()</definedName>
    <definedName name="_104Excel_BuiltIn_Print_Area_1_1_11_1_1_1" localSheetId="0">#REF!</definedName>
    <definedName name="_104Excel_BuiltIn_Print_Area_1_1_11_1_1_1">#REF!</definedName>
    <definedName name="_104fkeres_12_1_1" localSheetId="0">#REF!</definedName>
    <definedName name="_104fkeres_12_1_1">#REF!</definedName>
    <definedName name="_1056FKERES_BLOKK_31_11_1_1_1" localSheetId="0">#REF!</definedName>
    <definedName name="_1056FKERES_BLOKK_31_11_1_1_1">#REF!</definedName>
    <definedName name="_1057FKERES_BLOKK_31_11_1_1_1_1">NA()</definedName>
    <definedName name="_105Excel_BuiltIn_Print_Area_1_1_1_1_1_1_7_1_1" localSheetId="0">#REF!</definedName>
    <definedName name="_105Excel_BuiltIn_Print_Area_1_1_11_1_1_1_1">NA()</definedName>
    <definedName name="_105fkeres_12_1_2">NA()</definedName>
    <definedName name="_1067FKERES_BLOKK_31_12_1" localSheetId="0">#REF!</definedName>
    <definedName name="_1067FKERES_BLOKK_31_12_1">#REF!</definedName>
    <definedName name="_106Excel_BuiltIn_Print_Area_1_1_1_1_1_1_7_1_1">#REF!</definedName>
    <definedName name="_106Excel_BuiltIn_Print_Area_1_1_11_1_1" localSheetId="0">#REF!</definedName>
    <definedName name="_106Excel_BuiltIn_Print_Area_1_1_11_1_1">#REF!</definedName>
    <definedName name="_106fkeres_2_1_1">NA()</definedName>
    <definedName name="_1075FKERES_BLOKK_31_12_1_1" localSheetId="0">#REF!</definedName>
    <definedName name="_1075FKERES_BLOKK_31_12_1_1">#REF!</definedName>
    <definedName name="_1076FKERES_BLOKK_31_12_1_2">NA()</definedName>
    <definedName name="_1077FKERES_BLOKK_31_9_1_1">NA()</definedName>
    <definedName name="_1078FKERES_BLOKK_9_1_1">NA()</definedName>
    <definedName name="_1079FKERES_II_1_1">NA()</definedName>
    <definedName name="_107Excel_BuiltIn_Print_Area_1_1_1_1_1_1_7_1_2" localSheetId="0">#REF!</definedName>
    <definedName name="_107Excel_BuiltIn_Print_Area_1_1_1_2" localSheetId="0">#REF!</definedName>
    <definedName name="_107Excel_BuiltIn_Print_Area_1_1_1_2">#REF!</definedName>
    <definedName name="_107Excel_BuiltIn_Print_Area_1_1_12_1" localSheetId="0">#REF!</definedName>
    <definedName name="_107Excel_BuiltIn_Print_Area_1_1_12_1">#REF!</definedName>
    <definedName name="_107fkeres_2_1_1_1" localSheetId="0">#REF!</definedName>
    <definedName name="_107fkeres_2_1_1_1">#REF!</definedName>
    <definedName name="_1087FKERES_II_11_1_1" localSheetId="0">#REF!</definedName>
    <definedName name="_1087FKERES_II_11_1_1">#REF!</definedName>
    <definedName name="_108Excel_BuiltIn_Print_Area_1_1_1_1_1_1_7_1_2">#REF!</definedName>
    <definedName name="_108Excel_BuiltIn_Print_Area_1_1_11_1_1_1" localSheetId="0">#REF!</definedName>
    <definedName name="_108Excel_BuiltIn_Print_Area_1_1_11_1_1_1">#REF!</definedName>
    <definedName name="_108fkeres_2_11_1_1" localSheetId="0">#REF!</definedName>
    <definedName name="_108fkeres_2_11_1_1">#REF!</definedName>
    <definedName name="_1095FKERES_II_11_1_1_1" localSheetId="0">#REF!</definedName>
    <definedName name="_1095FKERES_II_11_1_1_1">#REF!</definedName>
    <definedName name="_1096FKERES_II_11_1_1_1_1">NA()</definedName>
    <definedName name="_109Excel_BuiltIn_Print_Area_1_1_1_1_1_1_7_1_1_1" localSheetId="0">#REF!</definedName>
    <definedName name="_109Excel_BuiltIn_Print_Area_1_1_11_1_1_1_1">NA()</definedName>
    <definedName name="_109Excel_BuiltIn_Print_Area_1_1_12_2" localSheetId="0">#REF!</definedName>
    <definedName name="_109Excel_BuiltIn_Print_Area_1_1_12_2">#REF!</definedName>
    <definedName name="_109fkeres_2_11_1_1_1" localSheetId="0">#REF!</definedName>
    <definedName name="_109fkeres_2_11_1_1_1">#REF!</definedName>
    <definedName name="_10ddd_11_1_1" localSheetId="0">#REF!</definedName>
    <definedName name="_10ddd_11_1_1">#REF!</definedName>
    <definedName name="_10ddd_12_1" localSheetId="0">#REF!</definedName>
    <definedName name="_10ddd_12_1">#REF!</definedName>
    <definedName name="_11____VÁROSÜZEMELÉSI_GONDNOKSÁG_2_1_1_1">#REF!</definedName>
    <definedName name="_1106FKERES_II_12_1" localSheetId="0">#REF!</definedName>
    <definedName name="_1106FKERES_II_12_1">#REF!</definedName>
    <definedName name="_110Excel_BuiltIn_Print_Area_1_1_1_1_1_1_7_1_1_1">#REF!</definedName>
    <definedName name="_110fkeres_2_11_1_1_1_1">NA()</definedName>
    <definedName name="_1114FKERES_II_12_1_1" localSheetId="0">#REF!</definedName>
    <definedName name="_1114FKERES_II_12_1_1">#REF!</definedName>
    <definedName name="_1115FKERES_II_12_1_2">NA()</definedName>
    <definedName name="_1116FKERES_II_15_1_1">NA()</definedName>
    <definedName name="_111Excel_BuiltIn_Print_Area_1_1_1_1_1_1_8_1" localSheetId="0">#REF!</definedName>
    <definedName name="_111Excel_BuiltIn_Print_Area_1_1_12_1" localSheetId="0">#REF!</definedName>
    <definedName name="_111Excel_BuiltIn_Print_Area_1_1_12_1">#REF!</definedName>
    <definedName name="_111Excel_BuiltIn_Print_Area_1_1_12_1_1" localSheetId="0">#REF!</definedName>
    <definedName name="_111Excel_BuiltIn_Print_Area_1_1_12_1_1">#REF!</definedName>
    <definedName name="_111fkeres_2_12_1" localSheetId="0">#REF!</definedName>
    <definedName name="_111fkeres_2_12_1">#REF!</definedName>
    <definedName name="_1124FKERES_II_15_11_1_1" localSheetId="0">#REF!</definedName>
    <definedName name="_1124FKERES_II_15_11_1_1">#REF!</definedName>
    <definedName name="_112Excel_BuiltIn_Print_Area_1_1_1_1_1_1_8_1">#REF!</definedName>
    <definedName name="_112Excel_BuiltIn_Print_Area_1_1_12_1_2">NA()</definedName>
    <definedName name="_112fkeres_2_12_1_1" localSheetId="0">#REF!</definedName>
    <definedName name="_112fkeres_2_12_1_1">#REF!</definedName>
    <definedName name="_1132FKERES_II_15_11_1_1_1" localSheetId="0">#REF!</definedName>
    <definedName name="_1132FKERES_II_15_11_1_1_1">#REF!</definedName>
    <definedName name="_1133FKERES_II_15_11_1_1_1_1">NA()</definedName>
    <definedName name="_113Excel_BuiltIn_Print_Area_1_1_1_1_1_1_8_1_1" localSheetId="0">#REF!</definedName>
    <definedName name="_113Excel_BuiltIn_Print_Area_1_1_12_2" localSheetId="0">#REF!</definedName>
    <definedName name="_113Excel_BuiltIn_Print_Area_1_1_12_2">#REF!</definedName>
    <definedName name="_113fkeres_2_12_1_2">NA()</definedName>
    <definedName name="_1143FKERES_II_15_12_1" localSheetId="0">#REF!</definedName>
    <definedName name="_1143FKERES_II_15_12_1">#REF!</definedName>
    <definedName name="_114Excel_BuiltIn_Print_Area_1_1_1_1_1_1_8_1_1">#REF!</definedName>
    <definedName name="_114Excel_BuiltIn_Print_Area_1_1_12_2_1" localSheetId="0">#REF!</definedName>
    <definedName name="_114Excel_BuiltIn_Print_Area_1_1_12_2_1">#REF!</definedName>
    <definedName name="_114fkeres_2_9_1_1">NA()</definedName>
    <definedName name="_1151FKERES_II_15_12_1_1" localSheetId="0">#REF!</definedName>
    <definedName name="_1151FKERES_II_15_12_1_1">#REF!</definedName>
    <definedName name="_1152FKERES_II_15_12_1_2">NA()</definedName>
    <definedName name="_1153FKERES_II_15_9_1_1">NA()</definedName>
    <definedName name="_115Excel_BuiltIn_Print_Area_1_1_1_1_1_1_8_1_2" localSheetId="0">#REF!</definedName>
    <definedName name="_115Excel_BuiltIn_Print_Area_1_1_12_1_1" localSheetId="0">#REF!</definedName>
    <definedName name="_115Excel_BuiltIn_Print_Area_1_1_12_1_1">#REF!</definedName>
    <definedName name="_115fkeres_20_1_1">NA()</definedName>
    <definedName name="_1160FKERES_II_2_1_1">NA()</definedName>
    <definedName name="_1168FKERES_II_2_1_1_1" localSheetId="0">#REF!</definedName>
    <definedName name="_1168FKERES_II_2_1_1_1">#REF!</definedName>
    <definedName name="_116Excel_BuiltIn_Print_Area_1_1_1_1_1_1_8_1_2">#REF!</definedName>
    <definedName name="_116Excel_BuiltIn_Print_Area_1_1_12_1_2">NA()</definedName>
    <definedName name="_116Excel_BuiltIn_Print_Area_1_1_12_2_1_1" localSheetId="0">#REF!</definedName>
    <definedName name="_116Excel_BuiltIn_Print_Area_1_1_12_2_1_1">#REF!</definedName>
    <definedName name="_116fkeres_20_11_1_1" localSheetId="0">#REF!</definedName>
    <definedName name="_116fkeres_20_11_1_1">#REF!</definedName>
    <definedName name="_1176FKERES_II_2_11_1_1" localSheetId="0">#REF!</definedName>
    <definedName name="_1176FKERES_II_2_11_1_1">#REF!</definedName>
    <definedName name="_117Excel_BuiltIn_Print_Area_1_1_1_1_1" localSheetId="0">#REF!</definedName>
    <definedName name="_117Excel_BuiltIn_Print_Area_1_1_1_1_1">#REF!</definedName>
    <definedName name="_117Excel_BuiltIn_Print_Area_1_1_1_1_1_1_8_1_1_1" localSheetId="0">#REF!</definedName>
    <definedName name="_117Excel_BuiltIn_Print_Area_1_1_2_1" localSheetId="0">#REF!</definedName>
    <definedName name="_117Excel_BuiltIn_Print_Area_1_1_2_1">#REF!</definedName>
    <definedName name="_117fkeres_20_11_1_1_1" localSheetId="0">#REF!</definedName>
    <definedName name="_117fkeres_20_11_1_1_1">#REF!</definedName>
    <definedName name="_1184FKERES_II_2_11_1_1_1" localSheetId="0">#REF!</definedName>
    <definedName name="_1184FKERES_II_2_11_1_1_1">#REF!</definedName>
    <definedName name="_1185FKERES_II_2_11_1_1_1_1">NA()</definedName>
    <definedName name="_1186FKERES_II_20_1_1">NA()</definedName>
    <definedName name="_118Excel_BuiltIn_Print_Area_1_1_1_1_1_1_8_1_1_1">#REF!</definedName>
    <definedName name="_118Excel_BuiltIn_Print_Area_1_1_12_2_1" localSheetId="0">#REF!</definedName>
    <definedName name="_118Excel_BuiltIn_Print_Area_1_1_12_2_1">#REF!</definedName>
    <definedName name="_118fkeres_20_11_1_1_1_1">NA()</definedName>
    <definedName name="_1194FKERES_II_20_11_1_1" localSheetId="0">#REF!</definedName>
    <definedName name="_1194FKERES_II_20_11_1_1">#REF!</definedName>
    <definedName name="_119Excel_BuiltIn_Print_Area_1_1_1_10_1_1" localSheetId="0">#REF!</definedName>
    <definedName name="_119Excel_BuiltIn_Print_Area_1_1_2_1_1" localSheetId="0">#REF!</definedName>
    <definedName name="_119Excel_BuiltIn_Print_Area_1_1_2_1_1">#REF!</definedName>
    <definedName name="_119fkeres_20_12_1" localSheetId="0">#REF!</definedName>
    <definedName name="_119fkeres_20_12_1">#REF!</definedName>
    <definedName name="_11ddd_11_1_1" localSheetId="0">#REF!</definedName>
    <definedName name="_11ddd_11_1_1">#REF!</definedName>
    <definedName name="_11ddd_12_1_1" localSheetId="0">#REF!</definedName>
    <definedName name="_11ddd_12_1_1">#REF!</definedName>
    <definedName name="_12____VÁROSÜZEMELÉSI_GONDNOKSÁG_3_1_1_1">#REF!</definedName>
    <definedName name="_1202FKERES_II_20_11_1_1_1" localSheetId="0">#REF!</definedName>
    <definedName name="_1202FKERES_II_20_11_1_1_1">#REF!</definedName>
    <definedName name="_1203FKERES_II_20_11_1_1_1_1">NA()</definedName>
    <definedName name="_120Excel_BuiltIn_Print_Area_1_1_1_10_1_1">#REF!</definedName>
    <definedName name="_120Excel_BuiltIn_Print_Area_1_1_12_2_1_1" localSheetId="0">#REF!</definedName>
    <definedName name="_120Excel_BuiltIn_Print_Area_1_1_12_2_1_1">#REF!</definedName>
    <definedName name="_120fkeres_20_12_1_1" localSheetId="0">#REF!</definedName>
    <definedName name="_120fkeres_20_12_1_1">#REF!</definedName>
    <definedName name="_1213FKERES_II_20_12_1" localSheetId="0">#REF!</definedName>
    <definedName name="_1213FKERES_II_20_12_1">#REF!</definedName>
    <definedName name="_121Excel_BuiltIn_Print_Area_1_1_1_12_1" localSheetId="0">#REF!</definedName>
    <definedName name="_121Excel_BuiltIn_Print_Area_1_1_8_1" localSheetId="0">#REF!</definedName>
    <definedName name="_121Excel_BuiltIn_Print_Area_1_1_8_1">#REF!</definedName>
    <definedName name="_121fkeres_20_12_1_2">NA()</definedName>
    <definedName name="_1221FKERES_II_20_12_1_1" localSheetId="0">#REF!</definedName>
    <definedName name="_1221FKERES_II_20_12_1_1">#REF!</definedName>
    <definedName name="_1222FKERES_II_20_12_1_2">NA()</definedName>
    <definedName name="_1223FKERES_II_20_9_1_1">NA()</definedName>
    <definedName name="_1224FKERES_II_24_1_1">NA()</definedName>
    <definedName name="_122Excel_BuiltIn_Print_Area_1_1_1_12_1">#REF!</definedName>
    <definedName name="_122Excel_BuiltIn_Print_Area_1_1_2_1" localSheetId="0">#REF!</definedName>
    <definedName name="_122Excel_BuiltIn_Print_Area_1_1_2_1">#REF!</definedName>
    <definedName name="_122fkeres_20_9_1_1">NA()</definedName>
    <definedName name="_1232FKERES_II_24_11_1_1" localSheetId="0">#REF!</definedName>
    <definedName name="_1232FKERES_II_24_11_1_1">#REF!</definedName>
    <definedName name="_123Excel_BuiltIn_Print_Area_1_1_1_12_1_1" localSheetId="0">#REF!</definedName>
    <definedName name="_123Excel_BuiltIn_Print_Area_1_1_8_1_1" localSheetId="0">#REF!</definedName>
    <definedName name="_123Excel_BuiltIn_Print_Area_1_1_8_1_1">#REF!</definedName>
    <definedName name="_123fkeres_9_1_1">NA()</definedName>
    <definedName name="_1240FKERES_II_24_11_1_1_1" localSheetId="0">#REF!</definedName>
    <definedName name="_1240FKERES_II_24_11_1_1_1">#REF!</definedName>
    <definedName name="_1241FKERES_II_24_11_1_1_1_1">NA()</definedName>
    <definedName name="_124Excel_BuiltIn_Print_Area_1_1_1_12_1_1">#REF!</definedName>
    <definedName name="_124Excel_BuiltIn_Print_Area_1_1_2_1_1" localSheetId="0">#REF!</definedName>
    <definedName name="_124Excel_BuiltIn_Print_Area_1_1_2_1_1">#REF!</definedName>
    <definedName name="_124FKERES_BLOKK_1_1">NA()</definedName>
    <definedName name="_1251FKERES_II_24_12_1" localSheetId="0">#REF!</definedName>
    <definedName name="_1251FKERES_II_24_12_1">#REF!</definedName>
    <definedName name="_1259FKERES_II_24_12_1_1" localSheetId="0">#REF!</definedName>
    <definedName name="_1259FKERES_II_24_12_1_1">#REF!</definedName>
    <definedName name="_125Excel_BuiltIn_Print_Area_1_1_1_1_2" localSheetId="0">#REF!</definedName>
    <definedName name="_125Excel_BuiltIn_Print_Area_1_1_1_1_2">#REF!</definedName>
    <definedName name="_125Excel_BuiltIn_Print_Area_1_1_1_12_1_2" localSheetId="0">#REF!</definedName>
    <definedName name="_125Excel_BuiltIn_Print_Area_1_1_8_1_2" localSheetId="0">#REF!</definedName>
    <definedName name="_125Excel_BuiltIn_Print_Area_1_1_8_1_2">#REF!</definedName>
    <definedName name="_125FKERES_BLOKK_11_1_1" localSheetId="0">#REF!</definedName>
    <definedName name="_125FKERES_BLOKK_11_1_1">#REF!</definedName>
    <definedName name="_1260FKERES_II_24_12_1_2">NA()</definedName>
    <definedName name="_1261FKERES_II_24_9_1_1">NA()</definedName>
    <definedName name="_1262FKERES_II_28_1_1">NA()</definedName>
    <definedName name="_126Excel_BuiltIn_Print_Area_1_1_1_12_1_2">#REF!</definedName>
    <definedName name="_126Excel_BuiltIn_Print_Area_1_1_8_1" localSheetId="0">#REF!</definedName>
    <definedName name="_126Excel_BuiltIn_Print_Area_1_1_8_1">#REF!</definedName>
    <definedName name="_126FKERES_BLOKK_11_1_1_1" localSheetId="0">#REF!</definedName>
    <definedName name="_126FKERES_BLOKK_11_1_1_1">#REF!</definedName>
    <definedName name="_1270FKERES_II_28_11_1_1" localSheetId="0">#REF!</definedName>
    <definedName name="_1270FKERES_II_28_11_1_1">#REF!</definedName>
    <definedName name="_1278FKERES_II_28_11_1_1_1" localSheetId="0">#REF!</definedName>
    <definedName name="_1278FKERES_II_28_11_1_1_1">#REF!</definedName>
    <definedName name="_1279FKERES_II_28_11_1_1_1_1">NA()</definedName>
    <definedName name="_127Excel_BuiltIn_Print_Area_1_1_1_12_1_1_1" localSheetId="0">#REF!</definedName>
    <definedName name="_127Excel_BuiltIn_Print_Area_1_1_8_1_1_1" localSheetId="0">#REF!</definedName>
    <definedName name="_127Excel_BuiltIn_Print_Area_1_1_8_1_1_1">#REF!</definedName>
    <definedName name="_127FKERES_BLOKK_11_1_1_1_1">NA()</definedName>
    <definedName name="_1289FKERES_II_28_12_1" localSheetId="0">#REF!</definedName>
    <definedName name="_1289FKERES_II_28_12_1">#REF!</definedName>
    <definedName name="_128Excel_BuiltIn_Print_Area_1_1_1_12_1_1_1">#REF!</definedName>
    <definedName name="_128Excel_BuiltIn_Print_Area_1_1_8_1_1" localSheetId="0">#REF!</definedName>
    <definedName name="_128Excel_BuiltIn_Print_Area_1_1_8_1_1">#REF!</definedName>
    <definedName name="_128Excel_BuiltIn_Print_Area_1_1_9_1" localSheetId="0">#REF!</definedName>
    <definedName name="_128Excel_BuiltIn_Print_Area_1_1_9_1">#REF!</definedName>
    <definedName name="_128FKERES_BLOKK_12_1" localSheetId="0">#REF!</definedName>
    <definedName name="_128FKERES_BLOKK_12_1">#REF!</definedName>
    <definedName name="_1297FKERES_II_28_12_1_1" localSheetId="0">#REF!</definedName>
    <definedName name="_1297FKERES_II_28_12_1_1">#REF!</definedName>
    <definedName name="_1298FKERES_II_28_12_1_2">NA()</definedName>
    <definedName name="_1299FKERES_II_28_9_1_1">NA()</definedName>
    <definedName name="_129Excel_BuiltIn_Print_Area_1_1_1_2_1" localSheetId="0">#REF!</definedName>
    <definedName name="_129FKERES_BLOKK_12_1_1" localSheetId="0">#REF!</definedName>
    <definedName name="_129FKERES_BLOKK_12_1_1">#REF!</definedName>
    <definedName name="_12ddd_11_1_1_1" localSheetId="0">#REF!</definedName>
    <definedName name="_12ddd_11_1_1_1">#REF!</definedName>
    <definedName name="_12ddd_12_1_2">NA()</definedName>
    <definedName name="_13____VÁROSÜZEMELÉSI_GONDNOKSÁG_4_1_1_1" localSheetId="3">#REF!</definedName>
    <definedName name="_1300FKERES_II_31_1_1">NA()</definedName>
    <definedName name="_1308FKERES_II_31_11_1_1" localSheetId="0">#REF!</definedName>
    <definedName name="_1308FKERES_II_31_11_1_1">#REF!</definedName>
    <definedName name="_130Excel_BuiltIn_Print_Area_1_1_1_2_1">#REF!</definedName>
    <definedName name="_130Excel_BuiltIn_Print_Area_1_1_8_1_2" localSheetId="0">#REF!</definedName>
    <definedName name="_130Excel_BuiltIn_Print_Area_1_1_8_1_2">#REF!</definedName>
    <definedName name="_130Excel_BuiltIn_Print_Area_1_1_9_1_1" localSheetId="0">#REF!</definedName>
    <definedName name="_130Excel_BuiltIn_Print_Area_1_1_9_1_1">#REF!</definedName>
    <definedName name="_130FKERES_BLOKK_12_1_2">NA()</definedName>
    <definedName name="_1316FKERES_II_31_11_1_1_1" localSheetId="0">#REF!</definedName>
    <definedName name="_1316FKERES_II_31_11_1_1_1">#REF!</definedName>
    <definedName name="_1317FKERES_II_31_11_1_1_1_1">NA()</definedName>
    <definedName name="_131Excel_BuiltIn_Print_Area_1_1_1_2_1_1" localSheetId="0">#REF!</definedName>
    <definedName name="_131FKERES_BLOKK_15_1_1">NA()</definedName>
    <definedName name="_1327FKERES_II_31_12_1" localSheetId="0">#REF!</definedName>
    <definedName name="_1327FKERES_II_31_12_1">#REF!</definedName>
    <definedName name="_132Excel_BuiltIn_Print_Area_1_1_1_2_1_1">#REF!</definedName>
    <definedName name="_132Excel_BuiltIn_Print_Area_1_1_8_1_1_1" localSheetId="0">#REF!</definedName>
    <definedName name="_132Excel_BuiltIn_Print_Area_1_1_8_1_1_1">#REF!</definedName>
    <definedName name="_132Excel_BuiltIn_Print_Area_1_1_9_1_2" localSheetId="0">#REF!</definedName>
    <definedName name="_132Excel_BuiltIn_Print_Area_1_1_9_1_2">#REF!</definedName>
    <definedName name="_132FKERES_BLOKK_15_11_1_1" localSheetId="0">#REF!</definedName>
    <definedName name="_132FKERES_BLOKK_15_11_1_1">#REF!</definedName>
    <definedName name="_1335FKERES_II_31_12_1_1" localSheetId="0">#REF!</definedName>
    <definedName name="_1335FKERES_II_31_12_1_1">#REF!</definedName>
    <definedName name="_1336FKERES_II_31_12_1_2">NA()</definedName>
    <definedName name="_1337FKERES_II_31_9_1_1">NA()</definedName>
    <definedName name="_1338FKERES_II_9_1_1">NA()</definedName>
    <definedName name="_1339FKERES_III_1_1">NA()</definedName>
    <definedName name="_133Excel_BuiltIn_Print_Area_1_1_1_1_3" localSheetId="0">#REF!</definedName>
    <definedName name="_133Excel_BuiltIn_Print_Area_1_1_1_1_3">#REF!</definedName>
    <definedName name="_133Excel_BuiltIn_Print_Area_1_1_10_1_1" localSheetId="0">#REF!</definedName>
    <definedName name="_133FKERES_BLOKK_15_11_1_1_1" localSheetId="0">#REF!</definedName>
    <definedName name="_133FKERES_BLOKK_15_11_1_1_1">#REF!</definedName>
    <definedName name="_1347FKERES_III_11_1_1" localSheetId="0">#REF!</definedName>
    <definedName name="_1347FKERES_III_11_1_1">#REF!</definedName>
    <definedName name="_134Excel_BuiltIn_Print_Area_1_1_10_1_1">#REF!</definedName>
    <definedName name="_134Excel_BuiltIn_Print_Area_1_1_9_1" localSheetId="0">#REF!</definedName>
    <definedName name="_134Excel_BuiltIn_Print_Area_1_1_9_1">#REF!</definedName>
    <definedName name="_134Excel_BuiltIn_Print_Area_1_1_9_1_1_1" localSheetId="0">#REF!</definedName>
    <definedName name="_134Excel_BuiltIn_Print_Area_1_1_9_1_1_1">#REF!</definedName>
    <definedName name="_134FKERES_BLOKK_15_11_1_1_1_1">NA()</definedName>
    <definedName name="_1355FKERES_III_11_1_1_1" localSheetId="0">#REF!</definedName>
    <definedName name="_1355FKERES_III_11_1_1_1">#REF!</definedName>
    <definedName name="_1356FKERES_III_11_1_1_1_1">NA()</definedName>
    <definedName name="_135Excel_BuiltIn_Print_Area_1_1_10_1_1_1">NA()</definedName>
    <definedName name="_135FKERES_BLOKK_15_12_1" localSheetId="0">#REF!</definedName>
    <definedName name="_135FKERES_BLOKK_15_12_1">#REF!</definedName>
    <definedName name="_1366FKERES_III_12_1" localSheetId="0">#REF!</definedName>
    <definedName name="_1366FKERES_III_12_1">#REF!</definedName>
    <definedName name="_136Excel_BuiltIn_Print_Area_1_1_11_1_1" localSheetId="0">#REF!</definedName>
    <definedName name="_136Excel_BuiltIn_Print_Area_1_1_9_1_1" localSheetId="0">#REF!</definedName>
    <definedName name="_136Excel_BuiltIn_Print_Area_1_1_9_1_1">#REF!</definedName>
    <definedName name="_136Excel_BuiltIn_Print_Area_1_1_9_1_1_2" localSheetId="0">#REF!</definedName>
    <definedName name="_136Excel_BuiltIn_Print_Area_1_1_9_1_1_2">#REF!</definedName>
    <definedName name="_136FKERES_BLOKK_15_12_1_1" localSheetId="0">#REF!</definedName>
    <definedName name="_136FKERES_BLOKK_15_12_1_1">#REF!</definedName>
    <definedName name="_1374FKERES_III_12_1_1" localSheetId="0">#REF!</definedName>
    <definedName name="_1374FKERES_III_12_1_1">#REF!</definedName>
    <definedName name="_1375FKERES_III_12_1_2">NA()</definedName>
    <definedName name="_1376FKERES_III_15_1_1">NA()</definedName>
    <definedName name="_137Excel_BuiltIn_Print_Area_1_1_11_1_1">#REF!</definedName>
    <definedName name="_137Excel_BuiltIn_Print_Area_1_1_9_1_1_3">NA()</definedName>
    <definedName name="_137FKERES_BLOKK_15_12_1_2">NA()</definedName>
    <definedName name="_1384FKERES_III_15_11_1_1" localSheetId="0">#REF!</definedName>
    <definedName name="_1384FKERES_III_15_11_1_1">#REF!</definedName>
    <definedName name="_138Excel_BuiltIn_Print_Area_1_1_11_1_1_1" localSheetId="0">#REF!</definedName>
    <definedName name="_138Excel_BuiltIn_Print_Area_1_1_9_1_2" localSheetId="0">#REF!</definedName>
    <definedName name="_138Excel_BuiltIn_Print_Area_1_1_9_1_2">#REF!</definedName>
    <definedName name="_138FKERES_BLOKK_15_9_1_1">NA()</definedName>
    <definedName name="_1392FKERES_III_15_11_1_1_1" localSheetId="0">#REF!</definedName>
    <definedName name="_1392FKERES_III_15_11_1_1_1">#REF!</definedName>
    <definedName name="_1393FKERES_III_15_11_1_1_1_1">NA()</definedName>
    <definedName name="_139Excel_BuiltIn_Print_Area_1_1_11_1_1_1">#REF!</definedName>
    <definedName name="_139Excel_BuiltIn_Print_Area_1_10_1_1" localSheetId="0">#REF!</definedName>
    <definedName name="_139Excel_BuiltIn_Print_Area_1_10_1_1">#REF!</definedName>
    <definedName name="_139FKERES_BLOKK_2_1_1">NA()</definedName>
    <definedName name="_13ddd_11_1_1_1" localSheetId="0">#REF!</definedName>
    <definedName name="_13ddd_11_1_1_1">#REF!</definedName>
    <definedName name="_13ddd_11_1_1_1_1">NA()</definedName>
    <definedName name="_13ddd_9_1_1">NA()</definedName>
    <definedName name="_14____VÁROSÜZEMELÉSI_GONDNOKSÁG_5_1_1_1">#REF!</definedName>
    <definedName name="_1403FKERES_III_15_12_1" localSheetId="0">#REF!</definedName>
    <definedName name="_1403FKERES_III_15_12_1">#REF!</definedName>
    <definedName name="_140Excel_BuiltIn_Print_Area_1_1_11_1_1_1_1">NA()</definedName>
    <definedName name="_140Excel_BuiltIn_Print_Area_1_1_9_1_1_1" localSheetId="0">#REF!</definedName>
    <definedName name="_140Excel_BuiltIn_Print_Area_1_1_9_1_1_1">#REF!</definedName>
    <definedName name="_140Excel_BuiltIn_Print_Area_1_10_1_1_1">NA()</definedName>
    <definedName name="_140FKERES_BLOKK_2_1_1_1" localSheetId="0">#REF!</definedName>
    <definedName name="_140FKERES_BLOKK_2_1_1_1">#REF!</definedName>
    <definedName name="_1411FKERES_III_15_12_1_1" localSheetId="0">#REF!</definedName>
    <definedName name="_1411FKERES_III_15_12_1_1">#REF!</definedName>
    <definedName name="_1412FKERES_III_15_12_1_2">NA()</definedName>
    <definedName name="_1413FKERES_III_15_9_1_1">NA()</definedName>
    <definedName name="_141Excel_BuiltIn_Print_Area_1_1_12_1" localSheetId="0">#REF!</definedName>
    <definedName name="_141FKERES_BLOKK_2_11_1_1" localSheetId="0">#REF!</definedName>
    <definedName name="_141FKERES_BLOKK_2_11_1_1">#REF!</definedName>
    <definedName name="_1420FKERES_III_2_1_1">NA()</definedName>
    <definedName name="_1428FKERES_III_2_1_1_1" localSheetId="0">#REF!</definedName>
    <definedName name="_1428FKERES_III_2_1_1_1">#REF!</definedName>
    <definedName name="_142Excel_BuiltIn_Print_Area_1_1_1_1_1_1" localSheetId="0">#REF!</definedName>
    <definedName name="_142Excel_BuiltIn_Print_Area_1_1_1_1_1_1">#REF!</definedName>
    <definedName name="_142Excel_BuiltIn_Print_Area_1_1_12_1">#REF!</definedName>
    <definedName name="_142Excel_BuiltIn_Print_Area_1_1_9_1_1_2" localSheetId="0">#REF!</definedName>
    <definedName name="_142Excel_BuiltIn_Print_Area_1_1_9_1_1_2">#REF!</definedName>
    <definedName name="_142Excel_BuiltIn_Print_Area_1_11_1_1" localSheetId="0">#REF!</definedName>
    <definedName name="_142Excel_BuiltIn_Print_Area_1_11_1_1">#REF!</definedName>
    <definedName name="_142FKERES_BLOKK_2_11_1_1_1" localSheetId="0">#REF!</definedName>
    <definedName name="_142FKERES_BLOKK_2_11_1_1_1">#REF!</definedName>
    <definedName name="_1436FKERES_III_2_11_1_1" localSheetId="0">#REF!</definedName>
    <definedName name="_1436FKERES_III_2_11_1_1">#REF!</definedName>
    <definedName name="_143Excel_BuiltIn_Print_Area_1_1_12_2" localSheetId="0">#REF!</definedName>
    <definedName name="_143Excel_BuiltIn_Print_Area_1_1_9_1_1_3">NA()</definedName>
    <definedName name="_143FKERES_BLOKK_2_11_1_1_1_1">NA()</definedName>
    <definedName name="_1444FKERES_III_2_11_1_1_1" localSheetId="0">#REF!</definedName>
    <definedName name="_1444FKERES_III_2_11_1_1_1">#REF!</definedName>
    <definedName name="_1445FKERES_III_2_11_1_1_1_1">NA()</definedName>
    <definedName name="_144Excel_BuiltIn_Print_Area_1_1_12_2">#REF!</definedName>
    <definedName name="_144Excel_BuiltIn_Print_Area_1_11_1_1_1" localSheetId="0">#REF!</definedName>
    <definedName name="_144Excel_BuiltIn_Print_Area_1_11_1_1_1">#REF!</definedName>
    <definedName name="_144FKERES_BLOKK_2_12_1" localSheetId="0">#REF!</definedName>
    <definedName name="_144FKERES_BLOKK_2_12_1">#REF!</definedName>
    <definedName name="_1455FKERES_III_2_12_1" localSheetId="0">#REF!</definedName>
    <definedName name="_1455FKERES_III_2_12_1">#REF!</definedName>
    <definedName name="_145Excel_BuiltIn_Print_Area_1_1_12_1_1" localSheetId="0">#REF!</definedName>
    <definedName name="_145Excel_BuiltIn_Print_Area_1_10_1_1" localSheetId="0">#REF!</definedName>
    <definedName name="_145Excel_BuiltIn_Print_Area_1_10_1_1">#REF!</definedName>
    <definedName name="_145Excel_BuiltIn_Print_Area_1_11_1_1_1_1">NA()</definedName>
    <definedName name="_145FKERES_BLOKK_2_12_1_1" localSheetId="0">#REF!</definedName>
    <definedName name="_145FKERES_BLOKK_2_12_1_1">#REF!</definedName>
    <definedName name="_1463FKERES_III_2_12_1_1" localSheetId="0">#REF!</definedName>
    <definedName name="_1463FKERES_III_2_12_1_1">#REF!</definedName>
    <definedName name="_146Excel_BuiltIn_Print_Area_1_1_12_1_1">#REF!</definedName>
    <definedName name="_146Excel_BuiltIn_Print_Area_1_10_1_1_1">NA()</definedName>
    <definedName name="_146FKERES_BLOKK_2_12_1_2" localSheetId="0">#REF!</definedName>
    <definedName name="_146FKERES_BLOKK_2_12_1_2">#REF!</definedName>
    <definedName name="_1471FKERES_III_2_12_1_2" localSheetId="0">#REF!</definedName>
    <definedName name="_1471FKERES_III_2_12_1_2">#REF!</definedName>
    <definedName name="_1479FKERES_III_2_12_1_1_1" localSheetId="0">#REF!</definedName>
    <definedName name="_1479FKERES_III_2_12_1_1_1">#REF!</definedName>
    <definedName name="_147Excel_BuiltIn_Print_Area_1_1_12_1_2">NA()</definedName>
    <definedName name="_147Excel_BuiltIn_Print_Area_12_1" localSheetId="0">#REF!</definedName>
    <definedName name="_147Excel_BuiltIn_Print_Area_12_1">#REF!</definedName>
    <definedName name="_147FKERES_BLOKK_2_12_1_1_1" localSheetId="0">#REF!</definedName>
    <definedName name="_147FKERES_BLOKK_2_12_1_1_1">#REF!</definedName>
    <definedName name="_1480FKERES_III_20_1_1">NA()</definedName>
    <definedName name="_1488FKERES_III_20_11_1_1" localSheetId="0">#REF!</definedName>
    <definedName name="_1488FKERES_III_20_11_1_1">#REF!</definedName>
    <definedName name="_148Excel_BuiltIn_Print_Area_1_1_12_2_1" localSheetId="0">#REF!</definedName>
    <definedName name="_148Excel_BuiltIn_Print_Area_1_11_1_1" localSheetId="0">#REF!</definedName>
    <definedName name="_148Excel_BuiltIn_Print_Area_1_11_1_1">#REF!</definedName>
    <definedName name="_148Excel_BuiltIn_Print_Area_12_1_1" localSheetId="0">#REF!</definedName>
    <definedName name="_148Excel_BuiltIn_Print_Area_12_1_1">#REF!</definedName>
    <definedName name="_148FKERES_BLOKK_20_1_1">NA()</definedName>
    <definedName name="_1496FKERES_III_20_11_1_1_1" localSheetId="0">#REF!</definedName>
    <definedName name="_1496FKERES_III_20_11_1_1_1">#REF!</definedName>
    <definedName name="_1497FKERES_III_20_11_1_1_1_1">NA()</definedName>
    <definedName name="_149Excel_BuiltIn_Print_Area_1_1_12_2_1">#REF!</definedName>
    <definedName name="_149FKERES_BLOKK_20_11_1_1" localSheetId="0">#REF!</definedName>
    <definedName name="_149FKERES_BLOKK_20_11_1_1">#REF!</definedName>
    <definedName name="_14ddd_11_1_1_1_1">NA()</definedName>
    <definedName name="_14Excel_BuiltIn_Print_Area_1_1" localSheetId="0">#REF!</definedName>
    <definedName name="_14Excel_BuiltIn_Print_Area_1_1">#REF!</definedName>
    <definedName name="_15___VÁROSÜZEMELÉSI_GONDNOKSÁG_1_1_1_1">#REF!</definedName>
    <definedName name="_1507FKERES_III_20_12_1" localSheetId="0">#REF!</definedName>
    <definedName name="_1507FKERES_III_20_12_1">#REF!</definedName>
    <definedName name="_150Excel_BuiltIn_Print_Area_1_1_1_1_1_2" localSheetId="0">#REF!</definedName>
    <definedName name="_150Excel_BuiltIn_Print_Area_1_1_1_1_1_2">#REF!</definedName>
    <definedName name="_150Excel_BuiltIn_Print_Area_1_1_12_2_1_1" localSheetId="0">#REF!</definedName>
    <definedName name="_150Excel_BuiltIn_Print_Area_1_11_1_1_1" localSheetId="0">#REF!</definedName>
    <definedName name="_150Excel_BuiltIn_Print_Area_1_11_1_1_1">#REF!</definedName>
    <definedName name="_150Excel_BuiltIn_Print_Area_12_1_1_1" localSheetId="0">#REF!</definedName>
    <definedName name="_150Excel_BuiltIn_Print_Area_12_1_1_1">#REF!</definedName>
    <definedName name="_150FKERES_BLOKK_20_11_1_1_1" localSheetId="0">#REF!</definedName>
    <definedName name="_150FKERES_BLOKK_20_11_1_1_1">#REF!</definedName>
    <definedName name="_1515FKERES_III_20_12_1_1" localSheetId="0">#REF!</definedName>
    <definedName name="_1515FKERES_III_20_12_1_1">#REF!</definedName>
    <definedName name="_1516FKERES_III_20_12_1_2">NA()</definedName>
    <definedName name="_1517FKERES_III_20_9_1_1">NA()</definedName>
    <definedName name="_1518FKERES_III_24_1_1">NA()</definedName>
    <definedName name="_151Excel_BuiltIn_Print_Area_1_1_12_2_1_1">#REF!</definedName>
    <definedName name="_151Excel_BuiltIn_Print_Area_1_11_1_1_1_1">NA()</definedName>
    <definedName name="_151FKERES_BLOKK_20_11_1_1_1_1">NA()</definedName>
    <definedName name="_1526FKERES_III_24_11_1_1" localSheetId="0">#REF!</definedName>
    <definedName name="_1526FKERES_III_24_11_1_1">#REF!</definedName>
    <definedName name="_152Excel_BuiltIn_Print_Area_1_1_2_1" localSheetId="0">#REF!</definedName>
    <definedName name="_152Excel_BuiltIn_Print_Area_12_1_1_2" localSheetId="0">#REF!</definedName>
    <definedName name="_152Excel_BuiltIn_Print_Area_12_1_1_2">#REF!</definedName>
    <definedName name="_152FKERES_BLOKK_20_12_1" localSheetId="0">#REF!</definedName>
    <definedName name="_152FKERES_BLOKK_20_12_1">#REF!</definedName>
    <definedName name="_1534FKERES_III_24_11_1_1_1" localSheetId="0">#REF!</definedName>
    <definedName name="_1534FKERES_III_24_11_1_1_1">#REF!</definedName>
    <definedName name="_1535FKERES_III_24_11_1_1_1_1">NA()</definedName>
    <definedName name="_153Excel_BuiltIn_Print_Area_1_1_2_1">#REF!</definedName>
    <definedName name="_153Excel_BuiltIn_Print_Area_12_1" localSheetId="0">#REF!</definedName>
    <definedName name="_153Excel_BuiltIn_Print_Area_12_1">#REF!</definedName>
    <definedName name="_153Excel_BuiltIn_Print_Titles_1_1_1">NA()</definedName>
    <definedName name="_153FKERES_BLOKK_20_12_1_1" localSheetId="0">#REF!</definedName>
    <definedName name="_153FKERES_BLOKK_20_12_1_1">#REF!</definedName>
    <definedName name="_1545FKERES_III_24_12_1" localSheetId="0">#REF!</definedName>
    <definedName name="_1545FKERES_III_24_12_1">#REF!</definedName>
    <definedName name="_154Excel_BuiltIn_Print_Area_1_1_2_1_1" localSheetId="0">#REF!</definedName>
    <definedName name="_154Excel_BuiltIn_Print_Titles_1_1_1_1">NA()</definedName>
    <definedName name="_154FKERES_BLOKK_20_12_1_2">NA()</definedName>
    <definedName name="_1553FKERES_III_24_12_1_1" localSheetId="0">#REF!</definedName>
    <definedName name="_1553FKERES_III_24_12_1_1">#REF!</definedName>
    <definedName name="_1554FKERES_III_24_12_1_2">NA()</definedName>
    <definedName name="_1555FKERES_III_24_9_1_1">NA()</definedName>
    <definedName name="_1556FKERES_III_28_1_1">NA()</definedName>
    <definedName name="_155Excel_BuiltIn_Print_Area_1_1_2_1_1">#REF!</definedName>
    <definedName name="_155Excel_BuiltIn_Print_Area_12_1_1" localSheetId="0">#REF!</definedName>
    <definedName name="_155Excel_BuiltIn_Print_Area_12_1_1">#REF!</definedName>
    <definedName name="_155FKERES_BLOKK_20_9_1_1">NA()</definedName>
    <definedName name="_1564FKERES_III_28_11_1_1" localSheetId="0">#REF!</definedName>
    <definedName name="_1564FKERES_III_28_11_1_1">#REF!</definedName>
    <definedName name="_156Excel_BuiltIn_Print_Area_1_1_8_1" localSheetId="0">#REF!</definedName>
    <definedName name="_156Excel_BuiltIn_Print_Titles_1_1_1_2" localSheetId="0">#REF!</definedName>
    <definedName name="_156Excel_BuiltIn_Print_Titles_1_1_1_2">#REF!</definedName>
    <definedName name="_156FKERES_BLOKK_24_1_1">NA()</definedName>
    <definedName name="_1572FKERES_III_28_11_1_1_1" localSheetId="0">#REF!</definedName>
    <definedName name="_1572FKERES_III_28_11_1_1_1">#REF!</definedName>
    <definedName name="_1573FKERES_III_28_11_1_1_1_1">NA()</definedName>
    <definedName name="_157Excel_BuiltIn_Print_Area_1_1_8_1">#REF!</definedName>
    <definedName name="_157Excel_BuiltIn_Print_Area_12_1_1_1" localSheetId="0">#REF!</definedName>
    <definedName name="_157Excel_BuiltIn_Print_Area_12_1_1_1">#REF!</definedName>
    <definedName name="_157Excel_BuiltIn_Print_Titles_1_1_1_1_1">NA()</definedName>
    <definedName name="_157FKERES_BLOKK_24_11_1_1" localSheetId="0">#REF!</definedName>
    <definedName name="_157FKERES_BLOKK_24_11_1_1">#REF!</definedName>
    <definedName name="_1583FKERES_III_28_12_1" localSheetId="0">#REF!</definedName>
    <definedName name="_1583FKERES_III_28_12_1">#REF!</definedName>
    <definedName name="_158Excel_BuiltIn_Print_Area_1_1_1_1_1_3" localSheetId="0">#REF!</definedName>
    <definedName name="_158Excel_BuiltIn_Print_Area_1_1_1_1_1_3">#REF!</definedName>
    <definedName name="_158Excel_BuiltIn_Print_Area_1_1_8_1_1" localSheetId="0">#REF!</definedName>
    <definedName name="_158Excel_BuiltIn_Print_Titles_1_1_9_1_1">NA()</definedName>
    <definedName name="_158FKERES_BLOKK_24_11_1_1_1" localSheetId="0">#REF!</definedName>
    <definedName name="_158FKERES_BLOKK_24_11_1_1_1">#REF!</definedName>
    <definedName name="_1591FKERES_III_28_12_1_1" localSheetId="0">#REF!</definedName>
    <definedName name="_1591FKERES_III_28_12_1_1">#REF!</definedName>
    <definedName name="_1592FKERES_III_28_12_1_2">NA()</definedName>
    <definedName name="_1593FKERES_III_28_9_1_1">NA()</definedName>
    <definedName name="_1594FKERES_III_31_1_1">NA()</definedName>
    <definedName name="_159Excel_BuiltIn_Print_Area_1_1_8_1_1">#REF!</definedName>
    <definedName name="_159Excel_BuiltIn_Print_Area_12_1_1_2" localSheetId="0">#REF!</definedName>
    <definedName name="_159Excel_BuiltIn_Print_Area_12_1_1_2">#REF!</definedName>
    <definedName name="_159Excel_BuiltIn_Print_Titles_1_9_1_1">NA()</definedName>
    <definedName name="_159FKERES_BLOKK_24_11_1_1_1_1">NA()</definedName>
    <definedName name="_15ddd_12_1" localSheetId="0">#REF!</definedName>
    <definedName name="_15ddd_12_1">#REF!</definedName>
    <definedName name="_15Excel_BuiltIn_Print_Area_1_1_1" localSheetId="0">#REF!</definedName>
    <definedName name="_15Excel_BuiltIn_Print_Area_1_1_1">#REF!</definedName>
    <definedName name="_16___VÁROSÜZEMELÉSI_GONDNOKSÁG_2_1_1_1">#REF!</definedName>
    <definedName name="_16_1Excel_BuiltIn_Print_Area_1_1_5_1" localSheetId="0">#REF!</definedName>
    <definedName name="_16_1Excel_BuiltIn_Print_Area_1_1_5_1">#REF!</definedName>
    <definedName name="_1602FKERES_III_31_11_1_1" localSheetId="0">#REF!</definedName>
    <definedName name="_1602FKERES_III_31_11_1_1">#REF!</definedName>
    <definedName name="_160Excel_BuiltIn_Print_Area_1_1_8_1_2" localSheetId="0">#REF!</definedName>
    <definedName name="_160Excel_BuiltIn_Print_Titles_1_1_1">NA()</definedName>
    <definedName name="_160FKERES_BLOKK_24_12_1" localSheetId="0">#REF!</definedName>
    <definedName name="_160FKERES_BLOKK_24_12_1">#REF!</definedName>
    <definedName name="_1610FKERES_III_31_11_1_1_1" localSheetId="0">#REF!</definedName>
    <definedName name="_1610FKERES_III_31_11_1_1_1">#REF!</definedName>
    <definedName name="_1611FKERES_III_31_11_1_1_1_1">NA()</definedName>
    <definedName name="_161Excel_BuiltIn_Print_Area_1_1_8_1_2">#REF!</definedName>
    <definedName name="_161Excel_BuiltIn_Print_Titles_1_1_1_1">NA()</definedName>
    <definedName name="_161Excel_BuiltIn_Print_Titles_12_1" localSheetId="0">#REF!</definedName>
    <definedName name="_161Excel_BuiltIn_Print_Titles_12_1">#REF!</definedName>
    <definedName name="_161FKERES_BLOKK_24_12_1_1" localSheetId="0">#REF!</definedName>
    <definedName name="_161FKERES_BLOKK_24_12_1_1">#REF!</definedName>
    <definedName name="_1621FKERES_III_31_12_1" localSheetId="0">#REF!</definedName>
    <definedName name="_1621FKERES_III_31_12_1">#REF!</definedName>
    <definedName name="_1629FKERES_III_31_12_1_1" localSheetId="0">#REF!</definedName>
    <definedName name="_1629FKERES_III_31_12_1_1">#REF!</definedName>
    <definedName name="_162Excel_BuiltIn_Print_Area_1_1_8_1_1_1" localSheetId="0">#REF!</definedName>
    <definedName name="_162Excel_BuiltIn_Print_Titles_12_1_1" localSheetId="0">#REF!</definedName>
    <definedName name="_162Excel_BuiltIn_Print_Titles_12_1_1">#REF!</definedName>
    <definedName name="_162FKERES_BLOKK_24_12_1_2">NA()</definedName>
    <definedName name="_1630FKERES_III_31_12_1_2">NA()</definedName>
    <definedName name="_1631FKERES_III_31_9_1_1">NA()</definedName>
    <definedName name="_1632FKERES_III_9_1_1">NA()</definedName>
    <definedName name="_1633FKERES_IV_1_1">NA()</definedName>
    <definedName name="_163Excel_BuiltIn_Print_Area_1_1_8_1_1_1">#REF!</definedName>
    <definedName name="_163Excel_BuiltIn_Print_Titles_1_1_1_2" localSheetId="0">#REF!</definedName>
    <definedName name="_163Excel_BuiltIn_Print_Titles_1_1_1_2">#REF!</definedName>
    <definedName name="_163FKERES_BLOKK_24_9_1_1">NA()</definedName>
    <definedName name="_1641FKERES_IV_11_1_1" localSheetId="0">#REF!</definedName>
    <definedName name="_1641FKERES_IV_11_1_1">#REF!</definedName>
    <definedName name="_1649FKERES_IV_11_1_1_1" localSheetId="0">#REF!</definedName>
    <definedName name="_1649FKERES_IV_11_1_1_1">#REF!</definedName>
    <definedName name="_164Excel_BuiltIn_Print_Area_1_1_9_1" localSheetId="0">#REF!</definedName>
    <definedName name="_164Excel_BuiltIn_Print_Titles_1_1_1_1_1">NA()</definedName>
    <definedName name="_164Excel_BuiltIn_Print_Titles_12_1_1_1" localSheetId="0">#REF!</definedName>
    <definedName name="_164Excel_BuiltIn_Print_Titles_12_1_1_1">#REF!</definedName>
    <definedName name="_164FKERES_BLOKK_28_1_1">NA()</definedName>
    <definedName name="_1650FKERES_IV_11_1_1_1_1">NA()</definedName>
    <definedName name="_165Excel_BuiltIn_Print_Area_1_1_9_1">#REF!</definedName>
    <definedName name="_165Excel_BuiltIn_Print_Titles_1_1_9_1_1">NA()</definedName>
    <definedName name="_165FKERES_BLOKK_28_11_1_1" localSheetId="0">#REF!</definedName>
    <definedName name="_165FKERES_BLOKK_28_11_1_1">#REF!</definedName>
    <definedName name="_1660FKERES_IV_12_1" localSheetId="0">#REF!</definedName>
    <definedName name="_1660FKERES_IV_12_1">#REF!</definedName>
    <definedName name="_1668FKERES_IV_12_1_1" localSheetId="0">#REF!</definedName>
    <definedName name="_1668FKERES_IV_12_1_1">#REF!</definedName>
    <definedName name="_1669FKERES_IV_12_1_2">NA()</definedName>
    <definedName name="_166Excel_BuiltIn_Print_Area_1_1_9_1_1" localSheetId="0">#REF!</definedName>
    <definedName name="_166Excel_BuiltIn_Print_Titles_1_9_1_1">NA()</definedName>
    <definedName name="_166Excel_BuiltIn_Print_Titles_12_1_1_2" localSheetId="0">#REF!</definedName>
    <definedName name="_166Excel_BuiltIn_Print_Titles_12_1_1_2">#REF!</definedName>
    <definedName name="_166FKERES_BLOKK_28_11_1_1_1" localSheetId="0">#REF!</definedName>
    <definedName name="_166FKERES_BLOKK_28_11_1_1_1">#REF!</definedName>
    <definedName name="_1670FKERES_IV_15_1_1">NA()</definedName>
    <definedName name="_1678FKERES_IV_15_11_1_1" localSheetId="0">#REF!</definedName>
    <definedName name="_1678FKERES_IV_15_11_1_1">#REF!</definedName>
    <definedName name="_167Excel_BuiltIn_Print_Area_1_1_9_1_1">#REF!</definedName>
    <definedName name="_167fkeres_1_1">NA()</definedName>
    <definedName name="_167FKERES_BLOKK_28_11_1_1_1_1">NA()</definedName>
    <definedName name="_1686FKERES_IV_15_11_1_1_1" localSheetId="0">#REF!</definedName>
    <definedName name="_1686FKERES_IV_15_11_1_1_1">#REF!</definedName>
    <definedName name="_1687FKERES_IV_15_11_1_1_1_1">NA()</definedName>
    <definedName name="_168Excel_BuiltIn_Print_Area_1_1_1_1_1_1_1" localSheetId="0">#REF!</definedName>
    <definedName name="_168Excel_BuiltIn_Print_Area_1_1_1_1_1_1_1">#REF!</definedName>
    <definedName name="_168Excel_BuiltIn_Print_Area_1_1_9_1_2" localSheetId="0">#REF!</definedName>
    <definedName name="_168Excel_BuiltIn_Print_Titles_12_1" localSheetId="0">#REF!</definedName>
    <definedName name="_168Excel_BuiltIn_Print_Titles_12_1">#REF!</definedName>
    <definedName name="_168FKERES_BLOKK_28_12_1" localSheetId="0">#REF!</definedName>
    <definedName name="_168FKERES_BLOKK_28_12_1">#REF!</definedName>
    <definedName name="_1697FKERES_IV_15_12_1" localSheetId="0">#REF!</definedName>
    <definedName name="_1697FKERES_IV_15_12_1">#REF!</definedName>
    <definedName name="_169Excel_BuiltIn_Print_Area_1_1_9_1_2">#REF!</definedName>
    <definedName name="_169fkeres_11_1_1" localSheetId="0">#REF!</definedName>
    <definedName name="_169fkeres_11_1_1">#REF!</definedName>
    <definedName name="_169FKERES_BLOKK_28_12_1_1" localSheetId="0">#REF!</definedName>
    <definedName name="_169FKERES_BLOKK_28_12_1_1">#REF!</definedName>
    <definedName name="_16ddd_12_1" localSheetId="0">#REF!</definedName>
    <definedName name="_16ddd_12_1">#REF!</definedName>
    <definedName name="_16Excel_BuiltIn_Print_Area_1_1_2" localSheetId="0">#REF!</definedName>
    <definedName name="_16Excel_BuiltIn_Print_Area_1_1_2">#REF!</definedName>
    <definedName name="_17___VÁROSÜZEMELÉSI_GONDNOKSÁG_3_1_1_1">#REF!</definedName>
    <definedName name="_1705FKERES_IV_15_12_1_1" localSheetId="0">#REF!</definedName>
    <definedName name="_1705FKERES_IV_15_12_1_1">#REF!</definedName>
    <definedName name="_1706FKERES_IV_15_12_1_2">NA()</definedName>
    <definedName name="_1707FKERES_IV_15_9_1_1">NA()</definedName>
    <definedName name="_170Excel_BuiltIn_Print_Area_1_1_9_1_1_1" localSheetId="0">#REF!</definedName>
    <definedName name="_170Excel_BuiltIn_Print_Titles_12_1_1" localSheetId="0">#REF!</definedName>
    <definedName name="_170Excel_BuiltIn_Print_Titles_12_1_1">#REF!</definedName>
    <definedName name="_170FKERES_BLOKK_28_12_1_2">NA()</definedName>
    <definedName name="_1714FKERES_IV_2_1_1">NA()</definedName>
    <definedName name="_171Excel_BuiltIn_Print_Area_1_1_9_1_1_1">#REF!</definedName>
    <definedName name="_171fkeres_11_1_1_1" localSheetId="0">#REF!</definedName>
    <definedName name="_171fkeres_11_1_1_1">#REF!</definedName>
    <definedName name="_171FKERES_BLOKK_28_9_1_1">NA()</definedName>
    <definedName name="_1722FKERES_IV_2_1_1_1" localSheetId="0">#REF!</definedName>
    <definedName name="_1722FKERES_IV_2_1_1_1">#REF!</definedName>
    <definedName name="_172Excel_BuiltIn_Print_Area_1_1_9_1_1_2" localSheetId="0">#REF!</definedName>
    <definedName name="_172Excel_BuiltIn_Print_Titles_12_1_1_1" localSheetId="0">#REF!</definedName>
    <definedName name="_172Excel_BuiltIn_Print_Titles_12_1_1_1">#REF!</definedName>
    <definedName name="_172fkeres_11_1_1_1_1">NA()</definedName>
    <definedName name="_172FKERES_BLOKK_31_1_1">NA()</definedName>
    <definedName name="_1730FKERES_IV_2_11_1_1" localSheetId="0">#REF!</definedName>
    <definedName name="_1730FKERES_IV_2_11_1_1">#REF!</definedName>
    <definedName name="_1738FKERES_IV_2_11_1_1_1" localSheetId="0">#REF!</definedName>
    <definedName name="_1738FKERES_IV_2_11_1_1_1">#REF!</definedName>
    <definedName name="_1739FKERES_IV_2_11_1_1_1_1">NA()</definedName>
    <definedName name="_173Excel_BuiltIn_Print_Area_1_1_9_1_1_2">#REF!</definedName>
    <definedName name="_173FKERES_BLOKK_31_11_1_1" localSheetId="0">#REF!</definedName>
    <definedName name="_173FKERES_BLOKK_31_11_1_1">#REF!</definedName>
    <definedName name="_1740FKERES_IV_20_1_1">NA()</definedName>
    <definedName name="_1748FKERES_IV_20_11_1_1" localSheetId="0">#REF!</definedName>
    <definedName name="_1748FKERES_IV_20_11_1_1">#REF!</definedName>
    <definedName name="_174Excel_BuiltIn_Print_Area_1_1_9_1_1_3">NA()</definedName>
    <definedName name="_174Excel_BuiltIn_Print_Titles_12_1_1_2" localSheetId="0">#REF!</definedName>
    <definedName name="_174Excel_BuiltIn_Print_Titles_12_1_1_2">#REF!</definedName>
    <definedName name="_174fkeres_12_1" localSheetId="0">#REF!</definedName>
    <definedName name="_174fkeres_12_1">#REF!</definedName>
    <definedName name="_174FKERES_BLOKK_31_11_1_1_1" localSheetId="0">#REF!</definedName>
    <definedName name="_174FKERES_BLOKK_31_11_1_1_1">#REF!</definedName>
    <definedName name="_1756FKERES_IV_20_11_1_1_1" localSheetId="0">#REF!</definedName>
    <definedName name="_1756FKERES_IV_20_11_1_1_1">#REF!</definedName>
    <definedName name="_1757FKERES_IV_20_11_1_1_1_1">NA()</definedName>
    <definedName name="_175Excel_BuiltIn_Print_Area_1_10_1_1" localSheetId="0">#REF!</definedName>
    <definedName name="_175fkeres_1_1">NA()</definedName>
    <definedName name="_175FKERES_BLOKK_31_11_1_1_1_1">NA()</definedName>
    <definedName name="_1767FKERES_IV_20_12_1" localSheetId="0">#REF!</definedName>
    <definedName name="_1767FKERES_IV_20_12_1">#REF!</definedName>
    <definedName name="_176Excel_BuiltIn_Print_Area_1_1_1_1_1_1_2" localSheetId="0">#REF!</definedName>
    <definedName name="_176Excel_BuiltIn_Print_Area_1_1_1_1_1_1_2">#REF!</definedName>
    <definedName name="_176Excel_BuiltIn_Print_Area_1_10_1_1">#REF!</definedName>
    <definedName name="_176fkeres_12_1_1" localSheetId="0">#REF!</definedName>
    <definedName name="_176fkeres_12_1_1">#REF!</definedName>
    <definedName name="_176FKERES_BLOKK_31_12_1" localSheetId="0">#REF!</definedName>
    <definedName name="_176FKERES_BLOKK_31_12_1">#REF!</definedName>
    <definedName name="_1775FKERES_IV_20_12_1_1" localSheetId="0">#REF!</definedName>
    <definedName name="_1775FKERES_IV_20_12_1_1">#REF!</definedName>
    <definedName name="_1776FKERES_IV_20_12_1_2">NA()</definedName>
    <definedName name="_1777FKERES_IV_20_9_1_1">NA()</definedName>
    <definedName name="_1778FKERES_IV_24_1_1">NA()</definedName>
    <definedName name="_177Excel_BuiltIn_Print_Area_1_10_1_1_1">NA()</definedName>
    <definedName name="_177fkeres_11_1_1" localSheetId="0">#REF!</definedName>
    <definedName name="_177fkeres_11_1_1">#REF!</definedName>
    <definedName name="_177fkeres_12_1_2">NA()</definedName>
    <definedName name="_177FKERES_BLOKK_31_12_1_1" localSheetId="0">#REF!</definedName>
    <definedName name="_177FKERES_BLOKK_31_12_1_1">#REF!</definedName>
    <definedName name="_1786FKERES_IV_24_11_1_1" localSheetId="0">#REF!</definedName>
    <definedName name="_1786FKERES_IV_24_11_1_1">#REF!</definedName>
    <definedName name="_178Excel_BuiltIn_Print_Area_1_11_1_1" localSheetId="0">#REF!</definedName>
    <definedName name="_178fkeres_2_1_1">NA()</definedName>
    <definedName name="_178FKERES_BLOKK_31_12_1_2">NA()</definedName>
    <definedName name="_1794FKERES_IV_24_11_1_1_1" localSheetId="0">#REF!</definedName>
    <definedName name="_1794FKERES_IV_24_11_1_1_1">#REF!</definedName>
    <definedName name="_1795FKERES_IV_24_11_1_1_1_1">NA()</definedName>
    <definedName name="_179Excel_BuiltIn_Print_Area_1_11_1_1">#REF!</definedName>
    <definedName name="_179fkeres_11_1_1_1" localSheetId="0">#REF!</definedName>
    <definedName name="_179fkeres_11_1_1_1">#REF!</definedName>
    <definedName name="_179FKERES_BLOKK_31_9_1_1">NA()</definedName>
    <definedName name="_17ddd_12_1_1" localSheetId="0">#REF!</definedName>
    <definedName name="_17ddd_12_1_1">#REF!</definedName>
    <definedName name="_17Excel_BuiltIn_Print_Area_1_1_1_1" localSheetId="0">#REF!</definedName>
    <definedName name="_17Excel_BuiltIn_Print_Area_1_1_1_1">#REF!</definedName>
    <definedName name="_18___VÁROSÜZEMELÉSI_GONDNOKSÁG_4_1_1_1">#REF!</definedName>
    <definedName name="_1805FKERES_IV_24_12_1" localSheetId="0">#REF!</definedName>
    <definedName name="_1805FKERES_IV_24_12_1">#REF!</definedName>
    <definedName name="_180Excel_BuiltIn_Print_Area_1_11_1_1_1" localSheetId="0">#REF!</definedName>
    <definedName name="_180fkeres_11_1_1_1_1">NA()</definedName>
    <definedName name="_180fkeres_2_1_1_1" localSheetId="0">#REF!</definedName>
    <definedName name="_180fkeres_2_1_1_1">#REF!</definedName>
    <definedName name="_180FKERES_BLOKK_9_1_1">NA()</definedName>
    <definedName name="_1813FKERES_IV_24_12_1_1" localSheetId="0">#REF!</definedName>
    <definedName name="_1813FKERES_IV_24_12_1_1">#REF!</definedName>
    <definedName name="_1814FKERES_IV_24_12_1_2">NA()</definedName>
    <definedName name="_1815FKERES_IV_24_9_1_1">NA()</definedName>
    <definedName name="_1816FKERES_IV_9_1_1">NA()</definedName>
    <definedName name="_181Excel_BuiltIn_Print_Area_1_11_1_1_1">#REF!</definedName>
    <definedName name="_181FKERES_II_1_1">NA()</definedName>
    <definedName name="_1824k_1_1" localSheetId="0">#REF!</definedName>
    <definedName name="_1824k_1_1">#REF!</definedName>
    <definedName name="_182Excel_BuiltIn_Print_Area_1_11_1_1_1_1">NA()</definedName>
    <definedName name="_182fkeres_12_1" localSheetId="0">#REF!</definedName>
    <definedName name="_182fkeres_12_1">#REF!</definedName>
    <definedName name="_182fkeres_2_11_1_1" localSheetId="0">#REF!</definedName>
    <definedName name="_182fkeres_2_11_1_1">#REF!</definedName>
    <definedName name="_182FKERES_II_11_1_1" localSheetId="0">#REF!</definedName>
    <definedName name="_182FKERES_II_11_1_1">#REF!</definedName>
    <definedName name="_1832k_1_1_1" localSheetId="0">#REF!</definedName>
    <definedName name="_1832k_1_1_1">#REF!</definedName>
    <definedName name="_1833k_1_1_1_1">NA()</definedName>
    <definedName name="_1834k_1_1_1_2">NA()</definedName>
    <definedName name="_183Excel_BuiltIn_Print_Area_12_1" localSheetId="0">#REF!</definedName>
    <definedName name="_183FKERES_II_11_1_1_1" localSheetId="0">#REF!</definedName>
    <definedName name="_183FKERES_II_11_1_1_1">#REF!</definedName>
    <definedName name="_1842k_1_11_1_1" localSheetId="0">#REF!</definedName>
    <definedName name="_1842k_1_11_1_1">#REF!</definedName>
    <definedName name="_184Excel_BuiltIn_Print_Area_1_1_1_1_1_1_3" localSheetId="0">#REF!</definedName>
    <definedName name="_184Excel_BuiltIn_Print_Area_1_1_1_1_1_1_3">#REF!</definedName>
    <definedName name="_184Excel_BuiltIn_Print_Area_12_1">#REF!</definedName>
    <definedName name="_184fkeres_12_1_1" localSheetId="0">#REF!</definedName>
    <definedName name="_184fkeres_12_1_1">#REF!</definedName>
    <definedName name="_184fkeres_2_11_1_1_1" localSheetId="0">#REF!</definedName>
    <definedName name="_184fkeres_2_11_1_1_1">#REF!</definedName>
    <definedName name="_184FKERES_II_11_1_1_1_1">NA()</definedName>
    <definedName name="_1850k_1_11_1_1_1" localSheetId="0">#REF!</definedName>
    <definedName name="_1850k_1_11_1_1_1">#REF!</definedName>
    <definedName name="_1851k_1_11_1_1_1_1">NA()</definedName>
    <definedName name="_185Excel_BuiltIn_Print_Area_1_1_1_1_1_1_1_1">NA()</definedName>
    <definedName name="_185Excel_BuiltIn_Print_Area_12_1_1" localSheetId="0">#REF!</definedName>
    <definedName name="_185fkeres_12_1_2">NA()</definedName>
    <definedName name="_185fkeres_2_11_1_1_1_1">NA()</definedName>
    <definedName name="_185FKERES_II_12_1" localSheetId="0">#REF!</definedName>
    <definedName name="_185FKERES_II_12_1">#REF!</definedName>
    <definedName name="_1861k_1_12_1" localSheetId="0">#REF!</definedName>
    <definedName name="_1861k_1_12_1">#REF!</definedName>
    <definedName name="_1869k_1_12_1_1" localSheetId="0">#REF!</definedName>
    <definedName name="_1869k_1_12_1_1">#REF!</definedName>
    <definedName name="_186Excel_BuiltIn_Print_Area_12_1_1">#REF!</definedName>
    <definedName name="_186FKERES_II_12_1_1" localSheetId="0">#REF!</definedName>
    <definedName name="_186FKERES_II_12_1_1">#REF!</definedName>
    <definedName name="_1870k_1_12_1_2">NA()</definedName>
    <definedName name="_1871k_1_9_1_1">NA()</definedName>
    <definedName name="_1879k_10_1_1" localSheetId="0">#REF!</definedName>
    <definedName name="_1879k_10_1_1">#REF!</definedName>
    <definedName name="_187Excel_BuiltIn_Print_Area_12_1_1_1" localSheetId="0">#REF!</definedName>
    <definedName name="_187fkeres_2_1_1">NA()</definedName>
    <definedName name="_187fkeres_2_12_1" localSheetId="0">#REF!</definedName>
    <definedName name="_187fkeres_2_12_1">#REF!</definedName>
    <definedName name="_187FKERES_II_12_1_2">NA()</definedName>
    <definedName name="_1880k_10_1_1_1">NA()</definedName>
    <definedName name="_1888k_11_1_1" localSheetId="0">#REF!</definedName>
    <definedName name="_1888k_11_1_1">#REF!</definedName>
    <definedName name="_188Excel_BuiltIn_Print_Area_12_1_1_1">#REF!</definedName>
    <definedName name="_188FKERES_II_15_1_1">NA()</definedName>
    <definedName name="_1896k_11_1_1_1" localSheetId="0">#REF!</definedName>
    <definedName name="_1896k_11_1_1_1">#REF!</definedName>
    <definedName name="_1897k_11_1_1_1_1">NA()</definedName>
    <definedName name="_189Excel_BuiltIn_Print_Area_12_1_1_2" localSheetId="0">#REF!</definedName>
    <definedName name="_189fkeres_2_1_1_1" localSheetId="0">#REF!</definedName>
    <definedName name="_189fkeres_2_1_1_1">#REF!</definedName>
    <definedName name="_189fkeres_2_12_1_1" localSheetId="0">#REF!</definedName>
    <definedName name="_189fkeres_2_12_1_1">#REF!</definedName>
    <definedName name="_189FKERES_II_15_11_1_1" localSheetId="0">#REF!</definedName>
    <definedName name="_189FKERES_II_15_11_1_1">#REF!</definedName>
    <definedName name="_18ddd_12_1_1" localSheetId="0">#REF!</definedName>
    <definedName name="_18ddd_12_1_1">#REF!</definedName>
    <definedName name="_18ddd_12_1_2">NA()</definedName>
    <definedName name="_18Excel_BuiltIn_Print_Area_1_1_1_2" localSheetId="0">#REF!</definedName>
    <definedName name="_18Excel_BuiltIn_Print_Area_1_1_1_2">#REF!</definedName>
    <definedName name="_19___VÁROSÜZEMELÉSI_GONDNOKSÁG_5_1_1_1">#REF!</definedName>
    <definedName name="_1907k_12_1" localSheetId="0">#REF!</definedName>
    <definedName name="_1907k_12_1">#REF!</definedName>
    <definedName name="_190Excel_BuiltIn_Print_Area_12_1_1_2">#REF!</definedName>
    <definedName name="_190fkeres_2_12_1_2">NA()</definedName>
    <definedName name="_190FKERES_II_15_11_1_1_1" localSheetId="0">#REF!</definedName>
    <definedName name="_190FKERES_II_15_11_1_1_1">#REF!</definedName>
    <definedName name="_1915k_12_1_1" localSheetId="0">#REF!</definedName>
    <definedName name="_1915k_12_1_1">#REF!</definedName>
    <definedName name="_1916k_12_1_2">NA()</definedName>
    <definedName name="_191Excel_BuiltIn_Print_Titles_1_1_1">NA()</definedName>
    <definedName name="_191fkeres_2_11_1_1" localSheetId="0">#REF!</definedName>
    <definedName name="_191fkeres_2_11_1_1">#REF!</definedName>
    <definedName name="_191fkeres_2_9_1_1">NA()</definedName>
    <definedName name="_191FKERES_II_15_11_1_1_1_1">NA()</definedName>
    <definedName name="_1923k_2_1_1">NA()</definedName>
    <definedName name="_192Excel_BuiltIn_Print_Titles_1_1_1_1">NA()</definedName>
    <definedName name="_192fkeres_20_1_1">NA()</definedName>
    <definedName name="_192FKERES_II_15_12_1" localSheetId="0">#REF!</definedName>
    <definedName name="_192FKERES_II_15_12_1">#REF!</definedName>
    <definedName name="_1931k_2_1_1_1" localSheetId="0">#REF!</definedName>
    <definedName name="_1931k_2_1_1_1">#REF!</definedName>
    <definedName name="_1939k_2_11_1_1" localSheetId="0">#REF!</definedName>
    <definedName name="_1939k_2_11_1_1">#REF!</definedName>
    <definedName name="_193Excel_BuiltIn_Print_Area_1_1_1_1_1_1_1_2" localSheetId="0">#REF!</definedName>
    <definedName name="_193Excel_BuiltIn_Print_Area_1_1_1_1_1_1_1_2">#REF!</definedName>
    <definedName name="_193Excel_BuiltIn_Print_Titles_1_1_1_2" localSheetId="0">#REF!</definedName>
    <definedName name="_193fkeres_2_11_1_1_1" localSheetId="0">#REF!</definedName>
    <definedName name="_193fkeres_2_11_1_1_1">#REF!</definedName>
    <definedName name="_193FKERES_II_15_12_1_1" localSheetId="0">#REF!</definedName>
    <definedName name="_193FKERES_II_15_12_1_1">#REF!</definedName>
    <definedName name="_1947k_2_11_1_1_1" localSheetId="0">#REF!</definedName>
    <definedName name="_1947k_2_11_1_1_1">#REF!</definedName>
    <definedName name="_1948k_2_11_1_1_1_1">NA()</definedName>
    <definedName name="_194Excel_BuiltIn_Print_Titles_1_1_1_2">#REF!</definedName>
    <definedName name="_194fkeres_2_11_1_1_1_1">NA()</definedName>
    <definedName name="_194fkeres_20_11_1_1" localSheetId="0">#REF!</definedName>
    <definedName name="_194fkeres_20_11_1_1">#REF!</definedName>
    <definedName name="_194FKERES_II_15_12_1_2">NA()</definedName>
    <definedName name="_1958k_2_12_1" localSheetId="0">#REF!</definedName>
    <definedName name="_1958k_2_12_1">#REF!</definedName>
    <definedName name="_195Excel_BuiltIn_Print_Titles_1_1_1_1_1">NA()</definedName>
    <definedName name="_195FKERES_II_15_9_1_1">NA()</definedName>
    <definedName name="_1966k_2_12_1_1" localSheetId="0">#REF!</definedName>
    <definedName name="_1966k_2_12_1_1">#REF!</definedName>
    <definedName name="_196Excel_BuiltIn_Print_Titles_1_1_9_1_1">NA()</definedName>
    <definedName name="_196fkeres_2_12_1" localSheetId="0">#REF!</definedName>
    <definedName name="_196fkeres_2_12_1">#REF!</definedName>
    <definedName name="_196fkeres_20_11_1_1_1" localSheetId="0">#REF!</definedName>
    <definedName name="_196fkeres_20_11_1_1_1">#REF!</definedName>
    <definedName name="_196FKERES_II_2_1_1">NA()</definedName>
    <definedName name="_1974k_2_12_1_2" localSheetId="0">#REF!</definedName>
    <definedName name="_1974k_2_12_1_2">#REF!</definedName>
    <definedName name="_197Excel_BuiltIn_Print_Titles_1_9_1_1">NA()</definedName>
    <definedName name="_197fkeres_20_11_1_1_1_1">NA()</definedName>
    <definedName name="_197FKERES_II_2_1_1_1" localSheetId="0">#REF!</definedName>
    <definedName name="_197FKERES_II_2_1_1_1">#REF!</definedName>
    <definedName name="_1982k_2_12_1_1_1" localSheetId="0">#REF!</definedName>
    <definedName name="_1982k_2_12_1_1_1">#REF!</definedName>
    <definedName name="_1983k_20_1_1">NA()</definedName>
    <definedName name="_198Excel_BuiltIn_Print_Titles_12_1" localSheetId="0">#REF!</definedName>
    <definedName name="_198fkeres_2_12_1_1" localSheetId="0">#REF!</definedName>
    <definedName name="_198fkeres_2_12_1_1">#REF!</definedName>
    <definedName name="_198FKERES_II_2_11_1_1" localSheetId="0">#REF!</definedName>
    <definedName name="_198FKERES_II_2_11_1_1">#REF!</definedName>
    <definedName name="_1991k_20_11_1_1" localSheetId="0">#REF!</definedName>
    <definedName name="_1991k_20_11_1_1">#REF!</definedName>
    <definedName name="_1999k_20_11_1_1_1" localSheetId="0">#REF!</definedName>
    <definedName name="_1999k_20_11_1_1_1">#REF!</definedName>
    <definedName name="_199Excel_BuiltIn_Print_Titles_12_1">#REF!</definedName>
    <definedName name="_199fkeres_2_12_1_2">NA()</definedName>
    <definedName name="_199fkeres_20_12_1" localSheetId="0">#REF!</definedName>
    <definedName name="_199fkeres_20_12_1">#REF!</definedName>
    <definedName name="_199FKERES_II_2_11_1_1_1" localSheetId="0">#REF!</definedName>
    <definedName name="_199FKERES_II_2_11_1_1_1">#REF!</definedName>
    <definedName name="_19ddd_12_1_2">NA()</definedName>
    <definedName name="_19ddd_9_1_1">NA()</definedName>
    <definedName name="_19Excel_BuiltIn_Print_Area_1_1_1_1_1" localSheetId="0">#REF!</definedName>
    <definedName name="_19Excel_BuiltIn_Print_Area_1_1_1_1_1">#REF!</definedName>
    <definedName name="_1Excel_BuiltIn_Print_Area_1_1" localSheetId="0">#REF!</definedName>
    <definedName name="_1Excel_BuiltIn_Print_Area_1_1">#REF!</definedName>
    <definedName name="_1Excel_BuiltIn_Print_Area_1_1_1" localSheetId="0">#REF!</definedName>
    <definedName name="_1Excel_BuiltIn_Print_Area_1_1_1">#REF!</definedName>
    <definedName name="_1Excel_BuiltIn_Print_Area_1_1_1_1">NA()</definedName>
    <definedName name="_1Excel_BuiltIn_Print_Area_1_1_1_1_1" localSheetId="0">#REF!</definedName>
    <definedName name="_1Excel_BuiltIn_Print_Area_1_1_1_1_1">#REF!</definedName>
    <definedName name="_1Excel_BuiltIn_Print_Area_1_1_1_1_1_1">NA()</definedName>
    <definedName name="_1Excel_BuiltIn_Print_Area_1_1_1_12" localSheetId="0">#REF!</definedName>
    <definedName name="_1Excel_BuiltIn_Print_Area_1_1_1_12">#REF!</definedName>
    <definedName name="_1Excel_BuiltIn_Print_Area_1_1_1_12_1" localSheetId="0">#REF!</definedName>
    <definedName name="_1Excel_BuiltIn_Print_Area_1_1_1_12_1">#REF!</definedName>
    <definedName name="_1Excel_BuiltIn_Print_Area_1_1_1_12_5" localSheetId="0">#REF!</definedName>
    <definedName name="_1Excel_BuiltIn_Print_Area_1_1_1_12_5">#REF!</definedName>
    <definedName name="_1Excel_BuiltIn_Print_Area_1_1_1_12_5_1" localSheetId="0">#REF!</definedName>
    <definedName name="_1Excel_BuiltIn_Print_Area_1_1_1_12_5_1">#REF!</definedName>
    <definedName name="_1Excel_BuiltIn_Print_Area_1_1_1_2" localSheetId="0">#REF!</definedName>
    <definedName name="_1Excel_BuiltIn_Print_Area_1_1_1_2">#REF!</definedName>
    <definedName name="_1Excel_BuiltIn_Print_Area_1_1_1_2_1" localSheetId="0">#REF!</definedName>
    <definedName name="_1Excel_BuiltIn_Print_Area_1_1_1_2_1">#REF!</definedName>
    <definedName name="_1Excel_BuiltIn_Print_Area_1_1_1_2_5" localSheetId="0">#REF!</definedName>
    <definedName name="_1Excel_BuiltIn_Print_Area_1_1_1_2_5">#REF!</definedName>
    <definedName name="_1Excel_BuiltIn_Print_Area_1_1_1_2_5_1" localSheetId="0">#REF!</definedName>
    <definedName name="_1Excel_BuiltIn_Print_Area_1_1_1_2_5_1">#REF!</definedName>
    <definedName name="_1Excel_BuiltIn_Print_Area_1_1_1_5" localSheetId="0">#REF!</definedName>
    <definedName name="_1Excel_BuiltIn_Print_Area_1_1_1_5">#REF!</definedName>
    <definedName name="_1Excel_BuiltIn_Print_Area_1_1_1_5_1" localSheetId="0">#REF!</definedName>
    <definedName name="_1Excel_BuiltIn_Print_Area_1_1_1_5_1">#REF!</definedName>
    <definedName name="_1Excel_BuiltIn_Print_Area_1_1_1_7" localSheetId="0">#REF!</definedName>
    <definedName name="_1Excel_BuiltIn_Print_Area_1_1_1_7">#REF!</definedName>
    <definedName name="_1Excel_BuiltIn_Print_Area_1_1_1_7_1" localSheetId="0">#REF!</definedName>
    <definedName name="_1Excel_BuiltIn_Print_Area_1_1_1_7_1">#REF!</definedName>
    <definedName name="_1Excel_BuiltIn_Print_Area_1_1_1_7_5" localSheetId="0">#REF!</definedName>
    <definedName name="_1Excel_BuiltIn_Print_Area_1_1_1_7_5">#REF!</definedName>
    <definedName name="_1Excel_BuiltIn_Print_Area_1_1_1_7_5_1" localSheetId="0">#REF!</definedName>
    <definedName name="_1Excel_BuiltIn_Print_Area_1_1_1_7_5_1">#REF!</definedName>
    <definedName name="_1Excel_BuiltIn_Print_Area_1_1_1_8" localSheetId="0">#REF!</definedName>
    <definedName name="_1Excel_BuiltIn_Print_Area_1_1_1_8">#REF!</definedName>
    <definedName name="_1Excel_BuiltIn_Print_Area_1_1_1_8_1" localSheetId="0">#REF!</definedName>
    <definedName name="_1Excel_BuiltIn_Print_Area_1_1_1_8_1">#REF!</definedName>
    <definedName name="_1Excel_BuiltIn_Print_Area_1_1_1_8_5" localSheetId="0">#REF!</definedName>
    <definedName name="_1Excel_BuiltIn_Print_Area_1_1_1_8_5">#REF!</definedName>
    <definedName name="_1Excel_BuiltIn_Print_Area_1_1_1_8_5_1" localSheetId="0">#REF!</definedName>
    <definedName name="_1Excel_BuiltIn_Print_Area_1_1_1_8_5_1">#REF!</definedName>
    <definedName name="_1Excel_BuiltIn_Print_Area_1_1_12" localSheetId="0">#REF!</definedName>
    <definedName name="_1Excel_BuiltIn_Print_Area_1_1_12">#REF!</definedName>
    <definedName name="_1Excel_BuiltIn_Print_Area_1_1_12_1" localSheetId="0">#REF!</definedName>
    <definedName name="_1Excel_BuiltIn_Print_Area_1_1_12_1">#REF!</definedName>
    <definedName name="_1Excel_BuiltIn_Print_Area_1_1_12_5" localSheetId="0">#REF!</definedName>
    <definedName name="_1Excel_BuiltIn_Print_Area_1_1_12_5">#REF!</definedName>
    <definedName name="_1Excel_BuiltIn_Print_Area_1_1_12_5_1" localSheetId="0">#REF!</definedName>
    <definedName name="_1Excel_BuiltIn_Print_Area_1_1_12_5_1">#REF!</definedName>
    <definedName name="_1Excel_BuiltIn_Print_Area_1_1_2" localSheetId="0">#REF!</definedName>
    <definedName name="_1Excel_BuiltIn_Print_Area_1_1_2">#REF!</definedName>
    <definedName name="_1Excel_BuiltIn_Print_Area_1_1_2_1" localSheetId="0">#REF!</definedName>
    <definedName name="_1Excel_BuiltIn_Print_Area_1_1_2_1">#REF!</definedName>
    <definedName name="_1Excel_BuiltIn_Print_Area_1_1_2_5" localSheetId="0">#REF!</definedName>
    <definedName name="_1Excel_BuiltIn_Print_Area_1_1_2_5">#REF!</definedName>
    <definedName name="_1Excel_BuiltIn_Print_Area_1_1_2_5_1" localSheetId="0">#REF!</definedName>
    <definedName name="_1Excel_BuiltIn_Print_Area_1_1_2_5_1">#REF!</definedName>
    <definedName name="_1Excel_BuiltIn_Print_Area_1_1_3" localSheetId="0">#REF!</definedName>
    <definedName name="_1Excel_BuiltIn_Print_Area_1_1_3">#REF!</definedName>
    <definedName name="_1Excel_BuiltIn_Print_Area_1_1_3_1" localSheetId="0">#REF!</definedName>
    <definedName name="_1Excel_BuiltIn_Print_Area_1_1_3_1">#REF!</definedName>
    <definedName name="_1Excel_BuiltIn_Print_Area_1_1_3_12" localSheetId="0">#REF!</definedName>
    <definedName name="_1Excel_BuiltIn_Print_Area_1_1_3_12">#REF!</definedName>
    <definedName name="_1Excel_BuiltIn_Print_Area_1_1_3_12_1" localSheetId="0">#REF!</definedName>
    <definedName name="_1Excel_BuiltIn_Print_Area_1_1_3_12_1">#REF!</definedName>
    <definedName name="_1Excel_BuiltIn_Print_Area_1_1_3_12_5" localSheetId="0">#REF!</definedName>
    <definedName name="_1Excel_BuiltIn_Print_Area_1_1_3_12_5">#REF!</definedName>
    <definedName name="_1Excel_BuiltIn_Print_Area_1_1_3_12_5_1" localSheetId="0">#REF!</definedName>
    <definedName name="_1Excel_BuiltIn_Print_Area_1_1_3_12_5_1">#REF!</definedName>
    <definedName name="_1Excel_BuiltIn_Print_Area_1_1_3_2" localSheetId="0">#REF!</definedName>
    <definedName name="_1Excel_BuiltIn_Print_Area_1_1_3_2">#REF!</definedName>
    <definedName name="_1Excel_BuiltIn_Print_Area_1_1_3_2_1" localSheetId="0">#REF!</definedName>
    <definedName name="_1Excel_BuiltIn_Print_Area_1_1_3_2_1">#REF!</definedName>
    <definedName name="_1Excel_BuiltIn_Print_Area_1_1_3_2_5" localSheetId="0">#REF!</definedName>
    <definedName name="_1Excel_BuiltIn_Print_Area_1_1_3_2_5">#REF!</definedName>
    <definedName name="_1Excel_BuiltIn_Print_Area_1_1_3_2_5_1" localSheetId="0">#REF!</definedName>
    <definedName name="_1Excel_BuiltIn_Print_Area_1_1_3_2_5_1">#REF!</definedName>
    <definedName name="_1Excel_BuiltIn_Print_Area_1_1_3_5" localSheetId="0">#REF!</definedName>
    <definedName name="_1Excel_BuiltIn_Print_Area_1_1_3_5">#REF!</definedName>
    <definedName name="_1Excel_BuiltIn_Print_Area_1_1_3_5_1" localSheetId="0">#REF!</definedName>
    <definedName name="_1Excel_BuiltIn_Print_Area_1_1_3_5_1">#REF!</definedName>
    <definedName name="_1Excel_BuiltIn_Print_Area_1_1_3_7" localSheetId="0">#REF!</definedName>
    <definedName name="_1Excel_BuiltIn_Print_Area_1_1_3_7">#REF!</definedName>
    <definedName name="_1Excel_BuiltIn_Print_Area_1_1_3_7_1" localSheetId="0">#REF!</definedName>
    <definedName name="_1Excel_BuiltIn_Print_Area_1_1_3_7_1">#REF!</definedName>
    <definedName name="_1Excel_BuiltIn_Print_Area_1_1_3_7_5" localSheetId="0">#REF!</definedName>
    <definedName name="_1Excel_BuiltIn_Print_Area_1_1_3_7_5">#REF!</definedName>
    <definedName name="_1Excel_BuiltIn_Print_Area_1_1_3_7_5_1" localSheetId="0">#REF!</definedName>
    <definedName name="_1Excel_BuiltIn_Print_Area_1_1_3_7_5_1">#REF!</definedName>
    <definedName name="_1Excel_BuiltIn_Print_Area_1_1_3_8" localSheetId="0">#REF!</definedName>
    <definedName name="_1Excel_BuiltIn_Print_Area_1_1_3_8">#REF!</definedName>
    <definedName name="_1Excel_BuiltIn_Print_Area_1_1_3_8_1" localSheetId="0">#REF!</definedName>
    <definedName name="_1Excel_BuiltIn_Print_Area_1_1_3_8_1">#REF!</definedName>
    <definedName name="_1Excel_BuiltIn_Print_Area_1_1_3_8_5" localSheetId="0">#REF!</definedName>
    <definedName name="_1Excel_BuiltIn_Print_Area_1_1_3_8_5">#REF!</definedName>
    <definedName name="_1Excel_BuiltIn_Print_Area_1_1_3_8_5_1" localSheetId="0">#REF!</definedName>
    <definedName name="_1Excel_BuiltIn_Print_Area_1_1_3_8_5_1">#REF!</definedName>
    <definedName name="_1Excel_BuiltIn_Print_Area_1_1_5" localSheetId="0">#REF!</definedName>
    <definedName name="_1Excel_BuiltIn_Print_Area_1_1_5">#REF!</definedName>
    <definedName name="_1Excel_BuiltIn_Print_Area_1_1_5_1" localSheetId="0">#REF!</definedName>
    <definedName name="_1Excel_BuiltIn_Print_Area_1_1_5_1">#REF!</definedName>
    <definedName name="_1Excel_BuiltIn_Print_Area_1_1_5_1_1" localSheetId="0">#REF!</definedName>
    <definedName name="_1Excel_BuiltIn_Print_Area_1_1_5_1_1">#REF!</definedName>
    <definedName name="_1Excel_BuiltIn_Print_Area_1_1_5_1_1_1" localSheetId="0">#REF!</definedName>
    <definedName name="_1Excel_BuiltIn_Print_Area_1_1_5_1_1_1">#REF!</definedName>
    <definedName name="_1Excel_BuiltIn_Print_Area_1_1_5_12" localSheetId="0">#REF!</definedName>
    <definedName name="_1Excel_BuiltIn_Print_Area_1_1_5_12">#REF!</definedName>
    <definedName name="_1Excel_BuiltIn_Print_Area_1_1_5_12_1" localSheetId="0">#REF!</definedName>
    <definedName name="_1Excel_BuiltIn_Print_Area_1_1_5_12_1">#REF!</definedName>
    <definedName name="_1Excel_BuiltIn_Print_Area_1_1_5_12_5" localSheetId="0">#REF!</definedName>
    <definedName name="_1Excel_BuiltIn_Print_Area_1_1_5_12_5">#REF!</definedName>
    <definedName name="_1Excel_BuiltIn_Print_Area_1_1_5_12_5_1" localSheetId="0">#REF!</definedName>
    <definedName name="_1Excel_BuiltIn_Print_Area_1_1_5_12_5_1">#REF!</definedName>
    <definedName name="_1Excel_BuiltIn_Print_Area_1_1_5_2" localSheetId="0">#REF!</definedName>
    <definedName name="_1Excel_BuiltIn_Print_Area_1_1_5_2">#REF!</definedName>
    <definedName name="_1Excel_BuiltIn_Print_Area_1_1_5_2_1" localSheetId="0">#REF!</definedName>
    <definedName name="_1Excel_BuiltIn_Print_Area_1_1_5_2_1">#REF!</definedName>
    <definedName name="_1Excel_BuiltIn_Print_Area_1_1_5_2_5" localSheetId="0">#REF!</definedName>
    <definedName name="_1Excel_BuiltIn_Print_Area_1_1_5_2_5">#REF!</definedName>
    <definedName name="_1Excel_BuiltIn_Print_Area_1_1_5_2_5_1" localSheetId="0">#REF!</definedName>
    <definedName name="_1Excel_BuiltIn_Print_Area_1_1_5_2_5_1">#REF!</definedName>
    <definedName name="_1Excel_BuiltIn_Print_Area_1_1_5_5" localSheetId="0">#REF!</definedName>
    <definedName name="_1Excel_BuiltIn_Print_Area_1_1_5_5">#REF!</definedName>
    <definedName name="_1Excel_BuiltIn_Print_Area_1_1_5_5_1" localSheetId="0">#REF!</definedName>
    <definedName name="_1Excel_BuiltIn_Print_Area_1_1_5_5_1">#REF!</definedName>
    <definedName name="_1Excel_BuiltIn_Print_Area_1_1_5_7" localSheetId="0">#REF!</definedName>
    <definedName name="_1Excel_BuiltIn_Print_Area_1_1_5_7">#REF!</definedName>
    <definedName name="_1Excel_BuiltIn_Print_Area_1_1_5_7_1" localSheetId="0">#REF!</definedName>
    <definedName name="_1Excel_BuiltIn_Print_Area_1_1_5_7_1">#REF!</definedName>
    <definedName name="_1Excel_BuiltIn_Print_Area_1_1_5_7_5" localSheetId="0">#REF!</definedName>
    <definedName name="_1Excel_BuiltIn_Print_Area_1_1_5_7_5">#REF!</definedName>
    <definedName name="_1Excel_BuiltIn_Print_Area_1_1_5_7_5_1" localSheetId="0">#REF!</definedName>
    <definedName name="_1Excel_BuiltIn_Print_Area_1_1_5_7_5_1">#REF!</definedName>
    <definedName name="_1Excel_BuiltIn_Print_Area_1_1_5_8" localSheetId="0">#REF!</definedName>
    <definedName name="_1Excel_BuiltIn_Print_Area_1_1_5_8">#REF!</definedName>
    <definedName name="_1Excel_BuiltIn_Print_Area_1_1_5_8_1" localSheetId="0">#REF!</definedName>
    <definedName name="_1Excel_BuiltIn_Print_Area_1_1_5_8_1">#REF!</definedName>
    <definedName name="_1Excel_BuiltIn_Print_Area_1_1_5_8_5" localSheetId="0">#REF!</definedName>
    <definedName name="_1Excel_BuiltIn_Print_Area_1_1_5_8_5">#REF!</definedName>
    <definedName name="_1Excel_BuiltIn_Print_Area_1_1_5_8_5_1" localSheetId="0">#REF!</definedName>
    <definedName name="_1Excel_BuiltIn_Print_Area_1_1_5_8_5_1">#REF!</definedName>
    <definedName name="_1Excel_BuiltIn_Print_Area_1_1_7" localSheetId="0">#REF!</definedName>
    <definedName name="_1Excel_BuiltIn_Print_Area_1_1_7">#REF!</definedName>
    <definedName name="_1Excel_BuiltIn_Print_Area_1_1_7_1" localSheetId="0">#REF!</definedName>
    <definedName name="_1Excel_BuiltIn_Print_Area_1_1_7_1">#REF!</definedName>
    <definedName name="_1Excel_BuiltIn_Print_Area_1_1_7_5" localSheetId="0">#REF!</definedName>
    <definedName name="_1Excel_BuiltIn_Print_Area_1_1_7_5">#REF!</definedName>
    <definedName name="_1Excel_BuiltIn_Print_Area_1_1_7_5_1" localSheetId="0">#REF!</definedName>
    <definedName name="_1Excel_BuiltIn_Print_Area_1_1_7_5_1">#REF!</definedName>
    <definedName name="_1Excel_BuiltIn_Print_Area_1_1_8" localSheetId="0">#REF!</definedName>
    <definedName name="_1Excel_BuiltIn_Print_Area_1_1_8">#REF!</definedName>
    <definedName name="_1Excel_BuiltIn_Print_Area_1_1_8_1" localSheetId="0">#REF!</definedName>
    <definedName name="_1Excel_BuiltIn_Print_Area_1_1_8_1">#REF!</definedName>
    <definedName name="_1Excel_BuiltIn_Print_Area_1_1_8_5" localSheetId="0">#REF!</definedName>
    <definedName name="_1Excel_BuiltIn_Print_Area_1_1_8_5">#REF!</definedName>
    <definedName name="_1Excel_BuiltIn_Print_Area_1_1_8_5_1" localSheetId="0">#REF!</definedName>
    <definedName name="_1Excel_BuiltIn_Print_Area_1_1_8_5_1">#REF!</definedName>
    <definedName name="_2______VÁROSÜZEMELÉSI_GONDNOKSÁG_2_1_1_1">#REF!</definedName>
    <definedName name="_2_1Excel_BuiltIn_Print_Area_1_1_1_1" localSheetId="0">#REF!</definedName>
    <definedName name="_2_1Excel_BuiltIn_Print_Area_1_1_1_1">#REF!</definedName>
    <definedName name="_2_1Excel_BuiltIn_Print_Area_1_1_1_1_1">NA()</definedName>
    <definedName name="_20__VÁROSÜZEMELÉSI_GONDNOKSÁG_1_1_1_1" localSheetId="1">#REF!</definedName>
    <definedName name="_2000k_20_11_1_1_1_1">NA()</definedName>
    <definedName name="_200Excel_BuiltIn_Print_Titles_12_1_1" localSheetId="0">#REF!</definedName>
    <definedName name="_200fkeres_2_9_1_1">NA()</definedName>
    <definedName name="_200FKERES_II_2_11_1_1_1_1">NA()</definedName>
    <definedName name="_2010k_20_12_1" localSheetId="0">#REF!</definedName>
    <definedName name="_2010k_20_12_1">#REF!</definedName>
    <definedName name="_2018k_20_12_1_1" localSheetId="0">#REF!</definedName>
    <definedName name="_2018k_20_12_1_1">#REF!</definedName>
    <definedName name="_2019k_20_12_1_2">NA()</definedName>
    <definedName name="_201Excel_BuiltIn_Print_Area_1_1_1_1_1_1_1_3" localSheetId="0">#REF!</definedName>
    <definedName name="_201Excel_BuiltIn_Print_Area_1_1_1_1_1_1_1_3">#REF!</definedName>
    <definedName name="_201Excel_BuiltIn_Print_Titles_12_1_1">#REF!</definedName>
    <definedName name="_201fkeres_20_1_1">NA()</definedName>
    <definedName name="_201fkeres_20_12_1_1" localSheetId="0">#REF!</definedName>
    <definedName name="_201fkeres_20_12_1_1">#REF!</definedName>
    <definedName name="_201FKERES_II_20_1_1">NA()</definedName>
    <definedName name="_2020k_20_9_1_1">NA()</definedName>
    <definedName name="_2021k_5_1_1">NA()</definedName>
    <definedName name="_2029k_5_10_1_1" localSheetId="0">#REF!</definedName>
    <definedName name="_2029k_5_10_1_1">#REF!</definedName>
    <definedName name="_202Excel_BuiltIn_Print_Titles_12_1_1_1" localSheetId="0">#REF!</definedName>
    <definedName name="_202fkeres_20_12_1_2">NA()</definedName>
    <definedName name="_202FKERES_II_20_11_1_1" localSheetId="0">#REF!</definedName>
    <definedName name="_202FKERES_II_20_11_1_1">#REF!</definedName>
    <definedName name="_2030k_5_10_1_1_1">NA()</definedName>
    <definedName name="_203Excel_BuiltIn_Print_Titles_12_1_1_1">#REF!</definedName>
    <definedName name="_203fkeres_20_11_1_1" localSheetId="0">#REF!</definedName>
    <definedName name="_203fkeres_20_11_1_1">#REF!</definedName>
    <definedName name="_203fkeres_20_9_1_1">NA()</definedName>
    <definedName name="_203FKERES_II_20_11_1_1_1" localSheetId="0">#REF!</definedName>
    <definedName name="_203FKERES_II_20_11_1_1_1">#REF!</definedName>
    <definedName name="_2040k_5_12_1" localSheetId="0">#REF!</definedName>
    <definedName name="_2040k_5_12_1">#REF!</definedName>
    <definedName name="_2048k_5_12_1_1" localSheetId="0">#REF!</definedName>
    <definedName name="_2048k_5_12_1_1">#REF!</definedName>
    <definedName name="_204Excel_BuiltIn_Print_Titles_12_1_1_2" localSheetId="0">#REF!</definedName>
    <definedName name="_204fkeres_9_1_1">NA()</definedName>
    <definedName name="_204FKERES_II_20_11_1_1_1_1">NA()</definedName>
    <definedName name="_2056k_5_12_1_2" localSheetId="0">#REF!</definedName>
    <definedName name="_2056k_5_12_1_2">#REF!</definedName>
    <definedName name="_205Excel_BuiltIn_Print_Titles_12_1_1_2">#REF!</definedName>
    <definedName name="_205fkeres_20_11_1_1_1" localSheetId="0">#REF!</definedName>
    <definedName name="_205fkeres_20_11_1_1_1">#REF!</definedName>
    <definedName name="_205FKERES_BLOKK_1_1">NA()</definedName>
    <definedName name="_205FKERES_II_20_12_1" localSheetId="0">#REF!</definedName>
    <definedName name="_205FKERES_II_20_12_1">#REF!</definedName>
    <definedName name="_2064k_5_12_1_1_1" localSheetId="0">#REF!</definedName>
    <definedName name="_2064k_5_12_1_1_1">#REF!</definedName>
    <definedName name="_2065k_6_1_1">NA()</definedName>
    <definedName name="_206fkeres_1_1">NA()</definedName>
    <definedName name="_206fkeres_20_11_1_1_1_1">NA()</definedName>
    <definedName name="_206FKERES_II_20_12_1_1" localSheetId="0">#REF!</definedName>
    <definedName name="_206FKERES_II_20_12_1_1">#REF!</definedName>
    <definedName name="_2073k_6_10_1_1" localSheetId="0">#REF!</definedName>
    <definedName name="_2073k_6_10_1_1">#REF!</definedName>
    <definedName name="_2074k_6_10_1_1_1">NA()</definedName>
    <definedName name="_207fkeres_11_1_1" localSheetId="0">#REF!</definedName>
    <definedName name="_207FKERES_BLOKK_11_1_1" localSheetId="0">#REF!</definedName>
    <definedName name="_207FKERES_BLOKK_11_1_1">#REF!</definedName>
    <definedName name="_207FKERES_II_20_12_1_2">NA()</definedName>
    <definedName name="_2084k_6_12_1" localSheetId="0">#REF!</definedName>
    <definedName name="_2084k_6_12_1">#REF!</definedName>
    <definedName name="_208fkeres_11_1_1">#REF!</definedName>
    <definedName name="_208fkeres_20_12_1" localSheetId="0">#REF!</definedName>
    <definedName name="_208fkeres_20_12_1">#REF!</definedName>
    <definedName name="_208FKERES_II_20_9_1_1">NA()</definedName>
    <definedName name="_2092k_6_12_1_1" localSheetId="0">#REF!</definedName>
    <definedName name="_2092k_6_12_1_1">#REF!</definedName>
    <definedName name="_209Excel_BuiltIn_Print_Area_1_1_1_1_1_1_1_1_1" localSheetId="0">#REF!</definedName>
    <definedName name="_209Excel_BuiltIn_Print_Area_1_1_1_1_1_1_1_1_1">#REF!</definedName>
    <definedName name="_209fkeres_11_1_1_1" localSheetId="0">#REF!</definedName>
    <definedName name="_209FKERES_BLOKK_11_1_1_1" localSheetId="0">#REF!</definedName>
    <definedName name="_209FKERES_BLOKK_11_1_1_1">#REF!</definedName>
    <definedName name="_209FKERES_II_24_1_1">NA()</definedName>
    <definedName name="_20ddd_9_1_1">NA()</definedName>
    <definedName name="_20Excel_BuiltIn_Print_Area_1_1" localSheetId="0">#REF!</definedName>
    <definedName name="_20Excel_BuiltIn_Print_Area_1_1">#REF!</definedName>
    <definedName name="_20Excel_BuiltIn_Print_Area_1_1_1_1_2" localSheetId="0">#REF!</definedName>
    <definedName name="_20Excel_BuiltIn_Print_Area_1_1_1_1_2">#REF!</definedName>
    <definedName name="_21__VÁROSÜZEMELÉSI_GONDNOKSÁG_2_1_1_1" localSheetId="1">#REF!</definedName>
    <definedName name="_2100k_6_12_1_2" localSheetId="0">#REF!</definedName>
    <definedName name="_2100k_6_12_1_2">#REF!</definedName>
    <definedName name="_2108k_6_12_1_1_1" localSheetId="0">#REF!</definedName>
    <definedName name="_2108k_6_12_1_1_1">#REF!</definedName>
    <definedName name="_2109k_9_1_1">NA()</definedName>
    <definedName name="_210Excel_BuiltIn_Print_Area_1_1_1_1_1_1_1_1_2">NA()</definedName>
    <definedName name="_210fkeres_11_1_1_1">#REF!</definedName>
    <definedName name="_210fkeres_20_12_1_1" localSheetId="0">#REF!</definedName>
    <definedName name="_210fkeres_20_12_1_1">#REF!</definedName>
    <definedName name="_210FKERES_BLOKK_11_1_1_1_1">NA()</definedName>
    <definedName name="_210FKERES_II_24_11_1_1" localSheetId="0">#REF!</definedName>
    <definedName name="_210FKERES_II_24_11_1_1">#REF!</definedName>
    <definedName name="_2110keres_1_1">NA()</definedName>
    <definedName name="_2118keres_11_1_1" localSheetId="0">#REF!</definedName>
    <definedName name="_2118keres_11_1_1">#REF!</definedName>
    <definedName name="_211Excel_BuiltIn_Print_Area_1_1_1_1_1_1_1_1_3">NA()</definedName>
    <definedName name="_211fkeres_11_1_1_1_1">NA()</definedName>
    <definedName name="_211fkeres_20_12_1_2">NA()</definedName>
    <definedName name="_211FKERES_II_24_11_1_1_1" localSheetId="0">#REF!</definedName>
    <definedName name="_211FKERES_II_24_11_1_1_1">#REF!</definedName>
    <definedName name="_2126keres_11_1_1_1" localSheetId="0">#REF!</definedName>
    <definedName name="_2126keres_11_1_1_1">#REF!</definedName>
    <definedName name="_2127keres_11_1_1_1_1">NA()</definedName>
    <definedName name="_212fkeres_12_1" localSheetId="0">#REF!</definedName>
    <definedName name="_212fkeres_20_9_1_1">NA()</definedName>
    <definedName name="_212FKERES_BLOKK_12_1" localSheetId="0">#REF!</definedName>
    <definedName name="_212FKERES_BLOKK_12_1">#REF!</definedName>
    <definedName name="_212FKERES_II_24_11_1_1_1_1">NA()</definedName>
    <definedName name="_2137keres_12_1" localSheetId="0">#REF!</definedName>
    <definedName name="_2137keres_12_1">#REF!</definedName>
    <definedName name="_213fkeres_12_1">#REF!</definedName>
    <definedName name="_213fkeres_9_1_1">NA()</definedName>
    <definedName name="_213FKERES_II_24_12_1" localSheetId="0">#REF!</definedName>
    <definedName name="_213FKERES_II_24_12_1">#REF!</definedName>
    <definedName name="_2145keres_12_1_1" localSheetId="0">#REF!</definedName>
    <definedName name="_2145keres_12_1_1">#REF!</definedName>
    <definedName name="_2146keres_12_1_2">NA()</definedName>
    <definedName name="_214fkeres_12_1_1" localSheetId="0">#REF!</definedName>
    <definedName name="_214FKERES_BLOKK_1_1">NA()</definedName>
    <definedName name="_214FKERES_BLOKK_12_1_1" localSheetId="0">#REF!</definedName>
    <definedName name="_214FKERES_BLOKK_12_1_1">#REF!</definedName>
    <definedName name="_214FKERES_II_24_12_1_1" localSheetId="0">#REF!</definedName>
    <definedName name="_214FKERES_II_24_12_1_1">#REF!</definedName>
    <definedName name="_2153keres_2_1_1">NA()</definedName>
    <definedName name="_215fkeres_12_1_1">#REF!</definedName>
    <definedName name="_215FKERES_BLOKK_12_1_2">NA()</definedName>
    <definedName name="_215FKERES_II_24_12_1_2">NA()</definedName>
    <definedName name="_2161keres_2_1_1_1" localSheetId="0">#REF!</definedName>
    <definedName name="_2161keres_2_1_1_1">#REF!</definedName>
    <definedName name="_2169keres_2_11_1_1" localSheetId="0">#REF!</definedName>
    <definedName name="_2169keres_2_11_1_1">#REF!</definedName>
    <definedName name="_216fkeres_12_1_2">NA()</definedName>
    <definedName name="_216FKERES_BLOKK_11_1_1" localSheetId="0">#REF!</definedName>
    <definedName name="_216FKERES_BLOKK_11_1_1">#REF!</definedName>
    <definedName name="_216FKERES_BLOKK_15_1_1">NA()</definedName>
    <definedName name="_216FKERES_II_24_9_1_1">NA()</definedName>
    <definedName name="_2177keres_2_11_1_1_1" localSheetId="0">#REF!</definedName>
    <definedName name="_2177keres_2_11_1_1_1">#REF!</definedName>
    <definedName name="_2178keres_2_11_1_1_1_1">NA()</definedName>
    <definedName name="_217fkeres_2_1_1" localSheetId="0">NA()</definedName>
    <definedName name="_217FKERES_II_28_1_1">NA()</definedName>
    <definedName name="_2188keres_2_12_1" localSheetId="0">#REF!</definedName>
    <definedName name="_2188keres_2_12_1">#REF!</definedName>
    <definedName name="_218Excel_BuiltIn_Print_Area_1_1_1_1_1_1_1_1_1_1" localSheetId="0">#REF!</definedName>
    <definedName name="_218Excel_BuiltIn_Print_Area_1_1_1_1_1_1_1_1_1_1">#REF!</definedName>
    <definedName name="_218fkeres_2_1_1">#REF!</definedName>
    <definedName name="_218FKERES_BLOKK_11_1_1_1" localSheetId="0">#REF!</definedName>
    <definedName name="_218FKERES_BLOKK_11_1_1_1">#REF!</definedName>
    <definedName name="_218FKERES_BLOKK_15_11_1_1" localSheetId="0">#REF!</definedName>
    <definedName name="_218FKERES_BLOKK_15_11_1_1">#REF!</definedName>
    <definedName name="_218FKERES_II_28_11_1_1" localSheetId="0">#REF!</definedName>
    <definedName name="_218FKERES_II_28_11_1_1">#REF!</definedName>
    <definedName name="_2196keres_2_12_1_1" localSheetId="0">#REF!</definedName>
    <definedName name="_2196keres_2_12_1_1">#REF!</definedName>
    <definedName name="_219fkeres_2_1_1_1" localSheetId="0">#REF!</definedName>
    <definedName name="_219FKERES_BLOKK_11_1_1_1_1">NA()</definedName>
    <definedName name="_219FKERES_II_28_11_1_1_1" localSheetId="0">#REF!</definedName>
    <definedName name="_219FKERES_II_28_11_1_1_1">#REF!</definedName>
    <definedName name="_21Excel_BuiltIn_Print_Area_1_1_1_1_3" localSheetId="0">#REF!</definedName>
    <definedName name="_21Excel_BuiltIn_Print_Area_1_1_1_1_3">#REF!</definedName>
    <definedName name="_22__VÁROSÜZEMELÉSI_GONDNOKSÁG_3_1_1_1" localSheetId="1">#REF!</definedName>
    <definedName name="_2204keres_2_12_1_2" localSheetId="0">#REF!</definedName>
    <definedName name="_2204keres_2_12_1_2">#REF!</definedName>
    <definedName name="_220fkeres_2_1_1_1">#REF!</definedName>
    <definedName name="_220FKERES_BLOKK_15_11_1_1_1" localSheetId="0">#REF!</definedName>
    <definedName name="_220FKERES_BLOKK_15_11_1_1_1">#REF!</definedName>
    <definedName name="_220FKERES_II_28_11_1_1_1_1">NA()</definedName>
    <definedName name="_2212keres_2_12_1_1_1" localSheetId="0">#REF!</definedName>
    <definedName name="_2212keres_2_12_1_1_1">#REF!</definedName>
    <definedName name="_2213keres_20_1_1">NA()</definedName>
    <definedName name="_221fkeres_2_11_1_1" localSheetId="0">#REF!</definedName>
    <definedName name="_221FKERES_BLOKK_12_1" localSheetId="0">#REF!</definedName>
    <definedName name="_221FKERES_BLOKK_12_1">#REF!</definedName>
    <definedName name="_221FKERES_BLOKK_15_11_1_1_1_1">NA()</definedName>
    <definedName name="_221FKERES_II_28_12_1" localSheetId="0">#REF!</definedName>
    <definedName name="_221FKERES_II_28_12_1">#REF!</definedName>
    <definedName name="_2221keres_20_11_1_1" localSheetId="0">#REF!</definedName>
    <definedName name="_2221keres_20_11_1_1">#REF!</definedName>
    <definedName name="_2229keres_20_11_1_1_1" localSheetId="0">#REF!</definedName>
    <definedName name="_2229keres_20_11_1_1_1">#REF!</definedName>
    <definedName name="_222fkeres_2_11_1_1">#REF!</definedName>
    <definedName name="_222FKERES_II_28_12_1_1" localSheetId="0">#REF!</definedName>
    <definedName name="_222FKERES_II_28_12_1_1">#REF!</definedName>
    <definedName name="_2230keres_20_11_1_1_1_1">NA()</definedName>
    <definedName name="_223fkeres_2_11_1_1_1" localSheetId="0">#REF!</definedName>
    <definedName name="_223FKERES_BLOKK_12_1_1" localSheetId="0">#REF!</definedName>
    <definedName name="_223FKERES_BLOKK_12_1_1">#REF!</definedName>
    <definedName name="_223FKERES_BLOKK_15_12_1" localSheetId="0">#REF!</definedName>
    <definedName name="_223FKERES_BLOKK_15_12_1">#REF!</definedName>
    <definedName name="_223FKERES_II_28_12_1_2">NA()</definedName>
    <definedName name="_2240keres_20_12_1" localSheetId="0">#REF!</definedName>
    <definedName name="_2240keres_20_12_1">#REF!</definedName>
    <definedName name="_2248keres_20_12_1_1" localSheetId="0">#REF!</definedName>
    <definedName name="_2248keres_20_12_1_1">#REF!</definedName>
    <definedName name="_2249keres_20_12_1_2">NA()</definedName>
    <definedName name="_224fkeres_2_11_1_1_1">#REF!</definedName>
    <definedName name="_224FKERES_BLOKK_12_1_2">NA()</definedName>
    <definedName name="_224FKERES_II_28_9_1_1">NA()</definedName>
    <definedName name="_2250keres_20_9_1_1">NA()</definedName>
    <definedName name="_2251keres_9_1_1">NA()</definedName>
    <definedName name="_2252kitart_1_1">NA()</definedName>
    <definedName name="_225fkeres_2_11_1_1_1_1">NA()</definedName>
    <definedName name="_225FKERES_BLOKK_15_1_1">NA()</definedName>
    <definedName name="_225FKERES_BLOKK_15_12_1_1" localSheetId="0">#REF!</definedName>
    <definedName name="_225FKERES_BLOKK_15_12_1_1">#REF!</definedName>
    <definedName name="_225FKERES_II_31_1_1">NA()</definedName>
    <definedName name="_2260kitart_11_1_1" localSheetId="0">#REF!</definedName>
    <definedName name="_2260kitart_11_1_1">#REF!</definedName>
    <definedName name="_2268kitart_11_1_1_1" localSheetId="0">#REF!</definedName>
    <definedName name="_2268kitart_11_1_1_1">#REF!</definedName>
    <definedName name="_2269kitart_11_1_1_1_1">NA()</definedName>
    <definedName name="_226Excel_BuiltIn_Print_Area_1_1_1_1_1_1_1_1_1_1_1" localSheetId="0">#REF!</definedName>
    <definedName name="_226Excel_BuiltIn_Print_Area_1_1_1_1_1_1_1_1_1_1_1">#REF!</definedName>
    <definedName name="_226fkeres_2_12_1" localSheetId="0">#REF!</definedName>
    <definedName name="_226FKERES_BLOKK_15_12_1_2">NA()</definedName>
    <definedName name="_226FKERES_II_31_11_1_1" localSheetId="0">#REF!</definedName>
    <definedName name="_226FKERES_II_31_11_1_1">#REF!</definedName>
    <definedName name="_2279kitart_12_1" localSheetId="0">#REF!</definedName>
    <definedName name="_2279kitart_12_1">#REF!</definedName>
    <definedName name="_227fkeres_2_12_1">#REF!</definedName>
    <definedName name="_227FKERES_BLOKK_15_11_1_1" localSheetId="0">#REF!</definedName>
    <definedName name="_227FKERES_BLOKK_15_11_1_1">#REF!</definedName>
    <definedName name="_227FKERES_BLOKK_15_9_1_1">NA()</definedName>
    <definedName name="_227FKERES_II_31_11_1_1_1" localSheetId="0">#REF!</definedName>
    <definedName name="_227FKERES_II_31_11_1_1_1">#REF!</definedName>
    <definedName name="_2287kitart_12_1_1" localSheetId="0">#REF!</definedName>
    <definedName name="_2287kitart_12_1_1">#REF!</definedName>
    <definedName name="_2288kitart_12_1_2">NA()</definedName>
    <definedName name="_228fkeres_2_12_1_1" localSheetId="0">#REF!</definedName>
    <definedName name="_228FKERES_BLOKK_2_1_1">NA()</definedName>
    <definedName name="_228FKERES_II_31_11_1_1_1_1">NA()</definedName>
    <definedName name="_2295kitart_2_1_1">NA()</definedName>
    <definedName name="_229Excel_BuiltIn_Print_Area_1_1_1_1_1_1_1_1_1_1_1_1_1_1_1_1" localSheetId="0">#REF!</definedName>
    <definedName name="_229Excel_BuiltIn_Print_Area_1_1_1_1_1_1_1_1_1_1_1_1_1_1_1_1">#REF!</definedName>
    <definedName name="_229fkeres_2_12_1_1">#REF!</definedName>
    <definedName name="_229FKERES_BLOKK_15_11_1_1_1" localSheetId="0">#REF!</definedName>
    <definedName name="_229FKERES_BLOKK_15_11_1_1_1">#REF!</definedName>
    <definedName name="_229FKERES_II_31_12_1" localSheetId="0">#REF!</definedName>
    <definedName name="_229FKERES_II_31_12_1">#REF!</definedName>
    <definedName name="_22Excel_BuiltIn_Print_Area_1_1" localSheetId="0">#REF!</definedName>
    <definedName name="_22Excel_BuiltIn_Print_Area_1_1">#REF!</definedName>
    <definedName name="_22Excel_BuiltIn_Print_Area_1_1_1" localSheetId="0">#REF!</definedName>
    <definedName name="_22Excel_BuiltIn_Print_Area_1_1_1">#REF!</definedName>
    <definedName name="_22Excel_BuiltIn_Print_Area_1_1_1_1_1_1" localSheetId="0">#REF!</definedName>
    <definedName name="_22Excel_BuiltIn_Print_Area_1_1_1_1_1_1">#REF!</definedName>
    <definedName name="_23__VÁROSÜZEMELÉSI_GONDNOKSÁG_4_1_1_1">#REF!</definedName>
    <definedName name="_2303kitart_2_1_1_1" localSheetId="0">#REF!</definedName>
    <definedName name="_2303kitart_2_1_1_1">#REF!</definedName>
    <definedName name="_230fkeres_2_12_1_2">NA()</definedName>
    <definedName name="_230FKERES_BLOKK_15_11_1_1_1_1">NA()</definedName>
    <definedName name="_230FKERES_BLOKK_2_1_1_1" localSheetId="0">#REF!</definedName>
    <definedName name="_230FKERES_BLOKK_2_1_1_1">#REF!</definedName>
    <definedName name="_230FKERES_II_31_12_1_1" localSheetId="0">#REF!</definedName>
    <definedName name="_230FKERES_II_31_12_1_1">#REF!</definedName>
    <definedName name="_2311kitart_2_11_1_1" localSheetId="0">#REF!</definedName>
    <definedName name="_2311kitart_2_11_1_1">#REF!</definedName>
    <definedName name="_2319kitart_2_11_1_1_1" localSheetId="0">#REF!</definedName>
    <definedName name="_2319kitart_2_11_1_1_1">#REF!</definedName>
    <definedName name="_231fkeres_2_9_1_1">NA()</definedName>
    <definedName name="_231FKERES_II_31_12_1_2">NA()</definedName>
    <definedName name="_2320kitart_2_11_1_1_1_1">NA()</definedName>
    <definedName name="_232Excel_BuiltIn_Print_Area_1_1_1_1_1_1_1_1_1_1_1_1_1_1_1_1_1" localSheetId="0">#REF!</definedName>
    <definedName name="_232Excel_BuiltIn_Print_Area_1_1_1_1_1_1_1_1_1_1_1_1_1_1_1_1_1">#REF!</definedName>
    <definedName name="_232fkeres_20_1_1">NA()</definedName>
    <definedName name="_232FKERES_BLOKK_15_12_1" localSheetId="0">#REF!</definedName>
    <definedName name="_232FKERES_BLOKK_15_12_1">#REF!</definedName>
    <definedName name="_232FKERES_BLOKK_2_11_1_1" localSheetId="0">#REF!</definedName>
    <definedName name="_232FKERES_BLOKK_2_11_1_1">#REF!</definedName>
    <definedName name="_232FKERES_II_31_9_1_1">NA()</definedName>
    <definedName name="_2330kitart_2_12_1" localSheetId="0">#REF!</definedName>
    <definedName name="_2330kitart_2_12_1">#REF!</definedName>
    <definedName name="_2338kitart_2_12_1_1" localSheetId="0">#REF!</definedName>
    <definedName name="_2338kitart_2_12_1_1">#REF!</definedName>
    <definedName name="_233fkeres_20_11_1_1" localSheetId="0">#REF!</definedName>
    <definedName name="_233FKERES_II_9_1_1">NA()</definedName>
    <definedName name="_2346kitart_2_12_1_2" localSheetId="0">#REF!</definedName>
    <definedName name="_2346kitart_2_12_1_2">#REF!</definedName>
    <definedName name="_234fkeres_20_11_1_1">#REF!</definedName>
    <definedName name="_234FKERES_BLOKK_15_12_1_1" localSheetId="0">#REF!</definedName>
    <definedName name="_234FKERES_BLOKK_15_12_1_1">#REF!</definedName>
    <definedName name="_234FKERES_BLOKK_2_11_1_1_1" localSheetId="0">#REF!</definedName>
    <definedName name="_234FKERES_BLOKK_2_11_1_1_1">#REF!</definedName>
    <definedName name="_234FKERES_III_1_1">NA()</definedName>
    <definedName name="_2354kitart_2_12_1_1_1" localSheetId="0">#REF!</definedName>
    <definedName name="_2354kitart_2_12_1_1_1">#REF!</definedName>
    <definedName name="_2355kitart_20_1_1">NA()</definedName>
    <definedName name="_235fkeres_20_11_1_1_1" localSheetId="0">#REF!</definedName>
    <definedName name="_235FKERES_BLOKK_15_12_1_2">NA()</definedName>
    <definedName name="_235FKERES_BLOKK_2_11_1_1_1_1">NA()</definedName>
    <definedName name="_235FKERES_III_11_1_1" localSheetId="0">#REF!</definedName>
    <definedName name="_235FKERES_III_11_1_1">#REF!</definedName>
    <definedName name="_2363kitart_20_11_1_1" localSheetId="0">#REF!</definedName>
    <definedName name="_2363kitart_20_11_1_1">#REF!</definedName>
    <definedName name="_236fkeres_20_11_1_1_1">#REF!</definedName>
    <definedName name="_236FKERES_BLOKK_15_9_1_1">NA()</definedName>
    <definedName name="_236FKERES_III_11_1_1_1" localSheetId="0">#REF!</definedName>
    <definedName name="_236FKERES_III_11_1_1_1">#REF!</definedName>
    <definedName name="_2371kitart_20_11_1_1_1" localSheetId="0">#REF!</definedName>
    <definedName name="_2371kitart_20_11_1_1_1">#REF!</definedName>
    <definedName name="_2372kitart_20_11_1_1_1_1">NA()</definedName>
    <definedName name="_237fkeres_20_11_1_1_1_1">NA()</definedName>
    <definedName name="_237FKERES_BLOKK_2_12_1" localSheetId="0">#REF!</definedName>
    <definedName name="_237FKERES_BLOKK_2_12_1">#REF!</definedName>
    <definedName name="_237FKERES_III_11_1_1_1_1">NA()</definedName>
    <definedName name="_2382kitart_20_12_1" localSheetId="0">#REF!</definedName>
    <definedName name="_2382kitart_20_12_1">#REF!</definedName>
    <definedName name="_238fkeres_20_12_1" localSheetId="0">#REF!</definedName>
    <definedName name="_238FKERES_BLOKK_2_1_1">NA()</definedName>
    <definedName name="_238FKERES_III_12_1" localSheetId="0">#REF!</definedName>
    <definedName name="_238FKERES_III_12_1">#REF!</definedName>
    <definedName name="_2390kitart_20_12_1_1" localSheetId="0">#REF!</definedName>
    <definedName name="_2390kitart_20_12_1_1">#REF!</definedName>
    <definedName name="_2391kitart_20_12_1_2">NA()</definedName>
    <definedName name="_2392kitart_20_9_1_1">NA()</definedName>
    <definedName name="_2393kitart_9_1_1">NA()</definedName>
    <definedName name="_2394kkk_1_1">NA()</definedName>
    <definedName name="_239fkeres_20_12_1">#REF!</definedName>
    <definedName name="_239FKERES_BLOKK_2_12_1_1" localSheetId="0">#REF!</definedName>
    <definedName name="_239FKERES_BLOKK_2_12_1_1">#REF!</definedName>
    <definedName name="_239FKERES_III_12_1_1" localSheetId="0">#REF!</definedName>
    <definedName name="_239FKERES_III_12_1_1">#REF!</definedName>
    <definedName name="_23Excel_BuiltIn_Print_Area_1_1_1_1_1_2" localSheetId="0">#REF!</definedName>
    <definedName name="_23Excel_BuiltIn_Print_Area_1_1_1_1_1_2">#REF!</definedName>
    <definedName name="_24__VÁROSÜZEMELÉSI_GONDNOKSÁG_5_1_1_1" localSheetId="1">#REF!</definedName>
    <definedName name="_24_1Excel_BuiltIn_Print_Area_1_1_5_1_1" localSheetId="0">#REF!</definedName>
    <definedName name="_24_1Excel_BuiltIn_Print_Area_1_1_5_1_1">#REF!</definedName>
    <definedName name="_2402kkk_11_1_1" localSheetId="0">#REF!</definedName>
    <definedName name="_2402kkk_11_1_1">#REF!</definedName>
    <definedName name="_240fkeres_20_12_1_1" localSheetId="0">#REF!</definedName>
    <definedName name="_240FKERES_BLOKK_2_1_1_1" localSheetId="0">#REF!</definedName>
    <definedName name="_240FKERES_BLOKK_2_1_1_1">#REF!</definedName>
    <definedName name="_240FKERES_III_12_1_2">NA()</definedName>
    <definedName name="_2410kkk_11_1_1_1" localSheetId="0">#REF!</definedName>
    <definedName name="_2410kkk_11_1_1_1">#REF!</definedName>
    <definedName name="_2411kkk_11_1_1_1_1">NA()</definedName>
    <definedName name="_241fkeres_20_12_1_1">#REF!</definedName>
    <definedName name="_241FKERES_BLOKK_2_12_1_2" localSheetId="0">#REF!</definedName>
    <definedName name="_241FKERES_BLOKK_2_12_1_2">#REF!</definedName>
    <definedName name="_241FKERES_III_15_1_1">NA()</definedName>
    <definedName name="_2421kkk_12_1" localSheetId="0">#REF!</definedName>
    <definedName name="_2421kkk_12_1">#REF!</definedName>
    <definedName name="_2429kkk_12_1_1" localSheetId="0">#REF!</definedName>
    <definedName name="_2429kkk_12_1_1">#REF!</definedName>
    <definedName name="_242Excel_BuiltIn_Print_Area_1_1_1_1_1_1_12_1" localSheetId="0">#REF!</definedName>
    <definedName name="_242Excel_BuiltIn_Print_Area_1_1_1_1_1_1_12_1">#REF!</definedName>
    <definedName name="_242fkeres_20_12_1_2">NA()</definedName>
    <definedName name="_242FKERES_BLOKK_2_11_1_1" localSheetId="0">#REF!</definedName>
    <definedName name="_242FKERES_BLOKK_2_11_1_1">#REF!</definedName>
    <definedName name="_242FKERES_III_15_11_1_1" localSheetId="0">#REF!</definedName>
    <definedName name="_242FKERES_III_15_11_1_1">#REF!</definedName>
    <definedName name="_2430kkk_12_1_2">NA()</definedName>
    <definedName name="_2437kkk_2_1_1">NA()</definedName>
    <definedName name="_243fkeres_20_9_1_1">NA()</definedName>
    <definedName name="_243FKERES_BLOKK_2_12_1_1_1" localSheetId="0">#REF!</definedName>
    <definedName name="_243FKERES_BLOKK_2_12_1_1_1">#REF!</definedName>
    <definedName name="_243FKERES_III_15_11_1_1_1" localSheetId="0">#REF!</definedName>
    <definedName name="_243FKERES_III_15_11_1_1_1">#REF!</definedName>
    <definedName name="_2445kkk_2_1_1_1" localSheetId="0">#REF!</definedName>
    <definedName name="_2445kkk_2_1_1_1">#REF!</definedName>
    <definedName name="_244fkeres_9_1_1">NA()</definedName>
    <definedName name="_244FKERES_BLOKK_2_11_1_1_1" localSheetId="0">#REF!</definedName>
    <definedName name="_244FKERES_BLOKK_2_11_1_1_1">#REF!</definedName>
    <definedName name="_244FKERES_BLOKK_20_1_1">NA()</definedName>
    <definedName name="_244FKERES_III_15_11_1_1_1_1">NA()</definedName>
    <definedName name="_2453kkk_2_11_1_1" localSheetId="0">#REF!</definedName>
    <definedName name="_2453kkk_2_11_1_1">#REF!</definedName>
    <definedName name="_245FKERES_BLOKK_1_1">NA()</definedName>
    <definedName name="_245FKERES_BLOKK_2_11_1_1_1_1">NA()</definedName>
    <definedName name="_245FKERES_III_15_12_1" localSheetId="0">#REF!</definedName>
    <definedName name="_245FKERES_III_15_12_1">#REF!</definedName>
    <definedName name="_2461kkk_2_11_1_1_1" localSheetId="0">#REF!</definedName>
    <definedName name="_2461kkk_2_11_1_1_1">#REF!</definedName>
    <definedName name="_2462kkk_2_11_1_1_1_1">NA()</definedName>
    <definedName name="_2463kkk_20_1_1">NA()</definedName>
    <definedName name="_246FKERES_BLOKK_11_1_1" localSheetId="0">#REF!</definedName>
    <definedName name="_246FKERES_BLOKK_20_11_1_1" localSheetId="0">#REF!</definedName>
    <definedName name="_246FKERES_BLOKK_20_11_1_1">#REF!</definedName>
    <definedName name="_246FKERES_III_15_12_1_1" localSheetId="0">#REF!</definedName>
    <definedName name="_246FKERES_III_15_12_1_1">#REF!</definedName>
    <definedName name="_2471kkk_20_11_1_1" localSheetId="0">#REF!</definedName>
    <definedName name="_2471kkk_20_11_1_1">#REF!</definedName>
    <definedName name="_2479kkk_20_11_1_1_1" localSheetId="0">#REF!</definedName>
    <definedName name="_2479kkk_20_11_1_1_1">#REF!</definedName>
    <definedName name="_247FKERES_BLOKK_11_1_1">#REF!</definedName>
    <definedName name="_247FKERES_BLOKK_2_12_1" localSheetId="0">#REF!</definedName>
    <definedName name="_247FKERES_BLOKK_2_12_1">#REF!</definedName>
    <definedName name="_247FKERES_III_15_12_1_2">NA()</definedName>
    <definedName name="_2480kkk_20_11_1_1_1_1">NA()</definedName>
    <definedName name="_248FKERES_BLOKK_11_1_1_1" localSheetId="0">#REF!</definedName>
    <definedName name="_248FKERES_BLOKK_20_11_1_1_1" localSheetId="0">#REF!</definedName>
    <definedName name="_248FKERES_BLOKK_20_11_1_1_1">#REF!</definedName>
    <definedName name="_248FKERES_III_15_9_1_1">NA()</definedName>
    <definedName name="_2490kkk_20_12_1" localSheetId="0">#REF!</definedName>
    <definedName name="_2490kkk_20_12_1">#REF!</definedName>
    <definedName name="_2498kkk_20_12_1_1" localSheetId="0">#REF!</definedName>
    <definedName name="_2498kkk_20_12_1_1">#REF!</definedName>
    <definedName name="_2499kkk_20_12_1_2">NA()</definedName>
    <definedName name="_249FKERES_BLOKK_11_1_1_1">#REF!</definedName>
    <definedName name="_249FKERES_BLOKK_2_12_1_1" localSheetId="0">#REF!</definedName>
    <definedName name="_249FKERES_BLOKK_2_12_1_1">#REF!</definedName>
    <definedName name="_249FKERES_BLOKK_20_11_1_1_1_1">NA()</definedName>
    <definedName name="_249FKERES_III_2_1_1">NA()</definedName>
    <definedName name="_24Excel_BuiltIn_Print_Area_1_1_1" localSheetId="0">#REF!</definedName>
    <definedName name="_24Excel_BuiltIn_Print_Area_1_1_1">#REF!</definedName>
    <definedName name="_24Excel_BuiltIn_Print_Area_1_1_1_1_1_3" localSheetId="0">#REF!</definedName>
    <definedName name="_24Excel_BuiltIn_Print_Area_1_1_1_1_1_3">#REF!</definedName>
    <definedName name="_24Excel_BuiltIn_Print_Area_1_1_2" localSheetId="0">#REF!</definedName>
    <definedName name="_24Excel_BuiltIn_Print_Area_1_1_2">#REF!</definedName>
    <definedName name="_25_1Excel_BuiltIn_Print_Area_1_1_1_1" localSheetId="0">#REF!</definedName>
    <definedName name="_2500kkk_20_9_1_1">NA()</definedName>
    <definedName name="_2501kkk_9_1_1">NA()</definedName>
    <definedName name="_2502KOTO0403_1_1">NA()</definedName>
    <definedName name="_250Excel_BuiltIn_Print_Area_1_1_1_1_1_1_12_1_1" localSheetId="0">#REF!</definedName>
    <definedName name="_250Excel_BuiltIn_Print_Area_1_1_1_1_1_1_12_1_1">#REF!</definedName>
    <definedName name="_250FKERES_BLOKK_11_1_1_1_1">NA()</definedName>
    <definedName name="_250FKERES_III_2_1_1_1" localSheetId="0">#REF!</definedName>
    <definedName name="_250FKERES_III_2_1_1_1">#REF!</definedName>
    <definedName name="_2510KOTO0403_11_1_1" localSheetId="0">#REF!</definedName>
    <definedName name="_2510KOTO0403_11_1_1">#REF!</definedName>
    <definedName name="_2518KOTO0403_11_1_1_1" localSheetId="0">#REF!</definedName>
    <definedName name="_2518KOTO0403_11_1_1_1">#REF!</definedName>
    <definedName name="_2519KOTO0403_11_1_1_1_1">NA()</definedName>
    <definedName name="_251FKERES_BLOKK_12_1" localSheetId="0">#REF!</definedName>
    <definedName name="_251FKERES_BLOKK_2_12_1_2" localSheetId="0">#REF!</definedName>
    <definedName name="_251FKERES_BLOKK_2_12_1_2">#REF!</definedName>
    <definedName name="_251FKERES_BLOKK_20_12_1" localSheetId="0">#REF!</definedName>
    <definedName name="_251FKERES_BLOKK_20_12_1">#REF!</definedName>
    <definedName name="_251FKERES_III_2_11_1_1" localSheetId="0">#REF!</definedName>
    <definedName name="_251FKERES_III_2_11_1_1">#REF!</definedName>
    <definedName name="_2529KOTO0403_12_1" localSheetId="0">#REF!</definedName>
    <definedName name="_2529KOTO0403_12_1">#REF!</definedName>
    <definedName name="_252FKERES_BLOKK_12_1">#REF!</definedName>
    <definedName name="_252FKERES_III_2_11_1_1_1" localSheetId="0">#REF!</definedName>
    <definedName name="_252FKERES_III_2_11_1_1_1">#REF!</definedName>
    <definedName name="_2537KOTO0403_12_1_1" localSheetId="0">#REF!</definedName>
    <definedName name="_2537KOTO0403_12_1_1">#REF!</definedName>
    <definedName name="_2538KOTO0403_12_1_2">NA()</definedName>
    <definedName name="_253FKERES_BLOKK_12_1_1" localSheetId="0">#REF!</definedName>
    <definedName name="_253FKERES_BLOKK_2_12_1_1_1" localSheetId="0">#REF!</definedName>
    <definedName name="_253FKERES_BLOKK_2_12_1_1_1">#REF!</definedName>
    <definedName name="_253FKERES_BLOKK_20_12_1_1" localSheetId="0">#REF!</definedName>
    <definedName name="_253FKERES_BLOKK_20_12_1_1">#REF!</definedName>
    <definedName name="_253FKERES_III_2_11_1_1_1_1">NA()</definedName>
    <definedName name="_2545KOTO0403_2_1_1">NA()</definedName>
    <definedName name="_254FKERES_BLOKK_12_1_1">#REF!</definedName>
    <definedName name="_254FKERES_BLOKK_20_1_1">NA()</definedName>
    <definedName name="_254FKERES_BLOKK_20_12_1_2">NA()</definedName>
    <definedName name="_254FKERES_III_2_12_1" localSheetId="0">#REF!</definedName>
    <definedName name="_254FKERES_III_2_12_1">#REF!</definedName>
    <definedName name="_2553KOTO0403_2_1_1_1" localSheetId="0">#REF!</definedName>
    <definedName name="_2553KOTO0403_2_1_1_1">#REF!</definedName>
    <definedName name="_255FKERES_BLOKK_12_1_2">NA()</definedName>
    <definedName name="_255FKERES_BLOKK_20_9_1_1">NA()</definedName>
    <definedName name="_255FKERES_III_2_12_1_1" localSheetId="0">#REF!</definedName>
    <definedName name="_255FKERES_III_2_12_1_1">#REF!</definedName>
    <definedName name="_2561KOTO0403_2_11_1_1" localSheetId="0">#REF!</definedName>
    <definedName name="_2561KOTO0403_2_11_1_1">#REF!</definedName>
    <definedName name="_2569KOTO0403_2_11_1_1_1" localSheetId="0">#REF!</definedName>
    <definedName name="_2569KOTO0403_2_11_1_1_1">#REF!</definedName>
    <definedName name="_256FKERES_BLOKK_15_1_1">NA()</definedName>
    <definedName name="_256FKERES_BLOKK_20_11_1_1" localSheetId="0">#REF!</definedName>
    <definedName name="_256FKERES_BLOKK_20_11_1_1">#REF!</definedName>
    <definedName name="_256FKERES_BLOKK_24_1_1">NA()</definedName>
    <definedName name="_256FKERES_III_2_12_1_2" localSheetId="0">#REF!</definedName>
    <definedName name="_256FKERES_III_2_12_1_2">#REF!</definedName>
    <definedName name="_2570KOTO0403_2_11_1_1_1_1">NA()</definedName>
    <definedName name="_257FKERES_BLOKK_15_11_1_1" localSheetId="0">#REF!</definedName>
    <definedName name="_257FKERES_III_2_12_1_1_1" localSheetId="0">#REF!</definedName>
    <definedName name="_257FKERES_III_2_12_1_1_1">#REF!</definedName>
    <definedName name="_2580KOTO0403_2_12_1" localSheetId="0">#REF!</definedName>
    <definedName name="_2580KOTO0403_2_12_1">#REF!</definedName>
    <definedName name="_2588KOTO0403_2_12_1_1" localSheetId="0">#REF!</definedName>
    <definedName name="_2588KOTO0403_2_12_1_1">#REF!</definedName>
    <definedName name="_2589KOTO0403_2_12_1_2">NA()</definedName>
    <definedName name="_258Excel_BuiltIn_Print_Area_1_1_1_1_1_1_12_1_2" localSheetId="0">#REF!</definedName>
    <definedName name="_258Excel_BuiltIn_Print_Area_1_1_1_1_1_1_12_1_2">#REF!</definedName>
    <definedName name="_258FKERES_BLOKK_15_11_1_1">#REF!</definedName>
    <definedName name="_258FKERES_BLOKK_20_11_1_1_1" localSheetId="0">#REF!</definedName>
    <definedName name="_258FKERES_BLOKK_20_11_1_1_1">#REF!</definedName>
    <definedName name="_258FKERES_BLOKK_24_11_1_1" localSheetId="0">#REF!</definedName>
    <definedName name="_258FKERES_BLOKK_24_11_1_1">#REF!</definedName>
    <definedName name="_258FKERES_III_20_1_1">NA()</definedName>
    <definedName name="_2590KOTO0403_2_9_1_1">NA()</definedName>
    <definedName name="_2591KOTO0403_20_1_1">NA()</definedName>
    <definedName name="_2599KOTO0403_20_11_1_1" localSheetId="0">#REF!</definedName>
    <definedName name="_2599KOTO0403_20_11_1_1">#REF!</definedName>
    <definedName name="_259FKERES_BLOKK_15_11_1_1_1" localSheetId="0">#REF!</definedName>
    <definedName name="_259FKERES_BLOKK_20_11_1_1_1_1">NA()</definedName>
    <definedName name="_259FKERES_III_20_11_1_1" localSheetId="0">#REF!</definedName>
    <definedName name="_259FKERES_III_20_11_1_1">#REF!</definedName>
    <definedName name="_25area2_1_1">NA()</definedName>
    <definedName name="_25Excel_BuiltIn_Print_Area_1_1_1_1_1_1_1" localSheetId="0">#REF!</definedName>
    <definedName name="_25Excel_BuiltIn_Print_Area_1_1_1_1_1_1_1">#REF!</definedName>
    <definedName name="_26_1Excel_BuiltIn_Print_Area_1_1_1_1">#REF!</definedName>
    <definedName name="_2607KOTO0403_20_11_1_1_1" localSheetId="0">#REF!</definedName>
    <definedName name="_2607KOTO0403_20_11_1_1_1">#REF!</definedName>
    <definedName name="_2608KOTO0403_20_11_1_1_1_1">NA()</definedName>
    <definedName name="_260FKERES_BLOKK_15_11_1_1_1">#REF!</definedName>
    <definedName name="_260FKERES_BLOKK_24_11_1_1_1" localSheetId="0">#REF!</definedName>
    <definedName name="_260FKERES_BLOKK_24_11_1_1_1">#REF!</definedName>
    <definedName name="_260FKERES_III_20_11_1_1_1" localSheetId="0">#REF!</definedName>
    <definedName name="_260FKERES_III_20_11_1_1_1">#REF!</definedName>
    <definedName name="_2618KOTO0403_20_12_1" localSheetId="0">#REF!</definedName>
    <definedName name="_2618KOTO0403_20_12_1">#REF!</definedName>
    <definedName name="_261FKERES_BLOKK_15_11_1_1_1_1">NA()</definedName>
    <definedName name="_261FKERES_BLOKK_20_12_1" localSheetId="0">#REF!</definedName>
    <definedName name="_261FKERES_BLOKK_20_12_1">#REF!</definedName>
    <definedName name="_261FKERES_BLOKK_24_11_1_1_1_1">NA()</definedName>
    <definedName name="_261FKERES_III_20_11_1_1_1_1">NA()</definedName>
    <definedName name="_2626KOTO0403_20_12_1_1" localSheetId="0">#REF!</definedName>
    <definedName name="_2626KOTO0403_20_12_1_1">#REF!</definedName>
    <definedName name="_2627KOTO0403_20_12_1_2">NA()</definedName>
    <definedName name="_2628KOTO0403_20_9_1_1">NA()</definedName>
    <definedName name="_2629KOTO0403_9_1_1">NA()</definedName>
    <definedName name="_262FKERES_BLOKK_15_12_1" localSheetId="0">#REF!</definedName>
    <definedName name="_262FKERES_III_20_12_1" localSheetId="0">#REF!</definedName>
    <definedName name="_262FKERES_III_20_12_1">#REF!</definedName>
    <definedName name="_2630mérlegek_1_1">NA()</definedName>
    <definedName name="_263FKERES_BLOKK_15_12_1">#REF!</definedName>
    <definedName name="_263FKERES_BLOKK_20_12_1_1" localSheetId="0">#REF!</definedName>
    <definedName name="_263FKERES_BLOKK_20_12_1_1">#REF!</definedName>
    <definedName name="_263FKERES_BLOKK_24_12_1" localSheetId="0">#REF!</definedName>
    <definedName name="_263FKERES_BLOKK_24_12_1">#REF!</definedName>
    <definedName name="_263FKERES_III_20_12_1_1" localSheetId="0">#REF!</definedName>
    <definedName name="_263FKERES_III_20_12_1_1">#REF!</definedName>
    <definedName name="_264FKERES_BLOKK_15_12_1_1" localSheetId="0">#REF!</definedName>
    <definedName name="_264FKERES_BLOKK_20_12_1_2">NA()</definedName>
    <definedName name="_264FKERES_III_20_12_1_2">NA()</definedName>
    <definedName name="_265FKERES_BLOKK_15_12_1_1">#REF!</definedName>
    <definedName name="_265FKERES_BLOKK_20_9_1_1">NA()</definedName>
    <definedName name="_265FKERES_BLOKK_24_12_1_1" localSheetId="0">#REF!</definedName>
    <definedName name="_265FKERES_BLOKK_24_12_1_1">#REF!</definedName>
    <definedName name="_265FKERES_III_20_9_1_1">NA()</definedName>
    <definedName name="_266Excel_BuiltIn_Print_Area_1_1_1_1_1_1_12_1_1_1" localSheetId="0">#REF!</definedName>
    <definedName name="_266Excel_BuiltIn_Print_Area_1_1_1_1_1_1_12_1_1_1">#REF!</definedName>
    <definedName name="_266FKERES_BLOKK_15_12_1_2">NA()</definedName>
    <definedName name="_266FKERES_BLOKK_24_1_1">NA()</definedName>
    <definedName name="_266FKERES_BLOKK_24_12_1_2">NA()</definedName>
    <definedName name="_266FKERES_III_24_1_1">NA()</definedName>
    <definedName name="_267FKERES_BLOKK_15_9_1_1">NA()</definedName>
    <definedName name="_267FKERES_BLOKK_24_9_1_1">NA()</definedName>
    <definedName name="_267FKERES_III_24_11_1_1" localSheetId="0">#REF!</definedName>
    <definedName name="_267FKERES_III_24_11_1_1">#REF!</definedName>
    <definedName name="_268FKERES_BLOKK_2_1_1" localSheetId="0">NA()</definedName>
    <definedName name="_268FKERES_BLOKK_24_11_1_1" localSheetId="0">#REF!</definedName>
    <definedName name="_268FKERES_BLOKK_24_11_1_1">#REF!</definedName>
    <definedName name="_268FKERES_BLOKK_28_1_1">NA()</definedName>
    <definedName name="_268FKERES_III_24_11_1_1_1" localSheetId="0">#REF!</definedName>
    <definedName name="_268FKERES_III_24_11_1_1_1">#REF!</definedName>
    <definedName name="_269FKERES_BLOKK_2_1_1">#REF!</definedName>
    <definedName name="_269FKERES_III_24_11_1_1_1_1">NA()</definedName>
    <definedName name="_26ddd_1_1">NA()</definedName>
    <definedName name="_26Excel_BuiltIn_Print_Area_1_1_1_1" localSheetId="0">#REF!</definedName>
    <definedName name="_26Excel_BuiltIn_Print_Area_1_1_1_1">#REF!</definedName>
    <definedName name="_26Excel_BuiltIn_Print_Area_1_1_1_1_1_1_2" localSheetId="0">#REF!</definedName>
    <definedName name="_26Excel_BuiltIn_Print_Area_1_1_1_1_1_1_2">#REF!</definedName>
    <definedName name="_26Excel_BuiltIn_Print_Area_1_1_2" localSheetId="0">#REF!</definedName>
    <definedName name="_26Excel_BuiltIn_Print_Area_1_1_2">#REF!</definedName>
    <definedName name="_27_1Excel_BuiltIn_Print_Area_1_1_1_1_1">NA()</definedName>
    <definedName name="_270FKERES_BLOKK_2_1_1_1" localSheetId="0">#REF!</definedName>
    <definedName name="_270FKERES_BLOKK_24_11_1_1_1" localSheetId="0">#REF!</definedName>
    <definedName name="_270FKERES_BLOKK_24_11_1_1_1">#REF!</definedName>
    <definedName name="_270FKERES_BLOKK_28_11_1_1" localSheetId="0">#REF!</definedName>
    <definedName name="_270FKERES_BLOKK_28_11_1_1">#REF!</definedName>
    <definedName name="_270FKERES_III_24_12_1" localSheetId="0">#REF!</definedName>
    <definedName name="_270FKERES_III_24_12_1">#REF!</definedName>
    <definedName name="_271FKERES_BLOKK_2_1_1_1">#REF!</definedName>
    <definedName name="_271FKERES_BLOKK_24_11_1_1_1_1">NA()</definedName>
    <definedName name="_271FKERES_III_24_12_1_1" localSheetId="0">#REF!</definedName>
    <definedName name="_271FKERES_III_24_12_1_1">#REF!</definedName>
    <definedName name="_272FKERES_BLOKK_2_11_1_1" localSheetId="0">#REF!</definedName>
    <definedName name="_272FKERES_BLOKK_28_11_1_1_1" localSheetId="0">#REF!</definedName>
    <definedName name="_272FKERES_BLOKK_28_11_1_1_1">#REF!</definedName>
    <definedName name="_272FKERES_III_24_12_1_2">NA()</definedName>
    <definedName name="_273FKERES_BLOKK_2_11_1_1">#REF!</definedName>
    <definedName name="_273FKERES_BLOKK_24_12_1" localSheetId="0">#REF!</definedName>
    <definedName name="_273FKERES_BLOKK_24_12_1">#REF!</definedName>
    <definedName name="_273FKERES_BLOKK_28_11_1_1_1_1">NA()</definedName>
    <definedName name="_273FKERES_III_24_9_1_1">NA()</definedName>
    <definedName name="_274FKERES_BLOKK_2_11_1_1_1" localSheetId="0">#REF!</definedName>
    <definedName name="_274FKERES_III_28_1_1">NA()</definedName>
    <definedName name="_275FKERES_BLOKK_2_11_1_1_1">#REF!</definedName>
    <definedName name="_275FKERES_BLOKK_24_12_1_1" localSheetId="0">#REF!</definedName>
    <definedName name="_275FKERES_BLOKK_24_12_1_1">#REF!</definedName>
    <definedName name="_275FKERES_BLOKK_28_12_1" localSheetId="0">#REF!</definedName>
    <definedName name="_275FKERES_BLOKK_28_12_1">#REF!</definedName>
    <definedName name="_275FKERES_III_28_11_1_1" localSheetId="0">#REF!</definedName>
    <definedName name="_275FKERES_III_28_11_1_1">#REF!</definedName>
    <definedName name="_276Excel_BuiltIn_Print_Area_1_1_1_1_1_1_7_1" localSheetId="0">#REF!</definedName>
    <definedName name="_276Excel_BuiltIn_Print_Area_1_1_1_1_1_1_7_1">#REF!</definedName>
    <definedName name="_276FKERES_BLOKK_2_11_1_1_1_1">NA()</definedName>
    <definedName name="_276FKERES_BLOKK_24_12_1_2">NA()</definedName>
    <definedName name="_276FKERES_III_28_11_1_1_1" localSheetId="0">#REF!</definedName>
    <definedName name="_276FKERES_III_28_11_1_1_1">#REF!</definedName>
    <definedName name="_277FKERES_BLOKK_2_12_1" localSheetId="0">#REF!</definedName>
    <definedName name="_277FKERES_BLOKK_24_9_1_1">NA()</definedName>
    <definedName name="_277FKERES_BLOKK_28_12_1_1" localSheetId="0">#REF!</definedName>
    <definedName name="_277FKERES_BLOKK_28_12_1_1">#REF!</definedName>
    <definedName name="_277FKERES_III_28_11_1_1_1_1">NA()</definedName>
    <definedName name="_278FKERES_BLOKK_2_12_1">#REF!</definedName>
    <definedName name="_278FKERES_BLOKK_28_1_1">NA()</definedName>
    <definedName name="_278FKERES_BLOKK_28_12_1_2">NA()</definedName>
    <definedName name="_278FKERES_III_28_12_1" localSheetId="0">#REF!</definedName>
    <definedName name="_278FKERES_III_28_12_1">#REF!</definedName>
    <definedName name="_279FKERES_BLOKK_2_12_1_1" localSheetId="0">#REF!</definedName>
    <definedName name="_279FKERES_BLOKK_28_9_1_1">NA()</definedName>
    <definedName name="_279FKERES_III_28_12_1_1" localSheetId="0">#REF!</definedName>
    <definedName name="_279FKERES_III_28_12_1_1">#REF!</definedName>
    <definedName name="_27Excel_BuiltIn_Print_Area_1_1_1_1_1_1_3" localSheetId="0">#REF!</definedName>
    <definedName name="_27Excel_BuiltIn_Print_Area_1_1_1_1_1_1_3">#REF!</definedName>
    <definedName name="_28_1Excel_BuiltIn_Print_Area_1_1_5_1" localSheetId="0">#REF!</definedName>
    <definedName name="_280FKERES_BLOKK_2_12_1_1">#REF!</definedName>
    <definedName name="_280FKERES_BLOKK_28_11_1_1" localSheetId="0">#REF!</definedName>
    <definedName name="_280FKERES_BLOKK_28_11_1_1">#REF!</definedName>
    <definedName name="_280FKERES_BLOKK_31_1_1">NA()</definedName>
    <definedName name="_280FKERES_III_28_12_1_2">NA()</definedName>
    <definedName name="_281FKERES_BLOKK_2_12_1_2" localSheetId="0">#REF!</definedName>
    <definedName name="_281FKERES_III_28_9_1_1">NA()</definedName>
    <definedName name="_282FKERES_BLOKK_2_12_1_2">#REF!</definedName>
    <definedName name="_282FKERES_BLOKK_28_11_1_1_1" localSheetId="0">#REF!</definedName>
    <definedName name="_282FKERES_BLOKK_28_11_1_1_1">#REF!</definedName>
    <definedName name="_282FKERES_BLOKK_31_11_1_1" localSheetId="0">#REF!</definedName>
    <definedName name="_282FKERES_BLOKK_31_11_1_1">#REF!</definedName>
    <definedName name="_282FKERES_III_31_1_1">NA()</definedName>
    <definedName name="_283FKERES_BLOKK_2_12_1_1_1" localSheetId="0">#REF!</definedName>
    <definedName name="_283FKERES_BLOKK_28_11_1_1_1_1">NA()</definedName>
    <definedName name="_283FKERES_III_31_11_1_1" localSheetId="0">#REF!</definedName>
    <definedName name="_283FKERES_III_31_11_1_1">#REF!</definedName>
    <definedName name="_284Excel_BuiltIn_Print_Area_1_1_1_1_1_1_7_1_1" localSheetId="0">#REF!</definedName>
    <definedName name="_284Excel_BuiltIn_Print_Area_1_1_1_1_1_1_7_1_1">#REF!</definedName>
    <definedName name="_284FKERES_BLOKK_2_12_1_1_1">#REF!</definedName>
    <definedName name="_284FKERES_BLOKK_31_11_1_1_1" localSheetId="0">#REF!</definedName>
    <definedName name="_284FKERES_BLOKK_31_11_1_1_1">#REF!</definedName>
    <definedName name="_284FKERES_III_31_11_1_1_1" localSheetId="0">#REF!</definedName>
    <definedName name="_284FKERES_III_31_11_1_1_1">#REF!</definedName>
    <definedName name="_285FKERES_BLOKK_20_1_1">NA()</definedName>
    <definedName name="_285FKERES_BLOKK_28_12_1" localSheetId="0">#REF!</definedName>
    <definedName name="_285FKERES_BLOKK_28_12_1">#REF!</definedName>
    <definedName name="_285FKERES_BLOKK_31_11_1_1_1_1">NA()</definedName>
    <definedName name="_285FKERES_III_31_11_1_1_1_1">NA()</definedName>
    <definedName name="_286FKERES_BLOKK_20_11_1_1" localSheetId="0">#REF!</definedName>
    <definedName name="_286FKERES_III_31_12_1" localSheetId="0">#REF!</definedName>
    <definedName name="_286FKERES_III_31_12_1">#REF!</definedName>
    <definedName name="_287FKERES_BLOKK_20_11_1_1">#REF!</definedName>
    <definedName name="_287FKERES_BLOKK_28_12_1_1" localSheetId="0">#REF!</definedName>
    <definedName name="_287FKERES_BLOKK_28_12_1_1">#REF!</definedName>
    <definedName name="_287FKERES_BLOKK_31_12_1" localSheetId="0">#REF!</definedName>
    <definedName name="_287FKERES_BLOKK_31_12_1">#REF!</definedName>
    <definedName name="_287FKERES_III_31_12_1_1" localSheetId="0">#REF!</definedName>
    <definedName name="_287FKERES_III_31_12_1_1">#REF!</definedName>
    <definedName name="_288FKERES_BLOKK_20_11_1_1_1" localSheetId="0">#REF!</definedName>
    <definedName name="_288FKERES_BLOKK_28_12_1_2">NA()</definedName>
    <definedName name="_288FKERES_III_31_12_1_2">NA()</definedName>
    <definedName name="_289FKERES_BLOKK_20_11_1_1_1">#REF!</definedName>
    <definedName name="_289FKERES_BLOKK_28_9_1_1">NA()</definedName>
    <definedName name="_289FKERES_BLOKK_31_12_1_1" localSheetId="0">#REF!</definedName>
    <definedName name="_289FKERES_BLOKK_31_12_1_1">#REF!</definedName>
    <definedName name="_289FKERES_III_31_9_1_1">NA()</definedName>
    <definedName name="_28Excel_BuiltIn_Print_Area_1_1_1_1" localSheetId="0">#REF!</definedName>
    <definedName name="_28Excel_BuiltIn_Print_Area_1_1_1_1">#REF!</definedName>
    <definedName name="_28Excel_BuiltIn_Print_Area_1_1_1_1_1_1_1_1">NA()</definedName>
    <definedName name="_28Excel_BuiltIn_Print_Area_1_1_1_2" localSheetId="0">#REF!</definedName>
    <definedName name="_28Excel_BuiltIn_Print_Area_1_1_1_2">#REF!</definedName>
    <definedName name="_29_1Excel_BuiltIn_Print_Area_1_1_5_1">#REF!</definedName>
    <definedName name="_290FKERES_BLOKK_20_11_1_1_1_1">NA()</definedName>
    <definedName name="_290FKERES_BLOKK_31_1_1">NA()</definedName>
    <definedName name="_290FKERES_BLOKK_31_12_1_2">NA()</definedName>
    <definedName name="_290FKERES_III_9_1_1">NA()</definedName>
    <definedName name="_291FKERES_BLOKK_20_12_1" localSheetId="0">#REF!</definedName>
    <definedName name="_291FKERES_BLOKK_31_9_1_1">NA()</definedName>
    <definedName name="_291FKERES_IV_1_1">NA()</definedName>
    <definedName name="_292Excel_BuiltIn_Print_Area_1_1_1_1_1_1_7_1_2" localSheetId="0">#REF!</definedName>
    <definedName name="_292Excel_BuiltIn_Print_Area_1_1_1_1_1_1_7_1_2">#REF!</definedName>
    <definedName name="_292FKERES_BLOKK_20_12_1">#REF!</definedName>
    <definedName name="_292FKERES_BLOKK_31_11_1_1" localSheetId="0">#REF!</definedName>
    <definedName name="_292FKERES_BLOKK_31_11_1_1">#REF!</definedName>
    <definedName name="_292FKERES_BLOKK_9_1_1">NA()</definedName>
    <definedName name="_292FKERES_IV_11_1_1" localSheetId="0">#REF!</definedName>
    <definedName name="_292FKERES_IV_11_1_1">#REF!</definedName>
    <definedName name="_293FKERES_BLOKK_20_12_1_1" localSheetId="0">#REF!</definedName>
    <definedName name="_293FKERES_II_1_1">NA()</definedName>
    <definedName name="_293FKERES_IV_11_1_1_1" localSheetId="0">#REF!</definedName>
    <definedName name="_293FKERES_IV_11_1_1_1">#REF!</definedName>
    <definedName name="_294FKERES_BLOKK_20_12_1_1">#REF!</definedName>
    <definedName name="_294FKERES_BLOKK_31_11_1_1_1" localSheetId="0">#REF!</definedName>
    <definedName name="_294FKERES_BLOKK_31_11_1_1_1">#REF!</definedName>
    <definedName name="_294FKERES_IV_11_1_1_1_1">NA()</definedName>
    <definedName name="_295FKERES_BLOKK_20_12_1_2">NA()</definedName>
    <definedName name="_295FKERES_BLOKK_31_11_1_1_1_1">NA()</definedName>
    <definedName name="_295FKERES_II_11_1_1" localSheetId="0">#REF!</definedName>
    <definedName name="_295FKERES_II_11_1_1">#REF!</definedName>
    <definedName name="_295FKERES_IV_12_1" localSheetId="0">#REF!</definedName>
    <definedName name="_295FKERES_IV_12_1">#REF!</definedName>
    <definedName name="_296FKERES_BLOKK_20_9_1_1">NA()</definedName>
    <definedName name="_296FKERES_IV_12_1_1" localSheetId="0">#REF!</definedName>
    <definedName name="_296FKERES_IV_12_1_1">#REF!</definedName>
    <definedName name="_297FKERES_BLOKK_24_1_1">NA()</definedName>
    <definedName name="_297FKERES_BLOKK_31_12_1" localSheetId="0">#REF!</definedName>
    <definedName name="_297FKERES_BLOKK_31_12_1">#REF!</definedName>
    <definedName name="_297FKERES_II_11_1_1_1" localSheetId="0">#REF!</definedName>
    <definedName name="_297FKERES_II_11_1_1_1">#REF!</definedName>
    <definedName name="_297FKERES_IV_12_1_2">NA()</definedName>
    <definedName name="_298FKERES_BLOKK_24_11_1_1" localSheetId="0">#REF!</definedName>
    <definedName name="_298FKERES_II_11_1_1_1_1">NA()</definedName>
    <definedName name="_298FKERES_IV_15_1_1">NA()</definedName>
    <definedName name="_299FKERES_BLOKK_24_11_1_1">#REF!</definedName>
    <definedName name="_299FKERES_BLOKK_31_12_1_1" localSheetId="0">#REF!</definedName>
    <definedName name="_299FKERES_BLOKK_31_12_1_1">#REF!</definedName>
    <definedName name="_299FKERES_IV_15_11_1_1" localSheetId="0">#REF!</definedName>
    <definedName name="_299FKERES_IV_15_11_1_1">#REF!</definedName>
    <definedName name="_29Excel_BuiltIn_Print_Area_1_1_1_1_1_1_1_2" localSheetId="0">#REF!</definedName>
    <definedName name="_29Excel_BuiltIn_Print_Area_1_1_1_1_1_1_1_2">#REF!</definedName>
    <definedName name="_3______VÁROSÜZEMELÉSI_GONDNOKSÁG_3_1_1_1">#REF!</definedName>
    <definedName name="_3_1Excel_BuiltIn_Print_Area_1_1_1_1_1">NA()</definedName>
    <definedName name="_3_1Excel_BuiltIn_Print_Area_1_1_5_1" localSheetId="0">#REF!</definedName>
    <definedName name="_3_1Excel_BuiltIn_Print_Area_1_1_5_1">#REF!</definedName>
    <definedName name="_30_1Excel_BuiltIn_Print_Area_1_1_5_1_1" localSheetId="0">#REF!</definedName>
    <definedName name="_300Excel_BuiltIn_Print_Area_1_1_1_1_1_1_7_1_1_1" localSheetId="0">#REF!</definedName>
    <definedName name="_300Excel_BuiltIn_Print_Area_1_1_1_1_1_1_7_1_1_1">#REF!</definedName>
    <definedName name="_300FKERES_BLOKK_24_11_1_1_1" localSheetId="0">#REF!</definedName>
    <definedName name="_300FKERES_BLOKK_31_12_1_2">NA()</definedName>
    <definedName name="_300FKERES_II_12_1" localSheetId="0">#REF!</definedName>
    <definedName name="_300FKERES_II_12_1">#REF!</definedName>
    <definedName name="_300FKERES_IV_15_11_1_1_1" localSheetId="0">#REF!</definedName>
    <definedName name="_300FKERES_IV_15_11_1_1_1">#REF!</definedName>
    <definedName name="_301FKERES_BLOKK_24_11_1_1_1">#REF!</definedName>
    <definedName name="_301FKERES_BLOKK_31_9_1_1">NA()</definedName>
    <definedName name="_301FKERES_IV_15_11_1_1_1_1">NA()</definedName>
    <definedName name="_302FKERES_BLOKK_24_11_1_1_1_1">NA()</definedName>
    <definedName name="_302FKERES_BLOKK_9_1_1">NA()</definedName>
    <definedName name="_302FKERES_II_12_1_1" localSheetId="0">#REF!</definedName>
    <definedName name="_302FKERES_II_12_1_1">#REF!</definedName>
    <definedName name="_302FKERES_IV_15_12_1" localSheetId="0">#REF!</definedName>
    <definedName name="_302FKERES_IV_15_12_1">#REF!</definedName>
    <definedName name="_303FKERES_BLOKK_24_12_1" localSheetId="0">#REF!</definedName>
    <definedName name="_303FKERES_II_1_1">NA()</definedName>
    <definedName name="_303FKERES_II_12_1_2">NA()</definedName>
    <definedName name="_303FKERES_IV_15_12_1_1" localSheetId="0">#REF!</definedName>
    <definedName name="_303FKERES_IV_15_12_1_1">#REF!</definedName>
    <definedName name="_304FKERES_BLOKK_24_12_1">#REF!</definedName>
    <definedName name="_304FKERES_II_15_1_1">NA()</definedName>
    <definedName name="_304FKERES_IV_15_12_1_2">NA()</definedName>
    <definedName name="_305FKERES_BLOKK_24_12_1_1" localSheetId="0">#REF!</definedName>
    <definedName name="_305FKERES_II_11_1_1" localSheetId="0">#REF!</definedName>
    <definedName name="_305FKERES_II_11_1_1">#REF!</definedName>
    <definedName name="_305FKERES_IV_15_9_1_1">NA()</definedName>
    <definedName name="_306FKERES_BLOKK_24_12_1_1">#REF!</definedName>
    <definedName name="_306FKERES_II_15_11_1_1" localSheetId="0">#REF!</definedName>
    <definedName name="_306FKERES_II_15_11_1_1">#REF!</definedName>
    <definedName name="_306FKERES_IV_2_1_1">NA()</definedName>
    <definedName name="_307FKERES_BLOKK_24_12_1_2">NA()</definedName>
    <definedName name="_307FKERES_II_11_1_1_1" localSheetId="0">#REF!</definedName>
    <definedName name="_307FKERES_II_11_1_1_1">#REF!</definedName>
    <definedName name="_307FKERES_IV_2_1_1_1" localSheetId="0">#REF!</definedName>
    <definedName name="_307FKERES_IV_2_1_1_1">#REF!</definedName>
    <definedName name="_308FKERES_BLOKK_24_9_1_1">NA()</definedName>
    <definedName name="_308FKERES_II_11_1_1_1_1">NA()</definedName>
    <definedName name="_308FKERES_II_15_11_1_1_1" localSheetId="0">#REF!</definedName>
    <definedName name="_308FKERES_II_15_11_1_1_1">#REF!</definedName>
    <definedName name="_308FKERES_IV_2_11_1_1" localSheetId="0">#REF!</definedName>
    <definedName name="_308FKERES_IV_2_11_1_1">#REF!</definedName>
    <definedName name="_309FKERES_BLOKK_28_1_1">NA()</definedName>
    <definedName name="_309FKERES_II_15_11_1_1_1_1">NA()</definedName>
    <definedName name="_309FKERES_IV_2_11_1_1_1" localSheetId="0">#REF!</definedName>
    <definedName name="_309FKERES_IV_2_11_1_1_1">#REF!</definedName>
    <definedName name="_30Excel_BuiltIn_Print_Area_1_1_1_1_1" localSheetId="0">#REF!</definedName>
    <definedName name="_30Excel_BuiltIn_Print_Area_1_1_1_1_1">#REF!</definedName>
    <definedName name="_30Excel_BuiltIn_Print_Area_1_1_1_1_1_1_1_3" localSheetId="0">#REF!</definedName>
    <definedName name="_30Excel_BuiltIn_Print_Area_1_1_1_1_1_1_1_3">#REF!</definedName>
    <definedName name="_30Excel_BuiltIn_Print_Area_1_1_1_2" localSheetId="0">#REF!</definedName>
    <definedName name="_30Excel_BuiltIn_Print_Area_1_1_1_2">#REF!</definedName>
    <definedName name="_31_1Excel_BuiltIn_Print_Area_1_1_5_1_1">#REF!</definedName>
    <definedName name="_310Excel_BuiltIn_Print_Area_1_1_1_1_1_1_8_1" localSheetId="0">#REF!</definedName>
    <definedName name="_310Excel_BuiltIn_Print_Area_1_1_1_1_1_1_8_1">#REF!</definedName>
    <definedName name="_310FKERES_BLOKK_28_11_1_1" localSheetId="0">#REF!</definedName>
    <definedName name="_310FKERES_II_12_1" localSheetId="0">#REF!</definedName>
    <definedName name="_310FKERES_II_12_1">#REF!</definedName>
    <definedName name="_310FKERES_IV_2_11_1_1_1_1">NA()</definedName>
    <definedName name="_311FKERES_BLOKK_28_11_1_1">#REF!</definedName>
    <definedName name="_311FKERES_II_15_12_1" localSheetId="0">#REF!</definedName>
    <definedName name="_311FKERES_II_15_12_1">#REF!</definedName>
    <definedName name="_311FKERES_IV_20_1_1">NA()</definedName>
    <definedName name="_312FKERES_BLOKK_28_11_1_1_1" localSheetId="0">#REF!</definedName>
    <definedName name="_312FKERES_II_12_1_1" localSheetId="0">#REF!</definedName>
    <definedName name="_312FKERES_II_12_1_1">#REF!</definedName>
    <definedName name="_312FKERES_IV_20_11_1_1" localSheetId="0">#REF!</definedName>
    <definedName name="_312FKERES_IV_20_11_1_1">#REF!</definedName>
    <definedName name="_313FKERES_BLOKK_28_11_1_1_1">#REF!</definedName>
    <definedName name="_313FKERES_II_12_1_2">NA()</definedName>
    <definedName name="_313FKERES_II_15_12_1_1" localSheetId="0">#REF!</definedName>
    <definedName name="_313FKERES_II_15_12_1_1">#REF!</definedName>
    <definedName name="_313FKERES_IV_20_11_1_1_1" localSheetId="0">#REF!</definedName>
    <definedName name="_313FKERES_IV_20_11_1_1_1">#REF!</definedName>
    <definedName name="_314FKERES_BLOKK_28_11_1_1_1_1">NA()</definedName>
    <definedName name="_314FKERES_II_15_1_1">NA()</definedName>
    <definedName name="_314FKERES_II_15_12_1_2">NA()</definedName>
    <definedName name="_314FKERES_IV_20_11_1_1_1_1">NA()</definedName>
    <definedName name="_315FKERES_BLOKK_28_12_1" localSheetId="0">#REF!</definedName>
    <definedName name="_315FKERES_II_15_9_1_1">NA()</definedName>
    <definedName name="_315FKERES_IV_20_12_1" localSheetId="0">#REF!</definedName>
    <definedName name="_315FKERES_IV_20_12_1">#REF!</definedName>
    <definedName name="_316FKERES_BLOKK_28_12_1">#REF!</definedName>
    <definedName name="_316FKERES_II_15_11_1_1" localSheetId="0">#REF!</definedName>
    <definedName name="_316FKERES_II_15_11_1_1">#REF!</definedName>
    <definedName name="_316FKERES_II_2_1_1">NA()</definedName>
    <definedName name="_316FKERES_IV_20_12_1_1" localSheetId="0">#REF!</definedName>
    <definedName name="_316FKERES_IV_20_12_1_1">#REF!</definedName>
    <definedName name="_317FKERES_BLOKK_28_12_1_1" localSheetId="0">#REF!</definedName>
    <definedName name="_317FKERES_IV_20_12_1_2">NA()</definedName>
    <definedName name="_318Excel_BuiltIn_Print_Area_1_1_1_1_1_1_8_1_1" localSheetId="0">#REF!</definedName>
    <definedName name="_318Excel_BuiltIn_Print_Area_1_1_1_1_1_1_8_1_1">#REF!</definedName>
    <definedName name="_318FKERES_BLOKK_28_12_1_1">#REF!</definedName>
    <definedName name="_318FKERES_II_15_11_1_1_1" localSheetId="0">#REF!</definedName>
    <definedName name="_318FKERES_II_15_11_1_1_1">#REF!</definedName>
    <definedName name="_318FKERES_II_2_1_1_1" localSheetId="0">#REF!</definedName>
    <definedName name="_318FKERES_II_2_1_1_1">#REF!</definedName>
    <definedName name="_318FKERES_IV_20_9_1_1">NA()</definedName>
    <definedName name="_319FKERES_BLOKK_28_12_1_2">NA()</definedName>
    <definedName name="_319FKERES_II_15_11_1_1_1_1">NA()</definedName>
    <definedName name="_319FKERES_IV_24_1_1">NA()</definedName>
    <definedName name="_31Excel_BuiltIn_Print_Area_1_1_1_1_1_1_1_1_1" localSheetId="0">#REF!</definedName>
    <definedName name="_31Excel_BuiltIn_Print_Area_1_1_1_1_1_1_1_1_1">#REF!</definedName>
    <definedName name="_32_VÁROSÜZEMELÉSI_GONDNOKSÁG_1_1_1_1">#REF!</definedName>
    <definedName name="_320FKERES_BLOKK_28_9_1_1">NA()</definedName>
    <definedName name="_320FKERES_II_2_11_1_1" localSheetId="0">#REF!</definedName>
    <definedName name="_320FKERES_II_2_11_1_1">#REF!</definedName>
    <definedName name="_320FKERES_IV_24_11_1_1" localSheetId="0">#REF!</definedName>
    <definedName name="_320FKERES_IV_24_11_1_1">#REF!</definedName>
    <definedName name="_321FKERES_BLOKK_31_1_1">NA()</definedName>
    <definedName name="_321FKERES_II_15_12_1" localSheetId="0">#REF!</definedName>
    <definedName name="_321FKERES_II_15_12_1">#REF!</definedName>
    <definedName name="_321FKERES_IV_24_11_1_1_1" localSheetId="0">#REF!</definedName>
    <definedName name="_321FKERES_IV_24_11_1_1_1">#REF!</definedName>
    <definedName name="_322FKERES_BLOKK_31_11_1_1" localSheetId="0">#REF!</definedName>
    <definedName name="_322FKERES_II_2_11_1_1_1" localSheetId="0">#REF!</definedName>
    <definedName name="_322FKERES_II_2_11_1_1_1">#REF!</definedName>
    <definedName name="_322FKERES_IV_24_11_1_1_1_1">NA()</definedName>
    <definedName name="_323FKERES_BLOKK_31_11_1_1">#REF!</definedName>
    <definedName name="_323FKERES_II_15_12_1_1" localSheetId="0">#REF!</definedName>
    <definedName name="_323FKERES_II_15_12_1_1">#REF!</definedName>
    <definedName name="_323FKERES_II_2_11_1_1_1_1">NA()</definedName>
    <definedName name="_323FKERES_IV_24_12_1" localSheetId="0">#REF!</definedName>
    <definedName name="_323FKERES_IV_24_12_1">#REF!</definedName>
    <definedName name="_324FKERES_BLOKK_31_11_1_1_1" localSheetId="0">#REF!</definedName>
    <definedName name="_324FKERES_II_15_12_1_2">NA()</definedName>
    <definedName name="_324FKERES_II_20_1_1">NA()</definedName>
    <definedName name="_324FKERES_IV_24_12_1_1" localSheetId="0">#REF!</definedName>
    <definedName name="_324FKERES_IV_24_12_1_1">#REF!</definedName>
    <definedName name="_325FKERES_BLOKK_31_11_1_1_1">#REF!</definedName>
    <definedName name="_325FKERES_II_15_9_1_1">NA()</definedName>
    <definedName name="_325FKERES_IV_24_12_1_2">NA()</definedName>
    <definedName name="_326Excel_BuiltIn_Print_Area_1_1_1_1_1_1_8_1_2" localSheetId="0">#REF!</definedName>
    <definedName name="_326Excel_BuiltIn_Print_Area_1_1_1_1_1_1_8_1_2">#REF!</definedName>
    <definedName name="_326FKERES_BLOKK_31_11_1_1_1_1">NA()</definedName>
    <definedName name="_326FKERES_II_20_11_1_1" localSheetId="0">#REF!</definedName>
    <definedName name="_326FKERES_II_20_11_1_1">#REF!</definedName>
    <definedName name="_326FKERES_IV_24_9_1_1">NA()</definedName>
    <definedName name="_327FKERES_BLOKK_31_12_1" localSheetId="0">#REF!</definedName>
    <definedName name="_327FKERES_II_2_1_1">NA()</definedName>
    <definedName name="_327FKERES_IV_9_1_1">NA()</definedName>
    <definedName name="_328FKERES_BLOKK_31_12_1">#REF!</definedName>
    <definedName name="_328FKERES_II_20_11_1_1_1" localSheetId="0">#REF!</definedName>
    <definedName name="_328FKERES_II_20_11_1_1_1">#REF!</definedName>
    <definedName name="_328k_1_1" localSheetId="0">#REF!</definedName>
    <definedName name="_328k_1_1">#REF!</definedName>
    <definedName name="_329FKERES_BLOKK_31_12_1_1" localSheetId="0">#REF!</definedName>
    <definedName name="_329FKERES_II_2_1_1_1" localSheetId="0">#REF!</definedName>
    <definedName name="_329FKERES_II_2_1_1_1">#REF!</definedName>
    <definedName name="_329FKERES_II_20_11_1_1_1_1">NA()</definedName>
    <definedName name="_329k_1_1_1" localSheetId="0">#REF!</definedName>
    <definedName name="_329k_1_1_1">#REF!</definedName>
    <definedName name="_32Excel_BuiltIn_Print_Area_1_1_1_1_1" localSheetId="0">#REF!</definedName>
    <definedName name="_32Excel_BuiltIn_Print_Area_1_1_1_1_1">#REF!</definedName>
    <definedName name="_32Excel_BuiltIn_Print_Area_1_1_1_1_1_1_1_1_2">NA()</definedName>
    <definedName name="_32Excel_BuiltIn_Print_Area_1_1_1_1_2" localSheetId="0">#REF!</definedName>
    <definedName name="_32Excel_BuiltIn_Print_Area_1_1_1_1_2">#REF!</definedName>
    <definedName name="_33_VÁROSÜZEMELÉSI_GONDNOKSÁG_2_1_1_1">#REF!</definedName>
    <definedName name="_330FKERES_BLOKK_31_12_1_1">#REF!</definedName>
    <definedName name="_330k_1_1_1_1">NA()</definedName>
    <definedName name="_331FKERES_BLOKK_31_12_1_2">NA()</definedName>
    <definedName name="_331FKERES_II_2_11_1_1" localSheetId="0">#REF!</definedName>
    <definedName name="_331FKERES_II_2_11_1_1">#REF!</definedName>
    <definedName name="_331FKERES_II_20_12_1" localSheetId="0">#REF!</definedName>
    <definedName name="_331FKERES_II_20_12_1">#REF!</definedName>
    <definedName name="_331k_1_1_1_2">NA()</definedName>
    <definedName name="_332FKERES_BLOKK_31_9_1_1">NA()</definedName>
    <definedName name="_332k_1_11_1_1" localSheetId="0">#REF!</definedName>
    <definedName name="_332k_1_11_1_1">#REF!</definedName>
    <definedName name="_333FKERES_BLOKK_9_1_1">NA()</definedName>
    <definedName name="_333FKERES_II_2_11_1_1_1" localSheetId="0">#REF!</definedName>
    <definedName name="_333FKERES_II_2_11_1_1_1">#REF!</definedName>
    <definedName name="_333FKERES_II_20_12_1_1" localSheetId="0">#REF!</definedName>
    <definedName name="_333FKERES_II_20_12_1_1">#REF!</definedName>
    <definedName name="_333k_1_11_1_1_1" localSheetId="0">#REF!</definedName>
    <definedName name="_333k_1_11_1_1_1">#REF!</definedName>
    <definedName name="_334Excel_BuiltIn_Print_Area_1_1_1_1_1_1_8_1_1_1" localSheetId="0">#REF!</definedName>
    <definedName name="_334Excel_BuiltIn_Print_Area_1_1_1_1_1_1_8_1_1_1">#REF!</definedName>
    <definedName name="_334FKERES_II_1_1">NA()</definedName>
    <definedName name="_334FKERES_II_2_11_1_1_1_1">NA()</definedName>
    <definedName name="_334FKERES_II_20_12_1_2">NA()</definedName>
    <definedName name="_334k_1_11_1_1_1_1">NA()</definedName>
    <definedName name="_335FKERES_II_11_1_1" localSheetId="0">#REF!</definedName>
    <definedName name="_335FKERES_II_20_1_1">NA()</definedName>
    <definedName name="_335FKERES_II_20_9_1_1">NA()</definedName>
    <definedName name="_335k_1_12_1" localSheetId="0">#REF!</definedName>
    <definedName name="_335k_1_12_1">#REF!</definedName>
    <definedName name="_336FKERES_II_11_1_1">#REF!</definedName>
    <definedName name="_336FKERES_II_24_1_1">NA()</definedName>
    <definedName name="_336k_1_12_1_1" localSheetId="0">#REF!</definedName>
    <definedName name="_336k_1_12_1_1">#REF!</definedName>
    <definedName name="_337FKERES_II_11_1_1_1" localSheetId="0">#REF!</definedName>
    <definedName name="_337FKERES_II_20_11_1_1" localSheetId="0">#REF!</definedName>
    <definedName name="_337FKERES_II_20_11_1_1">#REF!</definedName>
    <definedName name="_337k_1_12_1_2">NA()</definedName>
    <definedName name="_338FKERES_II_11_1_1_1">#REF!</definedName>
    <definedName name="_338FKERES_II_24_11_1_1" localSheetId="0">#REF!</definedName>
    <definedName name="_338FKERES_II_24_11_1_1">#REF!</definedName>
    <definedName name="_338k_1_9_1_1">NA()</definedName>
    <definedName name="_339FKERES_II_11_1_1_1_1">NA()</definedName>
    <definedName name="_339FKERES_II_20_11_1_1_1" localSheetId="0">#REF!</definedName>
    <definedName name="_339FKERES_II_20_11_1_1_1">#REF!</definedName>
    <definedName name="_339k_10_1_1" localSheetId="0">#REF!</definedName>
    <definedName name="_339k_10_1_1">#REF!</definedName>
    <definedName name="_33Excel_BuiltIn_Print_Area_1_1_1_1_1_1_1_1_3">NA()</definedName>
    <definedName name="_34_VÁROSÜZEMELÉSI_GONDNOKSÁG_3_1_1_1">#REF!</definedName>
    <definedName name="_340FKERES_II_12_1" localSheetId="0">#REF!</definedName>
    <definedName name="_340FKERES_II_20_11_1_1_1_1">NA()</definedName>
    <definedName name="_340FKERES_II_24_11_1_1_1" localSheetId="0">#REF!</definedName>
    <definedName name="_340FKERES_II_24_11_1_1_1">#REF!</definedName>
    <definedName name="_340k_10_1_1_1">NA()</definedName>
    <definedName name="_341FKERES_II_12_1">#REF!</definedName>
    <definedName name="_341FKERES_II_24_11_1_1_1_1">NA()</definedName>
    <definedName name="_341k_11_1_1" localSheetId="0">#REF!</definedName>
    <definedName name="_341k_11_1_1">#REF!</definedName>
    <definedName name="_342Excel_BuiltIn_Print_Area_1_1_1_10_1_1" localSheetId="0">#REF!</definedName>
    <definedName name="_342Excel_BuiltIn_Print_Area_1_1_1_10_1_1">#REF!</definedName>
    <definedName name="_342FKERES_II_12_1_1" localSheetId="0">#REF!</definedName>
    <definedName name="_342FKERES_II_20_12_1" localSheetId="0">#REF!</definedName>
    <definedName name="_342FKERES_II_20_12_1">#REF!</definedName>
    <definedName name="_342k_11_1_1_1" localSheetId="0">#REF!</definedName>
    <definedName name="_342k_11_1_1_1">#REF!</definedName>
    <definedName name="_343FKERES_II_12_1_1">#REF!</definedName>
    <definedName name="_343FKERES_II_24_12_1" localSheetId="0">#REF!</definedName>
    <definedName name="_343FKERES_II_24_12_1">#REF!</definedName>
    <definedName name="_343k_11_1_1_1_1">NA()</definedName>
    <definedName name="_344FKERES_II_12_1_2">NA()</definedName>
    <definedName name="_344FKERES_II_20_12_1_1" localSheetId="0">#REF!</definedName>
    <definedName name="_344FKERES_II_20_12_1_1">#REF!</definedName>
    <definedName name="_344k_12_1" localSheetId="0">#REF!</definedName>
    <definedName name="_344k_12_1">#REF!</definedName>
    <definedName name="_345FKERES_II_15_1_1">NA()</definedName>
    <definedName name="_345FKERES_II_20_12_1_2">NA()</definedName>
    <definedName name="_345FKERES_II_24_12_1_1" localSheetId="0">#REF!</definedName>
    <definedName name="_345FKERES_II_24_12_1_1">#REF!</definedName>
    <definedName name="_345k_12_1_1" localSheetId="0">#REF!</definedName>
    <definedName name="_345k_12_1_1">#REF!</definedName>
    <definedName name="_346FKERES_II_15_11_1_1" localSheetId="0">#REF!</definedName>
    <definedName name="_346FKERES_II_20_9_1_1">NA()</definedName>
    <definedName name="_346FKERES_II_24_12_1_2">NA()</definedName>
    <definedName name="_346k_12_1_2">NA()</definedName>
    <definedName name="_347FKERES_II_15_11_1_1">#REF!</definedName>
    <definedName name="_347FKERES_II_24_1_1">NA()</definedName>
    <definedName name="_347FKERES_II_24_9_1_1">NA()</definedName>
    <definedName name="_347k_2_1_1">NA()</definedName>
    <definedName name="_348FKERES_II_15_11_1_1_1" localSheetId="0">#REF!</definedName>
    <definedName name="_348FKERES_II_28_1_1">NA()</definedName>
    <definedName name="_348k_2_1_1_1" localSheetId="0">#REF!</definedName>
    <definedName name="_348k_2_1_1_1">#REF!</definedName>
    <definedName name="_349FKERES_II_15_11_1_1_1">#REF!</definedName>
    <definedName name="_349FKERES_II_24_11_1_1" localSheetId="0">#REF!</definedName>
    <definedName name="_349FKERES_II_24_11_1_1">#REF!</definedName>
    <definedName name="_349k_2_11_1_1" localSheetId="0">#REF!</definedName>
    <definedName name="_349k_2_11_1_1">#REF!</definedName>
    <definedName name="_34ddd_11_1_1" localSheetId="0">#REF!</definedName>
    <definedName name="_34ddd_11_1_1">#REF!</definedName>
    <definedName name="_34Excel_BuiltIn_Print_Area_1_1_1_1_1_1_1_1_1_1" localSheetId="0">#REF!</definedName>
    <definedName name="_34Excel_BuiltIn_Print_Area_1_1_1_1_1_1_1_1_1_1">#REF!</definedName>
    <definedName name="_34Excel_BuiltIn_Print_Area_1_1_1_1_2" localSheetId="0">#REF!</definedName>
    <definedName name="_34Excel_BuiltIn_Print_Area_1_1_1_1_2">#REF!</definedName>
    <definedName name="_34Excel_BuiltIn_Print_Area_1_1_1_1_3" localSheetId="0">#REF!</definedName>
    <definedName name="_34Excel_BuiltIn_Print_Area_1_1_1_1_3">#REF!</definedName>
    <definedName name="_35_VÁROSÜZEMELÉSI_GONDNOKSÁG_4_1_1_1" localSheetId="1">#REF!</definedName>
    <definedName name="_350FKERES_II_15_11_1_1_1_1">NA()</definedName>
    <definedName name="_350FKERES_II_28_11_1_1" localSheetId="0">#REF!</definedName>
    <definedName name="_350FKERES_II_28_11_1_1">#REF!</definedName>
    <definedName name="_350k_2_11_1_1_1" localSheetId="0">#REF!</definedName>
    <definedName name="_350k_2_11_1_1_1">#REF!</definedName>
    <definedName name="_351FKERES_II_15_12_1" localSheetId="0">#REF!</definedName>
    <definedName name="_351FKERES_II_24_11_1_1_1" localSheetId="0">#REF!</definedName>
    <definedName name="_351FKERES_II_24_11_1_1_1">#REF!</definedName>
    <definedName name="_351k_2_11_1_1_1_1">NA()</definedName>
    <definedName name="_352Excel_BuiltIn_Print_Area_1_1_1_12_1" localSheetId="0">#REF!</definedName>
    <definedName name="_352Excel_BuiltIn_Print_Area_1_1_1_12_1">#REF!</definedName>
    <definedName name="_352FKERES_II_15_12_1">#REF!</definedName>
    <definedName name="_352FKERES_II_24_11_1_1_1_1">NA()</definedName>
    <definedName name="_352FKERES_II_28_11_1_1_1" localSheetId="0">#REF!</definedName>
    <definedName name="_352FKERES_II_28_11_1_1_1">#REF!</definedName>
    <definedName name="_352k_2_12_1" localSheetId="0">#REF!</definedName>
    <definedName name="_352k_2_12_1">#REF!</definedName>
    <definedName name="_353FKERES_II_15_12_1_1" localSheetId="0">#REF!</definedName>
    <definedName name="_353FKERES_II_28_11_1_1_1_1">NA()</definedName>
    <definedName name="_353k_2_12_1_1" localSheetId="0">#REF!</definedName>
    <definedName name="_353k_2_12_1_1">#REF!</definedName>
    <definedName name="_354FKERES_II_15_12_1_1">#REF!</definedName>
    <definedName name="_354FKERES_II_24_12_1" localSheetId="0">#REF!</definedName>
    <definedName name="_354FKERES_II_24_12_1">#REF!</definedName>
    <definedName name="_354k_2_12_1_2" localSheetId="0">#REF!</definedName>
    <definedName name="_354k_2_12_1_2">#REF!</definedName>
    <definedName name="_355FKERES_II_15_12_1_2">NA()</definedName>
    <definedName name="_355FKERES_II_28_12_1" localSheetId="0">#REF!</definedName>
    <definedName name="_355FKERES_II_28_12_1">#REF!</definedName>
    <definedName name="_355k_2_12_1_1_1" localSheetId="0">#REF!</definedName>
    <definedName name="_355k_2_12_1_1_1">#REF!</definedName>
    <definedName name="_356FKERES_II_15_9_1_1">NA()</definedName>
    <definedName name="_356FKERES_II_24_12_1_1" localSheetId="0">#REF!</definedName>
    <definedName name="_356FKERES_II_24_12_1_1">#REF!</definedName>
    <definedName name="_356k_20_1_1">NA()</definedName>
    <definedName name="_357FKERES_II_2_1_1" localSheetId="0">NA()</definedName>
    <definedName name="_357FKERES_II_24_12_1_2">NA()</definedName>
    <definedName name="_357FKERES_II_28_12_1_1" localSheetId="0">#REF!</definedName>
    <definedName name="_357FKERES_II_28_12_1_1">#REF!</definedName>
    <definedName name="_357k_20_11_1_1" localSheetId="0">#REF!</definedName>
    <definedName name="_357k_20_11_1_1">#REF!</definedName>
    <definedName name="_358FKERES_II_2_1_1">#REF!</definedName>
    <definedName name="_358FKERES_II_24_9_1_1">NA()</definedName>
    <definedName name="_358FKERES_II_28_12_1_2">NA()</definedName>
    <definedName name="_358k_20_11_1_1_1" localSheetId="0">#REF!</definedName>
    <definedName name="_358k_20_11_1_1_1">#REF!</definedName>
    <definedName name="_359FKERES_II_2_1_1_1" localSheetId="0">#REF!</definedName>
    <definedName name="_359FKERES_II_28_1_1">NA()</definedName>
    <definedName name="_359FKERES_II_28_9_1_1">NA()</definedName>
    <definedName name="_359k_20_11_1_1_1_1">NA()</definedName>
    <definedName name="_35Excel_BuiltIn_Print_Area_1_1_1_1_1_1_1_1_1_1_1" localSheetId="0">#REF!</definedName>
    <definedName name="_35Excel_BuiltIn_Print_Area_1_1_1_1_1_1_1_1_1_1_1">#REF!</definedName>
    <definedName name="_36_VÁROSÜZEMELÉSI_GONDNOKSÁG_5_1_1_1">#REF!</definedName>
    <definedName name="_360Excel_BuiltIn_Print_Area_1_1_1_12_1_1" localSheetId="0">#REF!</definedName>
    <definedName name="_360Excel_BuiltIn_Print_Area_1_1_1_12_1_1">#REF!</definedName>
    <definedName name="_360FKERES_II_2_1_1_1">#REF!</definedName>
    <definedName name="_360FKERES_II_31_1_1">NA()</definedName>
    <definedName name="_360k_20_12_1" localSheetId="0">#REF!</definedName>
    <definedName name="_360k_20_12_1">#REF!</definedName>
    <definedName name="_361FKERES_II_2_11_1_1" localSheetId="0">#REF!</definedName>
    <definedName name="_361FKERES_II_28_11_1_1" localSheetId="0">#REF!</definedName>
    <definedName name="_361FKERES_II_28_11_1_1">#REF!</definedName>
    <definedName name="_361k_20_12_1_1" localSheetId="0">#REF!</definedName>
    <definedName name="_361k_20_12_1_1">#REF!</definedName>
    <definedName name="_362FKERES_II_2_11_1_1">#REF!</definedName>
    <definedName name="_362FKERES_II_31_11_1_1" localSheetId="0">#REF!</definedName>
    <definedName name="_362FKERES_II_31_11_1_1">#REF!</definedName>
    <definedName name="_362k_20_12_1_2">NA()</definedName>
    <definedName name="_363FKERES_II_2_11_1_1_1" localSheetId="0">#REF!</definedName>
    <definedName name="_363FKERES_II_28_11_1_1_1" localSheetId="0">#REF!</definedName>
    <definedName name="_363FKERES_II_28_11_1_1_1">#REF!</definedName>
    <definedName name="_363k_20_9_1_1">NA()</definedName>
    <definedName name="_364FKERES_II_2_11_1_1_1">#REF!</definedName>
    <definedName name="_364FKERES_II_28_11_1_1_1_1">NA()</definedName>
    <definedName name="_364FKERES_II_31_11_1_1_1" localSheetId="0">#REF!</definedName>
    <definedName name="_364FKERES_II_31_11_1_1_1">#REF!</definedName>
    <definedName name="_364k_5_1_1">NA()</definedName>
    <definedName name="_365FKERES_II_2_11_1_1_1_1">NA()</definedName>
    <definedName name="_365FKERES_II_31_11_1_1_1_1">NA()</definedName>
    <definedName name="_365k_5_10_1_1" localSheetId="0">#REF!</definedName>
    <definedName name="_365k_5_10_1_1">#REF!</definedName>
    <definedName name="_366FKERES_II_20_1_1">NA()</definedName>
    <definedName name="_366FKERES_II_28_12_1" localSheetId="0">#REF!</definedName>
    <definedName name="_366FKERES_II_28_12_1">#REF!</definedName>
    <definedName name="_366k_5_10_1_1_1">NA()</definedName>
    <definedName name="_367FKERES_II_20_11_1_1" localSheetId="0">#REF!</definedName>
    <definedName name="_367FKERES_II_31_12_1" localSheetId="0">#REF!</definedName>
    <definedName name="_367FKERES_II_31_12_1">#REF!</definedName>
    <definedName name="_367k_5_12_1" localSheetId="0">#REF!</definedName>
    <definedName name="_367k_5_12_1">#REF!</definedName>
    <definedName name="_368Excel_BuiltIn_Print_Area_1_1_1_12_1_2" localSheetId="0">#REF!</definedName>
    <definedName name="_368Excel_BuiltIn_Print_Area_1_1_1_12_1_2">#REF!</definedName>
    <definedName name="_368FKERES_II_20_11_1_1">#REF!</definedName>
    <definedName name="_368FKERES_II_28_12_1_1" localSheetId="0">#REF!</definedName>
    <definedName name="_368FKERES_II_28_12_1_1">#REF!</definedName>
    <definedName name="_368k_5_12_1_1" localSheetId="0">#REF!</definedName>
    <definedName name="_368k_5_12_1_1">#REF!</definedName>
    <definedName name="_369FKERES_II_20_11_1_1_1" localSheetId="0">#REF!</definedName>
    <definedName name="_369FKERES_II_28_12_1_2">NA()</definedName>
    <definedName name="_369FKERES_II_31_12_1_1" localSheetId="0">#REF!</definedName>
    <definedName name="_369FKERES_II_31_12_1_1">#REF!</definedName>
    <definedName name="_369k_5_12_1_2" localSheetId="0">#REF!</definedName>
    <definedName name="_369k_5_12_1_2">#REF!</definedName>
    <definedName name="_36Excel_BuiltIn_Print_Area_1_1_1_1_1_1" localSheetId="0">#REF!</definedName>
    <definedName name="_36Excel_BuiltIn_Print_Area_1_1_1_1_1_1">#REF!</definedName>
    <definedName name="_36Excel_BuiltIn_Print_Area_1_1_1_1_1_1_1_1_1_1_1_1_1_1_1_1" localSheetId="0">#REF!</definedName>
    <definedName name="_36Excel_BuiltIn_Print_Area_1_1_1_1_1_1_1_1_1_1_1_1_1_1_1_1">#REF!</definedName>
    <definedName name="_36Excel_BuiltIn_Print_Area_1_1_1_1_3" localSheetId="0">#REF!</definedName>
    <definedName name="_36Excel_BuiltIn_Print_Area_1_1_1_1_3">#REF!</definedName>
    <definedName name="_370FKERES_II_20_11_1_1_1">#REF!</definedName>
    <definedName name="_370FKERES_II_28_9_1_1">NA()</definedName>
    <definedName name="_370FKERES_II_31_12_1_2">NA()</definedName>
    <definedName name="_370k_5_12_1_1_1" localSheetId="0">#REF!</definedName>
    <definedName name="_370k_5_12_1_1_1">#REF!</definedName>
    <definedName name="_371FKERES_II_20_11_1_1_1_1">NA()</definedName>
    <definedName name="_371FKERES_II_31_1_1">NA()</definedName>
    <definedName name="_371FKERES_II_31_9_1_1">NA()</definedName>
    <definedName name="_371k_6_1_1">NA()</definedName>
    <definedName name="_372FKERES_II_20_12_1" localSheetId="0">#REF!</definedName>
    <definedName name="_372FKERES_II_9_1_1">NA()</definedName>
    <definedName name="_372k_6_10_1_1" localSheetId="0">#REF!</definedName>
    <definedName name="_372k_6_10_1_1">#REF!</definedName>
    <definedName name="_373FKERES_II_20_12_1">#REF!</definedName>
    <definedName name="_373FKERES_II_31_11_1_1" localSheetId="0">#REF!</definedName>
    <definedName name="_373FKERES_II_31_11_1_1">#REF!</definedName>
    <definedName name="_373FKERES_III_1_1">NA()</definedName>
    <definedName name="_373k_6_10_1_1_1">NA()</definedName>
    <definedName name="_374FKERES_II_20_12_1_1" localSheetId="0">#REF!</definedName>
    <definedName name="_374k_6_12_1" localSheetId="0">#REF!</definedName>
    <definedName name="_374k_6_12_1">#REF!</definedName>
    <definedName name="_375FKERES_II_20_12_1_1">#REF!</definedName>
    <definedName name="_375FKERES_II_31_11_1_1_1" localSheetId="0">#REF!</definedName>
    <definedName name="_375FKERES_II_31_11_1_1_1">#REF!</definedName>
    <definedName name="_375FKERES_III_11_1_1" localSheetId="0">#REF!</definedName>
    <definedName name="_375FKERES_III_11_1_1">#REF!</definedName>
    <definedName name="_375k_6_12_1_1" localSheetId="0">#REF!</definedName>
    <definedName name="_375k_6_12_1_1">#REF!</definedName>
    <definedName name="_376Excel_BuiltIn_Print_Area_1_1_1_12_1_1_1" localSheetId="0">#REF!</definedName>
    <definedName name="_376Excel_BuiltIn_Print_Area_1_1_1_12_1_1_1">#REF!</definedName>
    <definedName name="_376FKERES_II_20_12_1_2">NA()</definedName>
    <definedName name="_376FKERES_II_31_11_1_1_1_1">NA()</definedName>
    <definedName name="_376k_6_12_1_2" localSheetId="0">#REF!</definedName>
    <definedName name="_376k_6_12_1_2">#REF!</definedName>
    <definedName name="_377FKERES_II_20_9_1_1">NA()</definedName>
    <definedName name="_377FKERES_III_11_1_1_1" localSheetId="0">#REF!</definedName>
    <definedName name="_377FKERES_III_11_1_1_1">#REF!</definedName>
    <definedName name="_377k_6_12_1_1_1" localSheetId="0">#REF!</definedName>
    <definedName name="_377k_6_12_1_1_1">#REF!</definedName>
    <definedName name="_378FKERES_II_24_1_1">NA()</definedName>
    <definedName name="_378FKERES_II_31_12_1" localSheetId="0">#REF!</definedName>
    <definedName name="_378FKERES_II_31_12_1">#REF!</definedName>
    <definedName name="_378FKERES_III_11_1_1_1_1">NA()</definedName>
    <definedName name="_378k_9_1_1">NA()</definedName>
    <definedName name="_379FKERES_II_24_11_1_1" localSheetId="0">#REF!</definedName>
    <definedName name="_379keres_1_1">NA()</definedName>
    <definedName name="_37area2_1_1">NA()</definedName>
    <definedName name="_37Excel_BuiltIn_Print_Area_1_1_1_1_1_1_1_1_1_1_1_1_1_1_1_1_1" localSheetId="0">#REF!</definedName>
    <definedName name="_37Excel_BuiltIn_Print_Area_1_1_1_1_1_1_1_1_1_1_1_1_1_1_1_1_1">#REF!</definedName>
    <definedName name="_380FKERES_II_24_11_1_1">#REF!</definedName>
    <definedName name="_380FKERES_II_31_12_1_1" localSheetId="0">#REF!</definedName>
    <definedName name="_380FKERES_II_31_12_1_1">#REF!</definedName>
    <definedName name="_380FKERES_III_12_1" localSheetId="0">#REF!</definedName>
    <definedName name="_380FKERES_III_12_1">#REF!</definedName>
    <definedName name="_380keres_11_1_1" localSheetId="0">#REF!</definedName>
    <definedName name="_380keres_11_1_1">#REF!</definedName>
    <definedName name="_381FKERES_II_24_11_1_1_1" localSheetId="0">#REF!</definedName>
    <definedName name="_381FKERES_II_31_12_1_2">NA()</definedName>
    <definedName name="_381keres_11_1_1_1" localSheetId="0">#REF!</definedName>
    <definedName name="_381keres_11_1_1_1">#REF!</definedName>
    <definedName name="_382FKERES_II_24_11_1_1_1">#REF!</definedName>
    <definedName name="_382FKERES_II_31_9_1_1">NA()</definedName>
    <definedName name="_382FKERES_III_12_1_1" localSheetId="0">#REF!</definedName>
    <definedName name="_382FKERES_III_12_1_1">#REF!</definedName>
    <definedName name="_382keres_11_1_1_1_1">NA()</definedName>
    <definedName name="_383Excel_BuiltIn_Print_Area_1_1_1_2_1" localSheetId="0">#REF!</definedName>
    <definedName name="_383Excel_BuiltIn_Print_Area_1_1_1_2_1">#REF!</definedName>
    <definedName name="_383FKERES_II_24_11_1_1_1_1">NA()</definedName>
    <definedName name="_383FKERES_II_9_1_1">NA()</definedName>
    <definedName name="_383FKERES_III_12_1_2">NA()</definedName>
    <definedName name="_383keres_12_1" localSheetId="0">#REF!</definedName>
    <definedName name="_383keres_12_1">#REF!</definedName>
    <definedName name="_384FKERES_II_24_12_1" localSheetId="0">#REF!</definedName>
    <definedName name="_384FKERES_III_1_1">NA()</definedName>
    <definedName name="_384FKERES_III_15_1_1">NA()</definedName>
    <definedName name="_384keres_12_1_1" localSheetId="0">#REF!</definedName>
    <definedName name="_384keres_12_1_1">#REF!</definedName>
    <definedName name="_385FKERES_II_24_12_1">#REF!</definedName>
    <definedName name="_385keres_12_1_2">NA()</definedName>
    <definedName name="_386FKERES_II_24_12_1_1" localSheetId="0">#REF!</definedName>
    <definedName name="_386FKERES_III_11_1_1" localSheetId="0">#REF!</definedName>
    <definedName name="_386FKERES_III_11_1_1">#REF!</definedName>
    <definedName name="_386FKERES_III_15_11_1_1" localSheetId="0">#REF!</definedName>
    <definedName name="_386FKERES_III_15_11_1_1">#REF!</definedName>
    <definedName name="_386keres_2_1_1">NA()</definedName>
    <definedName name="_387FKERES_II_24_12_1_1">#REF!</definedName>
    <definedName name="_387keres_2_1_1_1" localSheetId="0">#REF!</definedName>
    <definedName name="_387keres_2_1_1_1">#REF!</definedName>
    <definedName name="_388FKERES_II_24_12_1_2">NA()</definedName>
    <definedName name="_388FKERES_III_11_1_1_1" localSheetId="0">#REF!</definedName>
    <definedName name="_388FKERES_III_11_1_1_1">#REF!</definedName>
    <definedName name="_388FKERES_III_15_11_1_1_1" localSheetId="0">#REF!</definedName>
    <definedName name="_388FKERES_III_15_11_1_1_1">#REF!</definedName>
    <definedName name="_388keres_2_11_1_1" localSheetId="0">#REF!</definedName>
    <definedName name="_388keres_2_11_1_1">#REF!</definedName>
    <definedName name="_389FKERES_II_24_9_1_1">NA()</definedName>
    <definedName name="_389FKERES_III_11_1_1_1_1">NA()</definedName>
    <definedName name="_389FKERES_III_15_11_1_1_1_1">NA()</definedName>
    <definedName name="_389keres_2_11_1_1_1" localSheetId="0">#REF!</definedName>
    <definedName name="_389keres_2_11_1_1_1">#REF!</definedName>
    <definedName name="_38ddd_1_1">NA()</definedName>
    <definedName name="_38Excel_BuiltIn_Print_Area_1_1_1_1_1_1" localSheetId="0">#REF!</definedName>
    <definedName name="_38Excel_BuiltIn_Print_Area_1_1_1_1_1_1">#REF!</definedName>
    <definedName name="_38Excel_BuiltIn_Print_Area_1_1_1_1_1_1_12_1" localSheetId="0">#REF!</definedName>
    <definedName name="_38Excel_BuiltIn_Print_Area_1_1_1_1_1_1_12_1">#REF!</definedName>
    <definedName name="_38Excel_BuiltIn_Print_Area_1_1_1_1_1_2" localSheetId="0">#REF!</definedName>
    <definedName name="_38Excel_BuiltIn_Print_Area_1_1_1_1_1_2">#REF!</definedName>
    <definedName name="_390FKERES_II_28_1_1">NA()</definedName>
    <definedName name="_390keres_2_11_1_1_1_1">NA()</definedName>
    <definedName name="_391Excel_BuiltIn_Print_Area_1_1_1_2_1_1" localSheetId="0">#REF!</definedName>
    <definedName name="_391Excel_BuiltIn_Print_Area_1_1_1_2_1_1">#REF!</definedName>
    <definedName name="_391FKERES_II_28_11_1_1" localSheetId="0">#REF!</definedName>
    <definedName name="_391FKERES_III_12_1" localSheetId="0">#REF!</definedName>
    <definedName name="_391FKERES_III_12_1">#REF!</definedName>
    <definedName name="_391FKERES_III_15_12_1" localSheetId="0">#REF!</definedName>
    <definedName name="_391FKERES_III_15_12_1">#REF!</definedName>
    <definedName name="_391keres_2_12_1" localSheetId="0">#REF!</definedName>
    <definedName name="_391keres_2_12_1">#REF!</definedName>
    <definedName name="_392FKERES_II_28_11_1_1">#REF!</definedName>
    <definedName name="_392keres_2_12_1_1" localSheetId="0">#REF!</definedName>
    <definedName name="_392keres_2_12_1_1">#REF!</definedName>
    <definedName name="_393FKERES_II_28_11_1_1_1" localSheetId="0">#REF!</definedName>
    <definedName name="_393FKERES_III_12_1_1" localSheetId="0">#REF!</definedName>
    <definedName name="_393FKERES_III_12_1_1">#REF!</definedName>
    <definedName name="_393FKERES_III_15_12_1_1" localSheetId="0">#REF!</definedName>
    <definedName name="_393FKERES_III_15_12_1_1">#REF!</definedName>
    <definedName name="_393keres_2_12_1_2" localSheetId="0">#REF!</definedName>
    <definedName name="_393keres_2_12_1_2">#REF!</definedName>
    <definedName name="_394FKERES_II_28_11_1_1_1">#REF!</definedName>
    <definedName name="_394FKERES_III_12_1_2">NA()</definedName>
    <definedName name="_394FKERES_III_15_12_1_2">NA()</definedName>
    <definedName name="_394keres_2_12_1_1_1" localSheetId="0">#REF!</definedName>
    <definedName name="_394keres_2_12_1_1_1">#REF!</definedName>
    <definedName name="_395FKERES_II_28_11_1_1_1_1">NA()</definedName>
    <definedName name="_395FKERES_III_15_1_1">NA()</definedName>
    <definedName name="_395FKERES_III_15_9_1_1">NA()</definedName>
    <definedName name="_395keres_20_1_1">NA()</definedName>
    <definedName name="_396FKERES_II_28_12_1" localSheetId="0">#REF!</definedName>
    <definedName name="_396FKERES_III_2_1_1">NA()</definedName>
    <definedName name="_396keres_20_11_1_1" localSheetId="0">#REF!</definedName>
    <definedName name="_396keres_20_11_1_1">#REF!</definedName>
    <definedName name="_397FKERES_II_28_12_1">#REF!</definedName>
    <definedName name="_397FKERES_III_15_11_1_1" localSheetId="0">#REF!</definedName>
    <definedName name="_397FKERES_III_15_11_1_1">#REF!</definedName>
    <definedName name="_397keres_20_11_1_1_1" localSheetId="0">#REF!</definedName>
    <definedName name="_397keres_20_11_1_1_1">#REF!</definedName>
    <definedName name="_398FKERES_II_28_12_1_1" localSheetId="0">#REF!</definedName>
    <definedName name="_398FKERES_III_2_1_1_1" localSheetId="0">#REF!</definedName>
    <definedName name="_398FKERES_III_2_1_1_1">#REF!</definedName>
    <definedName name="_398keres_20_11_1_1_1_1">NA()</definedName>
    <definedName name="_399Excel_BuiltIn_Print_Area_1_1_10_1_1" localSheetId="0">#REF!</definedName>
    <definedName name="_399Excel_BuiltIn_Print_Area_1_1_10_1_1">#REF!</definedName>
    <definedName name="_399FKERES_II_28_12_1_1">#REF!</definedName>
    <definedName name="_399FKERES_III_15_11_1_1_1" localSheetId="0">#REF!</definedName>
    <definedName name="_399FKERES_III_15_11_1_1_1">#REF!</definedName>
    <definedName name="_399keres_20_12_1" localSheetId="0">#REF!</definedName>
    <definedName name="_399keres_20_12_1">#REF!</definedName>
    <definedName name="_39ddd_11_1_1" localSheetId="0">#REF!</definedName>
    <definedName name="_39Excel_BuiltIn_Print_Area_1_1_1_1_1_1_12_1_1" localSheetId="0">#REF!</definedName>
    <definedName name="_39Excel_BuiltIn_Print_Area_1_1_1_1_1_1_12_1_1">#REF!</definedName>
    <definedName name="_4______VÁROSÜZEMELÉSI_GONDNOKSÁG_5_1_1_1">#REF!</definedName>
    <definedName name="_4_1Excel_BuiltIn_Print_Area_1_1_5_1" localSheetId="0">#REF!</definedName>
    <definedName name="_4_1Excel_BuiltIn_Print_Area_1_1_5_1">#REF!</definedName>
    <definedName name="_4_1Excel_BuiltIn_Print_Area_1_1_5_1_1" localSheetId="0">#REF!</definedName>
    <definedName name="_4_1Excel_BuiltIn_Print_Area_1_1_5_1_1">#REF!</definedName>
    <definedName name="_400Excel_BuiltIn_Print_Area_1_1_10_1_1_1">NA()</definedName>
    <definedName name="_400FKERES_II_28_12_1_2">NA()</definedName>
    <definedName name="_400FKERES_III_15_11_1_1_1_1">NA()</definedName>
    <definedName name="_400FKERES_III_2_11_1_1" localSheetId="0">#REF!</definedName>
    <definedName name="_400FKERES_III_2_11_1_1">#REF!</definedName>
    <definedName name="_400keres_20_12_1_1" localSheetId="0">#REF!</definedName>
    <definedName name="_400keres_20_12_1_1">#REF!</definedName>
    <definedName name="_401FKERES_II_28_9_1_1">NA()</definedName>
    <definedName name="_401keres_20_12_1_2">NA()</definedName>
    <definedName name="_402FKERES_II_31_1_1">NA()</definedName>
    <definedName name="_402FKERES_III_15_12_1" localSheetId="0">#REF!</definedName>
    <definedName name="_402FKERES_III_15_12_1">#REF!</definedName>
    <definedName name="_402FKERES_III_2_11_1_1_1" localSheetId="0">#REF!</definedName>
    <definedName name="_402FKERES_III_2_11_1_1_1">#REF!</definedName>
    <definedName name="_402keres_20_9_1_1">NA()</definedName>
    <definedName name="_403FKERES_II_31_11_1_1" localSheetId="0">#REF!</definedName>
    <definedName name="_403FKERES_III_2_11_1_1_1_1">NA()</definedName>
    <definedName name="_403keres_9_1_1">NA()</definedName>
    <definedName name="_404FKERES_II_31_11_1_1">#REF!</definedName>
    <definedName name="_404FKERES_III_15_12_1_1" localSheetId="0">#REF!</definedName>
    <definedName name="_404FKERES_III_15_12_1_1">#REF!</definedName>
    <definedName name="_404kitart_1_1">NA()</definedName>
    <definedName name="_405FKERES_II_31_11_1_1_1" localSheetId="0">#REF!</definedName>
    <definedName name="_405FKERES_III_15_12_1_2">NA()</definedName>
    <definedName name="_405FKERES_III_2_12_1" localSheetId="0">#REF!</definedName>
    <definedName name="_405FKERES_III_2_12_1">#REF!</definedName>
    <definedName name="_405kitart_11_1_1" localSheetId="0">#REF!</definedName>
    <definedName name="_405kitart_11_1_1">#REF!</definedName>
    <definedName name="_406FKERES_II_31_11_1_1_1">#REF!</definedName>
    <definedName name="_406FKERES_III_15_9_1_1">NA()</definedName>
    <definedName name="_406kitart_11_1_1_1" localSheetId="0">#REF!</definedName>
    <definedName name="_406kitart_11_1_1_1">#REF!</definedName>
    <definedName name="_407FKERES_II_31_11_1_1_1_1">NA()</definedName>
    <definedName name="_407FKERES_III_2_12_1_1" localSheetId="0">#REF!</definedName>
    <definedName name="_407FKERES_III_2_12_1_1">#REF!</definedName>
    <definedName name="_407kitart_11_1_1_1_1">NA()</definedName>
    <definedName name="_408Excel_BuiltIn_Print_Area_1_1_11_1_1" localSheetId="0">#REF!</definedName>
    <definedName name="_408Excel_BuiltIn_Print_Area_1_1_11_1_1">#REF!</definedName>
    <definedName name="_408FKERES_II_31_12_1" localSheetId="0">#REF!</definedName>
    <definedName name="_408FKERES_III_2_1_1">NA()</definedName>
    <definedName name="_408kitart_12_1" localSheetId="0">#REF!</definedName>
    <definedName name="_408kitart_12_1">#REF!</definedName>
    <definedName name="_409FKERES_II_31_12_1">#REF!</definedName>
    <definedName name="_409FKERES_III_2_12_1_2" localSheetId="0">#REF!</definedName>
    <definedName name="_409FKERES_III_2_12_1_2">#REF!</definedName>
    <definedName name="_409kitart_12_1_1" localSheetId="0">#REF!</definedName>
    <definedName name="_409kitart_12_1_1">#REF!</definedName>
    <definedName name="_40ddd_11_1_1">#REF!</definedName>
    <definedName name="_40Excel_BuiltIn_Print_Area_1_1_1_1_1_1_12_1_2" localSheetId="0">#REF!</definedName>
    <definedName name="_40Excel_BuiltIn_Print_Area_1_1_1_1_1_1_12_1_2">#REF!</definedName>
    <definedName name="_40Excel_BuiltIn_Print_Area_1_1_1_1_1_2" localSheetId="0">#REF!</definedName>
    <definedName name="_40Excel_BuiltIn_Print_Area_1_1_1_1_1_2">#REF!</definedName>
    <definedName name="_40Excel_BuiltIn_Print_Area_1_1_1_1_1_3" localSheetId="0">#REF!</definedName>
    <definedName name="_40Excel_BuiltIn_Print_Area_1_1_1_1_1_3">#REF!</definedName>
    <definedName name="_410FKERES_II_31_12_1_1" localSheetId="0">#REF!</definedName>
    <definedName name="_410FKERES_III_2_1_1_1" localSheetId="0">#REF!</definedName>
    <definedName name="_410FKERES_III_2_1_1_1">#REF!</definedName>
    <definedName name="_410kitart_12_1_2">NA()</definedName>
    <definedName name="_411FKERES_II_31_12_1_1">#REF!</definedName>
    <definedName name="_411FKERES_III_2_12_1_1_1" localSheetId="0">#REF!</definedName>
    <definedName name="_411FKERES_III_2_12_1_1_1">#REF!</definedName>
    <definedName name="_411kitart_2_1_1">NA()</definedName>
    <definedName name="_412FKERES_II_31_12_1_2">NA()</definedName>
    <definedName name="_412FKERES_III_2_11_1_1" localSheetId="0">#REF!</definedName>
    <definedName name="_412FKERES_III_2_11_1_1">#REF!</definedName>
    <definedName name="_412FKERES_III_20_1_1">NA()</definedName>
    <definedName name="_412kitart_2_1_1_1" localSheetId="0">#REF!</definedName>
    <definedName name="_412kitart_2_1_1_1">#REF!</definedName>
    <definedName name="_413FKERES_II_31_9_1_1">NA()</definedName>
    <definedName name="_413kitart_2_11_1_1" localSheetId="0">#REF!</definedName>
    <definedName name="_413kitart_2_11_1_1">#REF!</definedName>
    <definedName name="_414FKERES_II_9_1_1">NA()</definedName>
    <definedName name="_414FKERES_III_2_11_1_1_1" localSheetId="0">#REF!</definedName>
    <definedName name="_414FKERES_III_2_11_1_1_1">#REF!</definedName>
    <definedName name="_414FKERES_III_20_11_1_1" localSheetId="0">#REF!</definedName>
    <definedName name="_414FKERES_III_20_11_1_1">#REF!</definedName>
    <definedName name="_414kitart_2_11_1_1_1" localSheetId="0">#REF!</definedName>
    <definedName name="_414kitart_2_11_1_1_1">#REF!</definedName>
    <definedName name="_415FKERES_III_1_1">NA()</definedName>
    <definedName name="_415FKERES_III_2_11_1_1_1_1">NA()</definedName>
    <definedName name="_415kitart_2_11_1_1_1_1">NA()</definedName>
    <definedName name="_416Excel_BuiltIn_Print_Area_1_1_11_1_1_1" localSheetId="0">#REF!</definedName>
    <definedName name="_416Excel_BuiltIn_Print_Area_1_1_11_1_1_1">#REF!</definedName>
    <definedName name="_416FKERES_III_11_1_1" localSheetId="0">#REF!</definedName>
    <definedName name="_416FKERES_III_20_11_1_1_1" localSheetId="0">#REF!</definedName>
    <definedName name="_416FKERES_III_20_11_1_1_1">#REF!</definedName>
    <definedName name="_416kitart_2_12_1" localSheetId="0">#REF!</definedName>
    <definedName name="_416kitart_2_12_1">#REF!</definedName>
    <definedName name="_417Excel_BuiltIn_Print_Area_1_1_11_1_1_1_1">NA()</definedName>
    <definedName name="_417FKERES_III_11_1_1">#REF!</definedName>
    <definedName name="_417FKERES_III_2_12_1" localSheetId="0">#REF!</definedName>
    <definedName name="_417FKERES_III_2_12_1">#REF!</definedName>
    <definedName name="_417FKERES_III_20_11_1_1_1_1">NA()</definedName>
    <definedName name="_417kitart_2_12_1_1" localSheetId="0">#REF!</definedName>
    <definedName name="_417kitart_2_12_1_1">#REF!</definedName>
    <definedName name="_418FKERES_III_11_1_1_1" localSheetId="0">#REF!</definedName>
    <definedName name="_418kitart_2_12_1_2" localSheetId="0">#REF!</definedName>
    <definedName name="_418kitart_2_12_1_2">#REF!</definedName>
    <definedName name="_419FKERES_III_11_1_1_1">#REF!</definedName>
    <definedName name="_419FKERES_III_2_12_1_1" localSheetId="0">#REF!</definedName>
    <definedName name="_419FKERES_III_2_12_1_1">#REF!</definedName>
    <definedName name="_419FKERES_III_20_12_1" localSheetId="0">#REF!</definedName>
    <definedName name="_419FKERES_III_20_12_1">#REF!</definedName>
    <definedName name="_419kitart_2_12_1_1_1" localSheetId="0">#REF!</definedName>
    <definedName name="_419kitart_2_12_1_1_1">#REF!</definedName>
    <definedName name="_41ddd_11_1_1_1" localSheetId="0">#REF!</definedName>
    <definedName name="_41Excel_BuiltIn_Print_Area_1_1_1_1_1_1_12_1_1_1" localSheetId="0">#REF!</definedName>
    <definedName name="_41Excel_BuiltIn_Print_Area_1_1_1_1_1_1_12_1_1_1">#REF!</definedName>
    <definedName name="_420FKERES_III_11_1_1_1_1">NA()</definedName>
    <definedName name="_420kitart_20_1_1">NA()</definedName>
    <definedName name="_421FKERES_III_12_1" localSheetId="0">#REF!</definedName>
    <definedName name="_421FKERES_III_2_12_1_2" localSheetId="0">#REF!</definedName>
    <definedName name="_421FKERES_III_2_12_1_2">#REF!</definedName>
    <definedName name="_421FKERES_III_20_12_1_1" localSheetId="0">#REF!</definedName>
    <definedName name="_421FKERES_III_20_12_1_1">#REF!</definedName>
    <definedName name="_421kitart_20_11_1_1" localSheetId="0">#REF!</definedName>
    <definedName name="_421kitart_20_11_1_1">#REF!</definedName>
    <definedName name="_422FKERES_III_12_1">#REF!</definedName>
    <definedName name="_422FKERES_III_20_12_1_2">NA()</definedName>
    <definedName name="_422kitart_20_11_1_1_1" localSheetId="0">#REF!</definedName>
    <definedName name="_422kitart_20_11_1_1_1">#REF!</definedName>
    <definedName name="_423FKERES_III_12_1_1" localSheetId="0">#REF!</definedName>
    <definedName name="_423FKERES_III_2_12_1_1_1" localSheetId="0">#REF!</definedName>
    <definedName name="_423FKERES_III_2_12_1_1_1">#REF!</definedName>
    <definedName name="_423FKERES_III_20_9_1_1">NA()</definedName>
    <definedName name="_423kitart_20_11_1_1_1_1">NA()</definedName>
    <definedName name="_424FKERES_III_12_1_1">#REF!</definedName>
    <definedName name="_424FKERES_III_20_1_1">NA()</definedName>
    <definedName name="_424FKERES_III_24_1_1">NA()</definedName>
    <definedName name="_424kitart_20_12_1" localSheetId="0">#REF!</definedName>
    <definedName name="_424kitart_20_12_1">#REF!</definedName>
    <definedName name="_425FKERES_III_12_1_2">NA()</definedName>
    <definedName name="_425kitart_20_12_1_1" localSheetId="0">#REF!</definedName>
    <definedName name="_425kitart_20_12_1_1">#REF!</definedName>
    <definedName name="_426FKERES_III_15_1_1">NA()</definedName>
    <definedName name="_426FKERES_III_20_11_1_1" localSheetId="0">#REF!</definedName>
    <definedName name="_426FKERES_III_20_11_1_1">#REF!</definedName>
    <definedName name="_426FKERES_III_24_11_1_1" localSheetId="0">#REF!</definedName>
    <definedName name="_426FKERES_III_24_11_1_1">#REF!</definedName>
    <definedName name="_426kitart_20_12_1_2">NA()</definedName>
    <definedName name="_427Excel_BuiltIn_Print_Area_1_1_12_1" localSheetId="0">#REF!</definedName>
    <definedName name="_427Excel_BuiltIn_Print_Area_1_1_12_1">#REF!</definedName>
    <definedName name="_427FKERES_III_15_11_1_1" localSheetId="0">#REF!</definedName>
    <definedName name="_427kitart_20_9_1_1">NA()</definedName>
    <definedName name="_428FKERES_III_15_11_1_1">#REF!</definedName>
    <definedName name="_428FKERES_III_20_11_1_1_1" localSheetId="0">#REF!</definedName>
    <definedName name="_428FKERES_III_20_11_1_1_1">#REF!</definedName>
    <definedName name="_428FKERES_III_24_11_1_1_1" localSheetId="0">#REF!</definedName>
    <definedName name="_428FKERES_III_24_11_1_1_1">#REF!</definedName>
    <definedName name="_428kitart_9_1_1">NA()</definedName>
    <definedName name="_429FKERES_III_15_11_1_1_1" localSheetId="0">#REF!</definedName>
    <definedName name="_429FKERES_III_20_11_1_1_1_1">NA()</definedName>
    <definedName name="_429FKERES_III_24_11_1_1_1_1">NA()</definedName>
    <definedName name="_429kkk_1_1">NA()</definedName>
    <definedName name="_42ddd_11_1_1_1" localSheetId="0">#REF!</definedName>
    <definedName name="_42ddd_11_1_1_1">#REF!</definedName>
    <definedName name="_42Excel_BuiltIn_Print_Area_1_1_1_1_1_1_1" localSheetId="0">#REF!</definedName>
    <definedName name="_42Excel_BuiltIn_Print_Area_1_1_1_1_1_1_1">#REF!</definedName>
    <definedName name="_42Excel_BuiltIn_Print_Area_1_1_1_1_1_1_7_1" localSheetId="0">#REF!</definedName>
    <definedName name="_42Excel_BuiltIn_Print_Area_1_1_1_1_1_1_7_1">#REF!</definedName>
    <definedName name="_42Excel_BuiltIn_Print_Area_1_1_1_1_1_3" localSheetId="0">#REF!</definedName>
    <definedName name="_42Excel_BuiltIn_Print_Area_1_1_1_1_1_3">#REF!</definedName>
    <definedName name="_430FKERES_III_15_11_1_1_1">#REF!</definedName>
    <definedName name="_430kkk_11_1_1" localSheetId="0">#REF!</definedName>
    <definedName name="_430kkk_11_1_1">#REF!</definedName>
    <definedName name="_431FKERES_III_15_11_1_1_1_1">NA()</definedName>
    <definedName name="_431FKERES_III_20_12_1" localSheetId="0">#REF!</definedName>
    <definedName name="_431FKERES_III_20_12_1">#REF!</definedName>
    <definedName name="_431FKERES_III_24_12_1" localSheetId="0">#REF!</definedName>
    <definedName name="_431FKERES_III_24_12_1">#REF!</definedName>
    <definedName name="_431kkk_11_1_1_1" localSheetId="0">#REF!</definedName>
    <definedName name="_431kkk_11_1_1_1">#REF!</definedName>
    <definedName name="_432FKERES_III_15_12_1" localSheetId="0">#REF!</definedName>
    <definedName name="_432kkk_11_1_1_1_1">NA()</definedName>
    <definedName name="_433FKERES_III_15_12_1">#REF!</definedName>
    <definedName name="_433FKERES_III_20_12_1_1" localSheetId="0">#REF!</definedName>
    <definedName name="_433FKERES_III_20_12_1_1">#REF!</definedName>
    <definedName name="_433FKERES_III_24_12_1_1" localSheetId="0">#REF!</definedName>
    <definedName name="_433FKERES_III_24_12_1_1">#REF!</definedName>
    <definedName name="_433kkk_12_1" localSheetId="0">#REF!</definedName>
    <definedName name="_433kkk_12_1">#REF!</definedName>
    <definedName name="_434FKERES_III_15_12_1_1" localSheetId="0">#REF!</definedName>
    <definedName name="_434FKERES_III_20_12_1_2">NA()</definedName>
    <definedName name="_434FKERES_III_24_12_1_2">NA()</definedName>
    <definedName name="_434kkk_12_1_1" localSheetId="0">#REF!</definedName>
    <definedName name="_434kkk_12_1_1">#REF!</definedName>
    <definedName name="_435FKERES_III_15_12_1_1">#REF!</definedName>
    <definedName name="_435FKERES_III_20_9_1_1">NA()</definedName>
    <definedName name="_435FKERES_III_24_9_1_1">NA()</definedName>
    <definedName name="_435kkk_12_1_2">NA()</definedName>
    <definedName name="_436FKERES_III_15_12_1_2">NA()</definedName>
    <definedName name="_436FKERES_III_24_1_1">NA()</definedName>
    <definedName name="_436FKERES_III_28_1_1">NA()</definedName>
    <definedName name="_436kkk_2_1_1">NA()</definedName>
    <definedName name="_437Excel_BuiltIn_Print_Area_1_1_12_2" localSheetId="0">#REF!</definedName>
    <definedName name="_437Excel_BuiltIn_Print_Area_1_1_12_2">#REF!</definedName>
    <definedName name="_437FKERES_III_15_9_1_1">NA()</definedName>
    <definedName name="_437kkk_2_1_1_1" localSheetId="0">#REF!</definedName>
    <definedName name="_437kkk_2_1_1_1">#REF!</definedName>
    <definedName name="_438FKERES_III_2_1_1" localSheetId="0">NA()</definedName>
    <definedName name="_438FKERES_III_24_11_1_1" localSheetId="0">#REF!</definedName>
    <definedName name="_438FKERES_III_24_11_1_1">#REF!</definedName>
    <definedName name="_438FKERES_III_28_11_1_1" localSheetId="0">#REF!</definedName>
    <definedName name="_438FKERES_III_28_11_1_1">#REF!</definedName>
    <definedName name="_438kkk_2_11_1_1" localSheetId="0">#REF!</definedName>
    <definedName name="_438kkk_2_11_1_1">#REF!</definedName>
    <definedName name="_439FKERES_III_2_1_1">#REF!</definedName>
    <definedName name="_439kkk_2_11_1_1_1" localSheetId="0">#REF!</definedName>
    <definedName name="_439kkk_2_11_1_1_1">#REF!</definedName>
    <definedName name="_43ddd_11_1_1_1_1">NA()</definedName>
    <definedName name="_43Excel_BuiltIn_Print_Area_1_1_1_1_1_1_7_1_1" localSheetId="0">#REF!</definedName>
    <definedName name="_43Excel_BuiltIn_Print_Area_1_1_1_1_1_1_7_1_1">#REF!</definedName>
    <definedName name="_440FKERES_III_2_1_1_1" localSheetId="0">#REF!</definedName>
    <definedName name="_440FKERES_III_24_11_1_1_1" localSheetId="0">#REF!</definedName>
    <definedName name="_440FKERES_III_24_11_1_1_1">#REF!</definedName>
    <definedName name="_440FKERES_III_28_11_1_1_1" localSheetId="0">#REF!</definedName>
    <definedName name="_440FKERES_III_28_11_1_1_1">#REF!</definedName>
    <definedName name="_440kkk_2_11_1_1_1_1">NA()</definedName>
    <definedName name="_441FKERES_III_2_1_1_1">#REF!</definedName>
    <definedName name="_441FKERES_III_24_11_1_1_1_1">NA()</definedName>
    <definedName name="_441FKERES_III_28_11_1_1_1_1">NA()</definedName>
    <definedName name="_441kkk_20_1_1">NA()</definedName>
    <definedName name="_442FKERES_III_2_11_1_1" localSheetId="0">#REF!</definedName>
    <definedName name="_442kkk_20_11_1_1" localSheetId="0">#REF!</definedName>
    <definedName name="_442kkk_20_11_1_1">#REF!</definedName>
    <definedName name="_443FKERES_III_2_11_1_1">#REF!</definedName>
    <definedName name="_443FKERES_III_24_12_1" localSheetId="0">#REF!</definedName>
    <definedName name="_443FKERES_III_24_12_1">#REF!</definedName>
    <definedName name="_443FKERES_III_28_12_1" localSheetId="0">#REF!</definedName>
    <definedName name="_443FKERES_III_28_12_1">#REF!</definedName>
    <definedName name="_443kkk_20_11_1_1_1" localSheetId="0">#REF!</definedName>
    <definedName name="_443kkk_20_11_1_1_1">#REF!</definedName>
    <definedName name="_444FKERES_III_2_11_1_1_1" localSheetId="0">#REF!</definedName>
    <definedName name="_444kkk_20_11_1_1_1_1">NA()</definedName>
    <definedName name="_445Excel_BuiltIn_Print_Area_1_1_12_1_1" localSheetId="0">#REF!</definedName>
    <definedName name="_445Excel_BuiltIn_Print_Area_1_1_12_1_1">#REF!</definedName>
    <definedName name="_445FKERES_III_2_11_1_1_1">#REF!</definedName>
    <definedName name="_445FKERES_III_24_12_1_1" localSheetId="0">#REF!</definedName>
    <definedName name="_445FKERES_III_24_12_1_1">#REF!</definedName>
    <definedName name="_445FKERES_III_28_12_1_1" localSheetId="0">#REF!</definedName>
    <definedName name="_445FKERES_III_28_12_1_1">#REF!</definedName>
    <definedName name="_445kkk_20_12_1" localSheetId="0">#REF!</definedName>
    <definedName name="_445kkk_20_12_1">#REF!</definedName>
    <definedName name="_446Excel_BuiltIn_Print_Area_1_1_12_1_2">NA()</definedName>
    <definedName name="_446FKERES_III_2_11_1_1_1_1">NA()</definedName>
    <definedName name="_446FKERES_III_24_12_1_2">NA()</definedName>
    <definedName name="_446FKERES_III_28_12_1_2">NA()</definedName>
    <definedName name="_446kkk_20_12_1_1" localSheetId="0">#REF!</definedName>
    <definedName name="_446kkk_20_12_1_1">#REF!</definedName>
    <definedName name="_447FKERES_III_2_12_1" localSheetId="0">#REF!</definedName>
    <definedName name="_447FKERES_III_24_9_1_1">NA()</definedName>
    <definedName name="_447FKERES_III_28_9_1_1">NA()</definedName>
    <definedName name="_447kkk_20_12_1_2">NA()</definedName>
    <definedName name="_448FKERES_III_2_12_1">#REF!</definedName>
    <definedName name="_448FKERES_III_28_1_1">NA()</definedName>
    <definedName name="_448FKERES_III_31_1_1">NA()</definedName>
    <definedName name="_448kkk_20_9_1_1">NA()</definedName>
    <definedName name="_449FKERES_III_2_12_1_1" localSheetId="0">#REF!</definedName>
    <definedName name="_449kkk_9_1_1">NA()</definedName>
    <definedName name="_44ddd_12_1" localSheetId="0">#REF!</definedName>
    <definedName name="_44Excel_BuiltIn_Print_Area_1_1_1_1_1_1_1" localSheetId="0">#REF!</definedName>
    <definedName name="_44Excel_BuiltIn_Print_Area_1_1_1_1_1_1_1">#REF!</definedName>
    <definedName name="_44Excel_BuiltIn_Print_Area_1_1_1_1_1_1_2" localSheetId="0">#REF!</definedName>
    <definedName name="_44Excel_BuiltIn_Print_Area_1_1_1_1_1_1_2">#REF!</definedName>
    <definedName name="_44Excel_BuiltIn_Print_Area_1_1_1_1_1_1_7_1_2" localSheetId="0">#REF!</definedName>
    <definedName name="_44Excel_BuiltIn_Print_Area_1_1_1_1_1_1_7_1_2">#REF!</definedName>
    <definedName name="_450FKERES_III_2_12_1_1">#REF!</definedName>
    <definedName name="_450FKERES_III_28_11_1_1" localSheetId="0">#REF!</definedName>
    <definedName name="_450FKERES_III_28_11_1_1">#REF!</definedName>
    <definedName name="_450FKERES_III_31_11_1_1" localSheetId="0">#REF!</definedName>
    <definedName name="_450FKERES_III_31_11_1_1">#REF!</definedName>
    <definedName name="_450KOTO0403_1_1">NA()</definedName>
    <definedName name="_451FKERES_III_2_12_1_2" localSheetId="0">#REF!</definedName>
    <definedName name="_451KOTO0403_11_1_1" localSheetId="0">#REF!</definedName>
    <definedName name="_451KOTO0403_11_1_1">#REF!</definedName>
    <definedName name="_452FKERES_III_2_12_1_2">#REF!</definedName>
    <definedName name="_452FKERES_III_28_11_1_1_1" localSheetId="0">#REF!</definedName>
    <definedName name="_452FKERES_III_28_11_1_1_1">#REF!</definedName>
    <definedName name="_452FKERES_III_31_11_1_1_1" localSheetId="0">#REF!</definedName>
    <definedName name="_452FKERES_III_31_11_1_1_1">#REF!</definedName>
    <definedName name="_452KOTO0403_11_1_1_1" localSheetId="0">#REF!</definedName>
    <definedName name="_452KOTO0403_11_1_1_1">#REF!</definedName>
    <definedName name="_453FKERES_III_2_12_1_1_1" localSheetId="0">#REF!</definedName>
    <definedName name="_453FKERES_III_28_11_1_1_1_1">NA()</definedName>
    <definedName name="_453FKERES_III_31_11_1_1_1_1">NA()</definedName>
    <definedName name="_453KOTO0403_11_1_1_1_1">NA()</definedName>
    <definedName name="_454Excel_BuiltIn_Print_Area_1_1_12_2_1" localSheetId="0">#REF!</definedName>
    <definedName name="_454Excel_BuiltIn_Print_Area_1_1_12_2_1">#REF!</definedName>
    <definedName name="_454FKERES_III_2_12_1_1_1">#REF!</definedName>
    <definedName name="_454KOTO0403_12_1" localSheetId="0">#REF!</definedName>
    <definedName name="_454KOTO0403_12_1">#REF!</definedName>
    <definedName name="_455FKERES_III_20_1_1">NA()</definedName>
    <definedName name="_455FKERES_III_28_12_1" localSheetId="0">#REF!</definedName>
    <definedName name="_455FKERES_III_28_12_1">#REF!</definedName>
    <definedName name="_455FKERES_III_31_12_1" localSheetId="0">#REF!</definedName>
    <definedName name="_455FKERES_III_31_12_1">#REF!</definedName>
    <definedName name="_455KOTO0403_12_1_1" localSheetId="0">#REF!</definedName>
    <definedName name="_455KOTO0403_12_1_1">#REF!</definedName>
    <definedName name="_456FKERES_III_20_11_1_1" localSheetId="0">#REF!</definedName>
    <definedName name="_456KOTO0403_12_1_2">NA()</definedName>
    <definedName name="_457FKERES_III_20_11_1_1">#REF!</definedName>
    <definedName name="_457FKERES_III_28_12_1_1" localSheetId="0">#REF!</definedName>
    <definedName name="_457FKERES_III_28_12_1_1">#REF!</definedName>
    <definedName name="_457FKERES_III_31_12_1_1" localSheetId="0">#REF!</definedName>
    <definedName name="_457FKERES_III_31_12_1_1">#REF!</definedName>
    <definedName name="_457KOTO0403_2_1_1">NA()</definedName>
    <definedName name="_458FKERES_III_20_11_1_1_1" localSheetId="0">#REF!</definedName>
    <definedName name="_458FKERES_III_28_12_1_2">NA()</definedName>
    <definedName name="_458FKERES_III_31_12_1_2">NA()</definedName>
    <definedName name="_458KOTO0403_2_1_1_1" localSheetId="0">#REF!</definedName>
    <definedName name="_458KOTO0403_2_1_1_1">#REF!</definedName>
    <definedName name="_459FKERES_III_20_11_1_1_1">#REF!</definedName>
    <definedName name="_459FKERES_III_28_9_1_1">NA()</definedName>
    <definedName name="_459FKERES_III_31_9_1_1">NA()</definedName>
    <definedName name="_459KOTO0403_2_11_1_1" localSheetId="0">#REF!</definedName>
    <definedName name="_459KOTO0403_2_11_1_1">#REF!</definedName>
    <definedName name="_45ddd_12_1">#REF!</definedName>
    <definedName name="_45Excel_BuiltIn_Print_Area_1_1_1_1_1_1_7_1_1_1" localSheetId="0">#REF!</definedName>
    <definedName name="_45Excel_BuiltIn_Print_Area_1_1_1_1_1_1_7_1_1_1">#REF!</definedName>
    <definedName name="_460FKERES_III_20_11_1_1_1_1">NA()</definedName>
    <definedName name="_460FKERES_III_31_1_1">NA()</definedName>
    <definedName name="_460FKERES_III_9_1_1">NA()</definedName>
    <definedName name="_460KOTO0403_2_11_1_1_1" localSheetId="0">#REF!</definedName>
    <definedName name="_460KOTO0403_2_11_1_1_1">#REF!</definedName>
    <definedName name="_461FKERES_III_20_12_1" localSheetId="0">#REF!</definedName>
    <definedName name="_461FKERES_IV_1_1">NA()</definedName>
    <definedName name="_461KOTO0403_2_11_1_1_1_1">NA()</definedName>
    <definedName name="_462Excel_BuiltIn_Print_Area_1_1_12_2_1_1" localSheetId="0">#REF!</definedName>
    <definedName name="_462Excel_BuiltIn_Print_Area_1_1_12_2_1_1">#REF!</definedName>
    <definedName name="_462FKERES_III_20_12_1">#REF!</definedName>
    <definedName name="_462FKERES_III_31_11_1_1" localSheetId="0">#REF!</definedName>
    <definedName name="_462FKERES_III_31_11_1_1">#REF!</definedName>
    <definedName name="_462KOTO0403_2_12_1" localSheetId="0">#REF!</definedName>
    <definedName name="_462KOTO0403_2_12_1">#REF!</definedName>
    <definedName name="_463FKERES_III_20_12_1_1" localSheetId="0">#REF!</definedName>
    <definedName name="_463FKERES_IV_11_1_1" localSheetId="0">#REF!</definedName>
    <definedName name="_463FKERES_IV_11_1_1">#REF!</definedName>
    <definedName name="_463KOTO0403_2_12_1_1" localSheetId="0">#REF!</definedName>
    <definedName name="_463KOTO0403_2_12_1_1">#REF!</definedName>
    <definedName name="_464FKERES_III_20_12_1_1">#REF!</definedName>
    <definedName name="_464FKERES_III_31_11_1_1_1" localSheetId="0">#REF!</definedName>
    <definedName name="_464FKERES_III_31_11_1_1_1">#REF!</definedName>
    <definedName name="_464KOTO0403_2_12_1_2">NA()</definedName>
    <definedName name="_465FKERES_III_20_12_1_2">NA()</definedName>
    <definedName name="_465FKERES_III_31_11_1_1_1_1">NA()</definedName>
    <definedName name="_465FKERES_IV_11_1_1_1" localSheetId="0">#REF!</definedName>
    <definedName name="_465FKERES_IV_11_1_1_1">#REF!</definedName>
    <definedName name="_465KOTO0403_2_9_1_1">NA()</definedName>
    <definedName name="_466FKERES_III_20_9_1_1">NA()</definedName>
    <definedName name="_466FKERES_IV_11_1_1_1_1">NA()</definedName>
    <definedName name="_466KOTO0403_20_1_1">NA()</definedName>
    <definedName name="_467FKERES_III_24_1_1">NA()</definedName>
    <definedName name="_467FKERES_III_31_12_1" localSheetId="0">#REF!</definedName>
    <definedName name="_467FKERES_III_31_12_1">#REF!</definedName>
    <definedName name="_467KOTO0403_20_11_1_1" localSheetId="0">#REF!</definedName>
    <definedName name="_467KOTO0403_20_11_1_1">#REF!</definedName>
    <definedName name="_468FKERES_III_24_11_1_1" localSheetId="0">#REF!</definedName>
    <definedName name="_468FKERES_IV_12_1" localSheetId="0">#REF!</definedName>
    <definedName name="_468FKERES_IV_12_1">#REF!</definedName>
    <definedName name="_468KOTO0403_20_11_1_1_1" localSheetId="0">#REF!</definedName>
    <definedName name="_468KOTO0403_20_11_1_1_1">#REF!</definedName>
    <definedName name="_469Excel_BuiltIn_Print_Area_1_1_2_1" localSheetId="0">#REF!</definedName>
    <definedName name="_469Excel_BuiltIn_Print_Area_1_1_2_1">#REF!</definedName>
    <definedName name="_469FKERES_III_24_11_1_1">#REF!</definedName>
    <definedName name="_469FKERES_III_31_12_1_1" localSheetId="0">#REF!</definedName>
    <definedName name="_469FKERES_III_31_12_1_1">#REF!</definedName>
    <definedName name="_469KOTO0403_20_11_1_1_1_1">NA()</definedName>
    <definedName name="_46ddd_12_1_1" localSheetId="0">#REF!</definedName>
    <definedName name="_46Excel_BuiltIn_Print_Area_1_1_1_1_1_1_2" localSheetId="0">#REF!</definedName>
    <definedName name="_46Excel_BuiltIn_Print_Area_1_1_1_1_1_1_2">#REF!</definedName>
    <definedName name="_46Excel_BuiltIn_Print_Area_1_1_1_1_1_1_3" localSheetId="0">#REF!</definedName>
    <definedName name="_46Excel_BuiltIn_Print_Area_1_1_1_1_1_1_3">#REF!</definedName>
    <definedName name="_46Excel_BuiltIn_Print_Area_1_1_1_1_1_1_8_1" localSheetId="0">#REF!</definedName>
    <definedName name="_46Excel_BuiltIn_Print_Area_1_1_1_1_1_1_8_1">#REF!</definedName>
    <definedName name="_470FKERES_III_24_11_1_1_1" localSheetId="0">#REF!</definedName>
    <definedName name="_470FKERES_III_31_12_1_2">NA()</definedName>
    <definedName name="_470FKERES_IV_12_1_1" localSheetId="0">#REF!</definedName>
    <definedName name="_470FKERES_IV_12_1_1">#REF!</definedName>
    <definedName name="_470KOTO0403_20_12_1" localSheetId="0">#REF!</definedName>
    <definedName name="_470KOTO0403_20_12_1">#REF!</definedName>
    <definedName name="_471FKERES_III_24_11_1_1_1">#REF!</definedName>
    <definedName name="_471FKERES_III_31_9_1_1">NA()</definedName>
    <definedName name="_471FKERES_IV_12_1_2">NA()</definedName>
    <definedName name="_471KOTO0403_20_12_1_1" localSheetId="0">#REF!</definedName>
    <definedName name="_471KOTO0403_20_12_1_1">#REF!</definedName>
    <definedName name="_472FKERES_III_24_11_1_1_1_1">NA()</definedName>
    <definedName name="_472FKERES_III_9_1_1">NA()</definedName>
    <definedName name="_472FKERES_IV_15_1_1">NA()</definedName>
    <definedName name="_472KOTO0403_20_12_1_2">NA()</definedName>
    <definedName name="_473FKERES_III_24_12_1" localSheetId="0">#REF!</definedName>
    <definedName name="_473FKERES_IV_1_1">NA()</definedName>
    <definedName name="_473KOTO0403_20_9_1_1">NA()</definedName>
    <definedName name="_474FKERES_III_24_12_1">#REF!</definedName>
    <definedName name="_474FKERES_IV_15_11_1_1" localSheetId="0">#REF!</definedName>
    <definedName name="_474FKERES_IV_15_11_1_1">#REF!</definedName>
    <definedName name="_474KOTO0403_9_1_1">NA()</definedName>
    <definedName name="_475FKERES_III_24_12_1_1" localSheetId="0">#REF!</definedName>
    <definedName name="_475FKERES_IV_11_1_1" localSheetId="0">#REF!</definedName>
    <definedName name="_475FKERES_IV_11_1_1">#REF!</definedName>
    <definedName name="_475mérlegek_1_1">NA()</definedName>
    <definedName name="_476FKERES_III_24_12_1_1">#REF!</definedName>
    <definedName name="_476FKERES_IV_15_11_1_1_1" localSheetId="0">#REF!</definedName>
    <definedName name="_476FKERES_IV_15_11_1_1_1">#REF!</definedName>
    <definedName name="_477Excel_BuiltIn_Print_Area_1_1_2_1_1" localSheetId="0">#REF!</definedName>
    <definedName name="_477Excel_BuiltIn_Print_Area_1_1_2_1_1">#REF!</definedName>
    <definedName name="_477FKERES_III_24_12_1_2">NA()</definedName>
    <definedName name="_477FKERES_IV_11_1_1_1" localSheetId="0">#REF!</definedName>
    <definedName name="_477FKERES_IV_11_1_1_1">#REF!</definedName>
    <definedName name="_477FKERES_IV_15_11_1_1_1_1">NA()</definedName>
    <definedName name="_478FKERES_III_24_9_1_1">NA()</definedName>
    <definedName name="_478FKERES_IV_11_1_1_1_1">NA()</definedName>
    <definedName name="_479FKERES_III_28_1_1">NA()</definedName>
    <definedName name="_479FKERES_IV_15_12_1" localSheetId="0">#REF!</definedName>
    <definedName name="_479FKERES_IV_15_12_1">#REF!</definedName>
    <definedName name="_47ddd_12_1_1">#REF!</definedName>
    <definedName name="_47Excel_BuiltIn_Print_Area_1_1_1_1_1_1_1_1">NA()</definedName>
    <definedName name="_47Excel_BuiltIn_Print_Area_1_1_1_1_1_1_8_1_1" localSheetId="0">#REF!</definedName>
    <definedName name="_47Excel_BuiltIn_Print_Area_1_1_1_1_1_1_8_1_1">#REF!</definedName>
    <definedName name="_480FKERES_III_28_11_1_1" localSheetId="0">#REF!</definedName>
    <definedName name="_480FKERES_IV_12_1" localSheetId="0">#REF!</definedName>
    <definedName name="_480FKERES_IV_12_1">#REF!</definedName>
    <definedName name="_481FKERES_III_28_11_1_1">#REF!</definedName>
    <definedName name="_481FKERES_IV_15_12_1_1" localSheetId="0">#REF!</definedName>
    <definedName name="_481FKERES_IV_15_12_1_1">#REF!</definedName>
    <definedName name="_482FKERES_III_28_11_1_1_1" localSheetId="0">#REF!</definedName>
    <definedName name="_482FKERES_IV_12_1_1" localSheetId="0">#REF!</definedName>
    <definedName name="_482FKERES_IV_12_1_1">#REF!</definedName>
    <definedName name="_482FKERES_IV_15_12_1_2">NA()</definedName>
    <definedName name="_483FKERES_III_28_11_1_1_1">#REF!</definedName>
    <definedName name="_483FKERES_IV_12_1_2">NA()</definedName>
    <definedName name="_483FKERES_IV_15_9_1_1">NA()</definedName>
    <definedName name="_484FKERES_III_28_11_1_1_1_1">NA()</definedName>
    <definedName name="_484FKERES_IV_15_1_1">NA()</definedName>
    <definedName name="_484FKERES_IV_2_1_1">NA()</definedName>
    <definedName name="_485FKERES_III_28_12_1" localSheetId="0">#REF!</definedName>
    <definedName name="_486FKERES_III_28_12_1">#REF!</definedName>
    <definedName name="_486FKERES_IV_15_11_1_1" localSheetId="0">#REF!</definedName>
    <definedName name="_486FKERES_IV_15_11_1_1">#REF!</definedName>
    <definedName name="_486FKERES_IV_2_1_1_1" localSheetId="0">#REF!</definedName>
    <definedName name="_486FKERES_IV_2_1_1_1">#REF!</definedName>
    <definedName name="_487Excel_BuiltIn_Print_Area_1_1_8_1" localSheetId="0">#REF!</definedName>
    <definedName name="_487Excel_BuiltIn_Print_Area_1_1_8_1">#REF!</definedName>
    <definedName name="_487FKERES_III_28_12_1_1" localSheetId="0">#REF!</definedName>
    <definedName name="_488FKERES_III_28_12_1_1">#REF!</definedName>
    <definedName name="_488FKERES_IV_15_11_1_1_1" localSheetId="0">#REF!</definedName>
    <definedName name="_488FKERES_IV_15_11_1_1_1">#REF!</definedName>
    <definedName name="_488FKERES_IV_2_11_1_1" localSheetId="0">#REF!</definedName>
    <definedName name="_488FKERES_IV_2_11_1_1">#REF!</definedName>
    <definedName name="_489FKERES_III_28_12_1_2">NA()</definedName>
    <definedName name="_489FKERES_IV_15_11_1_1_1_1">NA()</definedName>
    <definedName name="_48ddd_12_1_2">NA()</definedName>
    <definedName name="_48Excel_BuiltIn_Print_Area_1_1_1_1_1_1_3" localSheetId="0">#REF!</definedName>
    <definedName name="_48Excel_BuiltIn_Print_Area_1_1_1_1_1_1_3">#REF!</definedName>
    <definedName name="_48Excel_BuiltIn_Print_Area_1_1_1_1_1_1_8_1_2" localSheetId="0">#REF!</definedName>
    <definedName name="_48Excel_BuiltIn_Print_Area_1_1_1_1_1_1_8_1_2">#REF!</definedName>
    <definedName name="_490FKERES_III_28_9_1_1">NA()</definedName>
    <definedName name="_490FKERES_IV_2_11_1_1_1" localSheetId="0">#REF!</definedName>
    <definedName name="_490FKERES_IV_2_11_1_1_1">#REF!</definedName>
    <definedName name="_491FKERES_III_31_1_1">NA()</definedName>
    <definedName name="_491FKERES_IV_15_12_1" localSheetId="0">#REF!</definedName>
    <definedName name="_491FKERES_IV_15_12_1">#REF!</definedName>
    <definedName name="_491FKERES_IV_2_11_1_1_1_1">NA()</definedName>
    <definedName name="_492FKERES_III_31_11_1_1" localSheetId="0">#REF!</definedName>
    <definedName name="_492FKERES_IV_20_1_1">NA()</definedName>
    <definedName name="_493FKERES_III_31_11_1_1">#REF!</definedName>
    <definedName name="_493FKERES_IV_15_12_1_1" localSheetId="0">#REF!</definedName>
    <definedName name="_493FKERES_IV_15_12_1_1">#REF!</definedName>
    <definedName name="_494FKERES_III_31_11_1_1_1" localSheetId="0">#REF!</definedName>
    <definedName name="_494FKERES_IV_15_12_1_2">NA()</definedName>
    <definedName name="_494FKERES_IV_20_11_1_1" localSheetId="0">#REF!</definedName>
    <definedName name="_494FKERES_IV_20_11_1_1">#REF!</definedName>
    <definedName name="_495Excel_BuiltIn_Print_Area_1_1_8_1_1" localSheetId="0">#REF!</definedName>
    <definedName name="_495Excel_BuiltIn_Print_Area_1_1_8_1_1">#REF!</definedName>
    <definedName name="_495FKERES_III_31_11_1_1_1">#REF!</definedName>
    <definedName name="_495FKERES_IV_15_9_1_1">NA()</definedName>
    <definedName name="_496FKERES_III_31_11_1_1_1_1">NA()</definedName>
    <definedName name="_496FKERES_IV_20_11_1_1_1" localSheetId="0">#REF!</definedName>
    <definedName name="_496FKERES_IV_20_11_1_1_1">#REF!</definedName>
    <definedName name="_497FKERES_III_31_12_1" localSheetId="0">#REF!</definedName>
    <definedName name="_497FKERES_IV_2_1_1">NA()</definedName>
    <definedName name="_497FKERES_IV_20_11_1_1_1_1">NA()</definedName>
    <definedName name="_498FKERES_III_31_12_1">#REF!</definedName>
    <definedName name="_499FKERES_III_31_12_1_1" localSheetId="0">#REF!</definedName>
    <definedName name="_499FKERES_IV_2_1_1_1" localSheetId="0">#REF!</definedName>
    <definedName name="_499FKERES_IV_2_1_1_1">#REF!</definedName>
    <definedName name="_499FKERES_IV_20_12_1" localSheetId="0">#REF!</definedName>
    <definedName name="_499FKERES_IV_20_12_1">#REF!</definedName>
    <definedName name="_49ddd_9_1_1">NA()</definedName>
    <definedName name="_49Excel_BuiltIn_Print_Area_1_1_1_1_1_1_1_1">NA()</definedName>
    <definedName name="_49Excel_BuiltIn_Print_Area_1_1_1_1_1_1_1_2" localSheetId="0">#REF!</definedName>
    <definedName name="_49Excel_BuiltIn_Print_Area_1_1_1_1_1_1_1_2">#REF!</definedName>
    <definedName name="_49Excel_BuiltIn_Print_Area_1_1_1_1_1_1_8_1_1_1" localSheetId="0">#REF!</definedName>
    <definedName name="_49Excel_BuiltIn_Print_Area_1_1_1_1_1_1_8_1_1_1">#REF!</definedName>
    <definedName name="_5_____VÁROSÜZEMELÉSI_GONDNOKSÁG_1_1_1_1" localSheetId="3">#REF!</definedName>
    <definedName name="_5_1Excel_BuiltIn_Print_Area_1_1_5_1" localSheetId="0">#REF!</definedName>
    <definedName name="_5_1Excel_BuiltIn_Print_Area_1_1_5_1">#REF!</definedName>
    <definedName name="_500FKERES_III_31_12_1_1">#REF!</definedName>
    <definedName name="_501FKERES_III_31_12_1_2">NA()</definedName>
    <definedName name="_501FKERES_IV_2_11_1_1" localSheetId="0">#REF!</definedName>
    <definedName name="_501FKERES_IV_2_11_1_1">#REF!</definedName>
    <definedName name="_501FKERES_IV_20_12_1_1" localSheetId="0">#REF!</definedName>
    <definedName name="_501FKERES_IV_20_12_1_1">#REF!</definedName>
    <definedName name="_502FKERES_III_31_9_1_1">NA()</definedName>
    <definedName name="_502FKERES_IV_20_12_1_2">NA()</definedName>
    <definedName name="_503Excel_BuiltIn_Print_Area_1_1_8_1_2" localSheetId="0">#REF!</definedName>
    <definedName name="_503Excel_BuiltIn_Print_Area_1_1_8_1_2">#REF!</definedName>
    <definedName name="_503FKERES_III_9_1_1">NA()</definedName>
    <definedName name="_503FKERES_IV_2_11_1_1_1" localSheetId="0">#REF!</definedName>
    <definedName name="_503FKERES_IV_2_11_1_1_1">#REF!</definedName>
    <definedName name="_503FKERES_IV_20_9_1_1">NA()</definedName>
    <definedName name="_504FKERES_IV_1_1">NA()</definedName>
    <definedName name="_504FKERES_IV_2_11_1_1_1_1">NA()</definedName>
    <definedName name="_504FKERES_IV_24_1_1">NA()</definedName>
    <definedName name="_505FKERES_IV_11_1_1" localSheetId="0">#REF!</definedName>
    <definedName name="_505FKERES_IV_20_1_1">NA()</definedName>
    <definedName name="_506FKERES_IV_11_1_1">#REF!</definedName>
    <definedName name="_506FKERES_IV_24_11_1_1" localSheetId="0">#REF!</definedName>
    <definedName name="_506FKERES_IV_24_11_1_1">#REF!</definedName>
    <definedName name="_507FKERES_IV_11_1_1_1" localSheetId="0">#REF!</definedName>
    <definedName name="_507FKERES_IV_20_11_1_1" localSheetId="0">#REF!</definedName>
    <definedName name="_507FKERES_IV_20_11_1_1">#REF!</definedName>
    <definedName name="_508FKERES_IV_11_1_1_1">#REF!</definedName>
    <definedName name="_508FKERES_IV_24_11_1_1_1" localSheetId="0">#REF!</definedName>
    <definedName name="_508FKERES_IV_24_11_1_1_1">#REF!</definedName>
    <definedName name="_509FKERES_IV_11_1_1_1_1">NA()</definedName>
    <definedName name="_509FKERES_IV_20_11_1_1_1" localSheetId="0">#REF!</definedName>
    <definedName name="_509FKERES_IV_20_11_1_1_1">#REF!</definedName>
    <definedName name="_509FKERES_IV_24_11_1_1_1_1">NA()</definedName>
    <definedName name="_50Excel_BuiltIn_Print_Area_1_1" localSheetId="0">#REF!</definedName>
    <definedName name="_50Excel_BuiltIn_Print_Area_1_1_1_10_1_1" localSheetId="0">#REF!</definedName>
    <definedName name="_50Excel_BuiltIn_Print_Area_1_1_1_10_1_1">#REF!</definedName>
    <definedName name="_510FKERES_IV_12_1" localSheetId="0">#REF!</definedName>
    <definedName name="_510FKERES_IV_20_11_1_1_1_1">NA()</definedName>
    <definedName name="_511Excel_BuiltIn_Print_Area_1_1_8_1_1_1" localSheetId="0">#REF!</definedName>
    <definedName name="_511Excel_BuiltIn_Print_Area_1_1_8_1_1_1">#REF!</definedName>
    <definedName name="_511FKERES_IV_12_1">#REF!</definedName>
    <definedName name="_511FKERES_IV_24_12_1" localSheetId="0">#REF!</definedName>
    <definedName name="_511FKERES_IV_24_12_1">#REF!</definedName>
    <definedName name="_512FKERES_IV_12_1_1" localSheetId="0">#REF!</definedName>
    <definedName name="_512FKERES_IV_20_12_1" localSheetId="0">#REF!</definedName>
    <definedName name="_512FKERES_IV_20_12_1">#REF!</definedName>
    <definedName name="_513FKERES_IV_12_1_1">#REF!</definedName>
    <definedName name="_513FKERES_IV_24_12_1_1" localSheetId="0">#REF!</definedName>
    <definedName name="_513FKERES_IV_24_12_1_1">#REF!</definedName>
    <definedName name="_514FKERES_IV_12_1_2">NA()</definedName>
    <definedName name="_514FKERES_IV_20_12_1_1" localSheetId="0">#REF!</definedName>
    <definedName name="_514FKERES_IV_20_12_1_1">#REF!</definedName>
    <definedName name="_514FKERES_IV_24_12_1_2">NA()</definedName>
    <definedName name="_515FKERES_IV_15_1_1">NA()</definedName>
    <definedName name="_515FKERES_IV_20_12_1_2">NA()</definedName>
    <definedName name="_515FKERES_IV_24_9_1_1">NA()</definedName>
    <definedName name="_516FKERES_IV_15_11_1_1" localSheetId="0">#REF!</definedName>
    <definedName name="_516FKERES_IV_20_9_1_1">NA()</definedName>
    <definedName name="_516FKERES_IV_9_1_1">NA()</definedName>
    <definedName name="_517FKERES_IV_15_11_1_1">#REF!</definedName>
    <definedName name="_517FKERES_IV_24_1_1">NA()</definedName>
    <definedName name="_518Excel_BuiltIn_Print_Area_1_1_9_1" localSheetId="0">#REF!</definedName>
    <definedName name="_518Excel_BuiltIn_Print_Area_1_1_9_1">#REF!</definedName>
    <definedName name="_518FKERES_IV_15_11_1_1_1" localSheetId="0">#REF!</definedName>
    <definedName name="_518k_1_1" localSheetId="0">#REF!</definedName>
    <definedName name="_518k_1_1">#REF!</definedName>
    <definedName name="_519FKERES_IV_15_11_1_1_1">#REF!</definedName>
    <definedName name="_519FKERES_IV_24_11_1_1" localSheetId="0">#REF!</definedName>
    <definedName name="_519FKERES_IV_24_11_1_1">#REF!</definedName>
    <definedName name="_51Excel_BuiltIn_Print_Area_1_1">#REF!</definedName>
    <definedName name="_51Excel_BuiltIn_Print_Area_1_1_1_1_1_1_1_2" localSheetId="0">#REF!</definedName>
    <definedName name="_51Excel_BuiltIn_Print_Area_1_1_1_1_1_1_1_2">#REF!</definedName>
    <definedName name="_51Excel_BuiltIn_Print_Area_1_1_1_1_1_1_1_3" localSheetId="0">#REF!</definedName>
    <definedName name="_51Excel_BuiltIn_Print_Area_1_1_1_1_1_1_1_3">#REF!</definedName>
    <definedName name="_51Excel_BuiltIn_Print_Area_1_1_1_12_1" localSheetId="0">#REF!</definedName>
    <definedName name="_51Excel_BuiltIn_Print_Area_1_1_1_12_1">#REF!</definedName>
    <definedName name="_520FKERES_IV_15_11_1_1_1_1">NA()</definedName>
    <definedName name="_520k_1_1_1" localSheetId="0">#REF!</definedName>
    <definedName name="_520k_1_1_1">#REF!</definedName>
    <definedName name="_521FKERES_IV_15_12_1" localSheetId="0">#REF!</definedName>
    <definedName name="_521FKERES_IV_24_11_1_1_1" localSheetId="0">#REF!</definedName>
    <definedName name="_521FKERES_IV_24_11_1_1_1">#REF!</definedName>
    <definedName name="_521k_1_1_1_1">NA()</definedName>
    <definedName name="_522FKERES_IV_15_12_1">#REF!</definedName>
    <definedName name="_522FKERES_IV_24_11_1_1_1_1">NA()</definedName>
    <definedName name="_522k_1_1_1_2">NA()</definedName>
    <definedName name="_523FKERES_IV_15_12_1_1" localSheetId="0">#REF!</definedName>
    <definedName name="_524FKERES_IV_15_12_1_1">#REF!</definedName>
    <definedName name="_524FKERES_IV_24_12_1" localSheetId="0">#REF!</definedName>
    <definedName name="_524FKERES_IV_24_12_1">#REF!</definedName>
    <definedName name="_524k_1_11_1_1" localSheetId="0">#REF!</definedName>
    <definedName name="_524k_1_11_1_1">#REF!</definedName>
    <definedName name="_525FKERES_IV_15_12_1_2">NA()</definedName>
    <definedName name="_526FKERES_IV_15_9_1_1">NA()</definedName>
    <definedName name="_526FKERES_IV_24_12_1_1" localSheetId="0">#REF!</definedName>
    <definedName name="_526FKERES_IV_24_12_1_1">#REF!</definedName>
    <definedName name="_526k_1_11_1_1_1" localSheetId="0">#REF!</definedName>
    <definedName name="_526k_1_11_1_1_1">#REF!</definedName>
    <definedName name="_527FKERES_IV_2_1_1" localSheetId="0">NA()</definedName>
    <definedName name="_527FKERES_IV_24_12_1_2">NA()</definedName>
    <definedName name="_527k_1_11_1_1_1_1">NA()</definedName>
    <definedName name="_528Excel_BuiltIn_Print_Area_1_1_9_1_1" localSheetId="0">#REF!</definedName>
    <definedName name="_528Excel_BuiltIn_Print_Area_1_1_9_1_1">#REF!</definedName>
    <definedName name="_528FKERES_IV_2_1_1">#REF!</definedName>
    <definedName name="_528FKERES_IV_24_9_1_1">NA()</definedName>
    <definedName name="_529FKERES_IV_2_1_1_1" localSheetId="0">#REF!</definedName>
    <definedName name="_529FKERES_IV_9_1_1">NA()</definedName>
    <definedName name="_529k_1_12_1" localSheetId="0">#REF!</definedName>
    <definedName name="_529k_1_12_1">#REF!</definedName>
    <definedName name="_52Excel_BuiltIn_Print_Area_1_1_1" localSheetId="0">#REF!</definedName>
    <definedName name="_52Excel_BuiltIn_Print_Area_1_1_1_12_1_1" localSheetId="0">#REF!</definedName>
    <definedName name="_52Excel_BuiltIn_Print_Area_1_1_1_12_1_1">#REF!</definedName>
    <definedName name="_530FKERES_IV_2_1_1_1">#REF!</definedName>
    <definedName name="_531FKERES_IV_2_11_1_1" localSheetId="0">#REF!</definedName>
    <definedName name="_531k_1_1" localSheetId="0">#REF!</definedName>
    <definedName name="_531k_1_1">#REF!</definedName>
    <definedName name="_531k_1_12_1_1" localSheetId="0">#REF!</definedName>
    <definedName name="_531k_1_12_1_1">#REF!</definedName>
    <definedName name="_532FKERES_IV_2_11_1_1">#REF!</definedName>
    <definedName name="_532k_1_12_1_2">NA()</definedName>
    <definedName name="_533FKERES_IV_2_11_1_1_1" localSheetId="0">#REF!</definedName>
    <definedName name="_533k_1_1_1" localSheetId="0">#REF!</definedName>
    <definedName name="_533k_1_1_1">#REF!</definedName>
    <definedName name="_533k_1_9_1_1">NA()</definedName>
    <definedName name="_534FKERES_IV_2_11_1_1_1">#REF!</definedName>
    <definedName name="_534k_1_1_1_1">NA()</definedName>
    <definedName name="_535FKERES_IV_2_11_1_1_1_1">NA()</definedName>
    <definedName name="_535k_1_1_1_2">NA()</definedName>
    <definedName name="_535k_10_1_1" localSheetId="0">#REF!</definedName>
    <definedName name="_535k_10_1_1">#REF!</definedName>
    <definedName name="_536Excel_BuiltIn_Print_Area_1_1_9_1_2" localSheetId="0">#REF!</definedName>
    <definedName name="_536Excel_BuiltIn_Print_Area_1_1_9_1_2">#REF!</definedName>
    <definedName name="_536FKERES_IV_20_1_1">NA()</definedName>
    <definedName name="_536k_10_1_1_1">NA()</definedName>
    <definedName name="_537FKERES_IV_20_11_1_1" localSheetId="0">#REF!</definedName>
    <definedName name="_537k_1_11_1_1" localSheetId="0">#REF!</definedName>
    <definedName name="_537k_1_11_1_1">#REF!</definedName>
    <definedName name="_538FKERES_IV_20_11_1_1">#REF!</definedName>
    <definedName name="_538k_11_1_1" localSheetId="0">#REF!</definedName>
    <definedName name="_538k_11_1_1">#REF!</definedName>
    <definedName name="_539FKERES_IV_20_11_1_1_1" localSheetId="0">#REF!</definedName>
    <definedName name="_539k_1_11_1_1_1" localSheetId="0">#REF!</definedName>
    <definedName name="_539k_1_11_1_1_1">#REF!</definedName>
    <definedName name="_53ddd_12_1" localSheetId="0">#REF!</definedName>
    <definedName name="_53ddd_12_1">#REF!</definedName>
    <definedName name="_53Excel_BuiltIn_Print_Area_1_1_1">#REF!</definedName>
    <definedName name="_53Excel_BuiltIn_Print_Area_1_1_1_1_1_1_1_1_1" localSheetId="0">#REF!</definedName>
    <definedName name="_53Excel_BuiltIn_Print_Area_1_1_1_1_1_1_1_1_1">#REF!</definedName>
    <definedName name="_53Excel_BuiltIn_Print_Area_1_1_1_1_1_1_1_3" localSheetId="0">#REF!</definedName>
    <definedName name="_53Excel_BuiltIn_Print_Area_1_1_1_1_1_1_1_3">#REF!</definedName>
    <definedName name="_53Excel_BuiltIn_Print_Area_1_1_1_12_1_2" localSheetId="0">#REF!</definedName>
    <definedName name="_53Excel_BuiltIn_Print_Area_1_1_1_12_1_2">#REF!</definedName>
    <definedName name="_540FKERES_IV_20_11_1_1_1">#REF!</definedName>
    <definedName name="_540k_1_11_1_1_1_1">NA()</definedName>
    <definedName name="_540k_11_1_1_1" localSheetId="0">#REF!</definedName>
    <definedName name="_540k_11_1_1_1">#REF!</definedName>
    <definedName name="_541FKERES_IV_20_11_1_1_1_1">NA()</definedName>
    <definedName name="_541k_11_1_1_1_1">NA()</definedName>
    <definedName name="_542FKERES_IV_20_12_1" localSheetId="0">#REF!</definedName>
    <definedName name="_542k_1_12_1" localSheetId="0">#REF!</definedName>
    <definedName name="_542k_1_12_1">#REF!</definedName>
    <definedName name="_543FKERES_IV_20_12_1">#REF!</definedName>
    <definedName name="_543k_12_1" localSheetId="0">#REF!</definedName>
    <definedName name="_543k_12_1">#REF!</definedName>
    <definedName name="_544Excel_BuiltIn_Print_Area_1_1_9_1_1_1" localSheetId="0">#REF!</definedName>
    <definedName name="_544Excel_BuiltIn_Print_Area_1_1_9_1_1_1">#REF!</definedName>
    <definedName name="_544FKERES_IV_20_12_1_1" localSheetId="0">#REF!</definedName>
    <definedName name="_544k_1_12_1_1" localSheetId="0">#REF!</definedName>
    <definedName name="_544k_1_12_1_1">#REF!</definedName>
    <definedName name="_545FKERES_IV_20_12_1_1">#REF!</definedName>
    <definedName name="_545k_1_12_1_2">NA()</definedName>
    <definedName name="_545k_12_1_1" localSheetId="0">#REF!</definedName>
    <definedName name="_545k_12_1_1">#REF!</definedName>
    <definedName name="_546FKERES_IV_20_12_1_2">NA()</definedName>
    <definedName name="_546k_1_9_1_1">NA()</definedName>
    <definedName name="_546k_12_1_2">NA()</definedName>
    <definedName name="_547FKERES_IV_20_9_1_1">NA()</definedName>
    <definedName name="_547k_2_1_1">NA()</definedName>
    <definedName name="_548FKERES_IV_24_1_1">NA()</definedName>
    <definedName name="_548k_10_1_1" localSheetId="0">#REF!</definedName>
    <definedName name="_548k_10_1_1">#REF!</definedName>
    <definedName name="_549FKERES_IV_24_11_1_1" localSheetId="0">#REF!</definedName>
    <definedName name="_549k_10_1_1_1">NA()</definedName>
    <definedName name="_549k_2_1_1_1" localSheetId="0">#REF!</definedName>
    <definedName name="_549k_2_1_1_1">#REF!</definedName>
    <definedName name="_54Excel_BuiltIn_Print_Area_1_1_1_1_1_1_1_1_2">NA()</definedName>
    <definedName name="_54Excel_BuiltIn_Print_Area_1_1_1_12_1_1_1" localSheetId="0">#REF!</definedName>
    <definedName name="_54Excel_BuiltIn_Print_Area_1_1_1_12_1_1_1">#REF!</definedName>
    <definedName name="_54Excel_BuiltIn_Print_Area_1_1_2" localSheetId="0">#REF!</definedName>
    <definedName name="_550FKERES_IV_24_11_1_1">#REF!</definedName>
    <definedName name="_551FKERES_IV_24_11_1_1_1" localSheetId="0">#REF!</definedName>
    <definedName name="_551k_11_1_1" localSheetId="0">#REF!</definedName>
    <definedName name="_551k_11_1_1">#REF!</definedName>
    <definedName name="_551k_2_11_1_1" localSheetId="0">#REF!</definedName>
    <definedName name="_551k_2_11_1_1">#REF!</definedName>
    <definedName name="_552Excel_BuiltIn_Print_Area_1_1_9_1_1_2" localSheetId="0">#REF!</definedName>
    <definedName name="_552Excel_BuiltIn_Print_Area_1_1_9_1_1_2">#REF!</definedName>
    <definedName name="_552FKERES_IV_24_11_1_1_1">#REF!</definedName>
    <definedName name="_553Excel_BuiltIn_Print_Area_1_1_9_1_1_3">NA()</definedName>
    <definedName name="_553FKERES_IV_24_11_1_1_1_1">NA()</definedName>
    <definedName name="_553k_11_1_1_1" localSheetId="0">#REF!</definedName>
    <definedName name="_553k_11_1_1_1">#REF!</definedName>
    <definedName name="_553k_2_11_1_1_1" localSheetId="0">#REF!</definedName>
    <definedName name="_553k_2_11_1_1_1">#REF!</definedName>
    <definedName name="_554FKERES_IV_24_12_1" localSheetId="0">#REF!</definedName>
    <definedName name="_554k_11_1_1_1_1">NA()</definedName>
    <definedName name="_554k_2_11_1_1_1_1">NA()</definedName>
    <definedName name="_555FKERES_IV_24_12_1">#REF!</definedName>
    <definedName name="_556FKERES_IV_24_12_1_1" localSheetId="0">#REF!</definedName>
    <definedName name="_556k_12_1" localSheetId="0">#REF!</definedName>
    <definedName name="_556k_12_1">#REF!</definedName>
    <definedName name="_556k_2_12_1" localSheetId="0">#REF!</definedName>
    <definedName name="_556k_2_12_1">#REF!</definedName>
    <definedName name="_557FKERES_IV_24_12_1_1">#REF!</definedName>
    <definedName name="_558FKERES_IV_24_12_1_2">NA()</definedName>
    <definedName name="_558k_12_1_1" localSheetId="0">#REF!</definedName>
    <definedName name="_558k_12_1_1">#REF!</definedName>
    <definedName name="_558k_2_12_1_1" localSheetId="0">#REF!</definedName>
    <definedName name="_558k_2_12_1_1">#REF!</definedName>
    <definedName name="_559FKERES_IV_24_9_1_1">NA()</definedName>
    <definedName name="_559k_12_1_2">NA()</definedName>
    <definedName name="_55Excel_BuiltIn_Print_Area_1_1_1_1_1_1_1_1_1" localSheetId="0">#REF!</definedName>
    <definedName name="_55Excel_BuiltIn_Print_Area_1_1_1_1_1_1_1_1_1">#REF!</definedName>
    <definedName name="_55Excel_BuiltIn_Print_Area_1_1_1_1_1_1_1_1_3">NA()</definedName>
    <definedName name="_55Excel_BuiltIn_Print_Area_1_1_1_2_1" localSheetId="0">#REF!</definedName>
    <definedName name="_55Excel_BuiltIn_Print_Area_1_1_1_2_1">#REF!</definedName>
    <definedName name="_55Excel_BuiltIn_Print_Area_1_1_2">#REF!</definedName>
    <definedName name="_560FKERES_IV_9_1_1">NA()</definedName>
    <definedName name="_560k_2_12_1_2" localSheetId="0">#REF!</definedName>
    <definedName name="_560k_2_12_1_2">#REF!</definedName>
    <definedName name="_561Excel_BuiltIn_Print_Area_1_10_1_1" localSheetId="0">#REF!</definedName>
    <definedName name="_561Excel_BuiltIn_Print_Area_1_10_1_1">#REF!</definedName>
    <definedName name="_561k_1_1" localSheetId="0">#REF!</definedName>
    <definedName name="_561k_2_1_1">NA()</definedName>
    <definedName name="_562Excel_BuiltIn_Print_Area_1_10_1_1_1">NA()</definedName>
    <definedName name="_562k_1_1">#REF!</definedName>
    <definedName name="_562k_2_12_1_1_1" localSheetId="0">#REF!</definedName>
    <definedName name="_562k_2_12_1_1_1">#REF!</definedName>
    <definedName name="_563k_1_1_1" localSheetId="0">#REF!</definedName>
    <definedName name="_563k_2_1_1_1" localSheetId="0">#REF!</definedName>
    <definedName name="_563k_2_1_1_1">#REF!</definedName>
    <definedName name="_563k_20_1_1">NA()</definedName>
    <definedName name="_564k_1_1_1">#REF!</definedName>
    <definedName name="_565k_1_1_1_1">NA()</definedName>
    <definedName name="_565k_2_11_1_1" localSheetId="0">#REF!</definedName>
    <definedName name="_565k_2_11_1_1">#REF!</definedName>
    <definedName name="_565k_20_11_1_1" localSheetId="0">#REF!</definedName>
    <definedName name="_565k_20_11_1_1">#REF!</definedName>
    <definedName name="_566k_1_1_1_2">NA()</definedName>
    <definedName name="_567k_1_11_1_1" localSheetId="0">#REF!</definedName>
    <definedName name="_567k_2_11_1_1_1" localSheetId="0">#REF!</definedName>
    <definedName name="_567k_2_11_1_1_1">#REF!</definedName>
    <definedName name="_567k_20_11_1_1_1" localSheetId="0">#REF!</definedName>
    <definedName name="_567k_20_11_1_1_1">#REF!</definedName>
    <definedName name="_568k_1_11_1_1">#REF!</definedName>
    <definedName name="_568k_2_11_1_1_1_1">NA()</definedName>
    <definedName name="_568k_20_11_1_1_1_1">NA()</definedName>
    <definedName name="_569k_1_11_1_1_1" localSheetId="0">#REF!</definedName>
    <definedName name="_56Excel_BuiltIn_Print_Area_1_1_1_1" localSheetId="0">#REF!</definedName>
    <definedName name="_56Excel_BuiltIn_Print_Area_1_1_1_1_1_1_1_1_1_1" localSheetId="0">#REF!</definedName>
    <definedName name="_56Excel_BuiltIn_Print_Area_1_1_1_1_1_1_1_1_1_1">#REF!</definedName>
    <definedName name="_56Excel_BuiltIn_Print_Area_1_1_1_1_1_1_1_1_2">NA()</definedName>
    <definedName name="_56Excel_BuiltIn_Print_Area_1_1_1_2_1_1" localSheetId="0">#REF!</definedName>
    <definedName name="_56Excel_BuiltIn_Print_Area_1_1_1_2_1_1">#REF!</definedName>
    <definedName name="_570Excel_BuiltIn_Print_Area_1_11_1_1" localSheetId="0">#REF!</definedName>
    <definedName name="_570Excel_BuiltIn_Print_Area_1_11_1_1">#REF!</definedName>
    <definedName name="_570k_1_11_1_1_1">#REF!</definedName>
    <definedName name="_570k_2_12_1" localSheetId="0">#REF!</definedName>
    <definedName name="_570k_2_12_1">#REF!</definedName>
    <definedName name="_570k_20_12_1" localSheetId="0">#REF!</definedName>
    <definedName name="_570k_20_12_1">#REF!</definedName>
    <definedName name="_571k_1_11_1_1_1_1">NA()</definedName>
    <definedName name="_572k_1_12_1" localSheetId="0">#REF!</definedName>
    <definedName name="_572k_2_12_1_1" localSheetId="0">#REF!</definedName>
    <definedName name="_572k_2_12_1_1">#REF!</definedName>
    <definedName name="_572k_20_12_1_1" localSheetId="0">#REF!</definedName>
    <definedName name="_572k_20_12_1_1">#REF!</definedName>
    <definedName name="_573k_1_12_1">#REF!</definedName>
    <definedName name="_573k_20_12_1_2">NA()</definedName>
    <definedName name="_574k_1_12_1_1" localSheetId="0">#REF!</definedName>
    <definedName name="_574k_2_12_1_2" localSheetId="0">#REF!</definedName>
    <definedName name="_574k_2_12_1_2">#REF!</definedName>
    <definedName name="_574k_20_9_1_1">NA()</definedName>
    <definedName name="_575k_1_12_1_1">#REF!</definedName>
    <definedName name="_575k_5_1_1">NA()</definedName>
    <definedName name="_576k_1_12_1_2">NA()</definedName>
    <definedName name="_576k_2_12_1_1_1" localSheetId="0">#REF!</definedName>
    <definedName name="_576k_2_12_1_1_1">#REF!</definedName>
    <definedName name="_577k_1_9_1_1">NA()</definedName>
    <definedName name="_577k_20_1_1">NA()</definedName>
    <definedName name="_577k_5_10_1_1" localSheetId="0">#REF!</definedName>
    <definedName name="_577k_5_10_1_1">#REF!</definedName>
    <definedName name="_578Excel_BuiltIn_Print_Area_1_11_1_1_1" localSheetId="0">#REF!</definedName>
    <definedName name="_578Excel_BuiltIn_Print_Area_1_11_1_1_1">#REF!</definedName>
    <definedName name="_578k_10_1_1" localSheetId="0">#REF!</definedName>
    <definedName name="_578k_5_10_1_1_1">NA()</definedName>
    <definedName name="_579Excel_BuiltIn_Print_Area_1_11_1_1_1_1">NA()</definedName>
    <definedName name="_579k_10_1_1">#REF!</definedName>
    <definedName name="_579k_20_11_1_1" localSheetId="0">#REF!</definedName>
    <definedName name="_579k_20_11_1_1">#REF!</definedName>
    <definedName name="_57Excel_BuiltIn_Print_Area_1_1_1_1">#REF!</definedName>
    <definedName name="_57Excel_BuiltIn_Print_Area_1_1_1_1_1_1_1_1_3">NA()</definedName>
    <definedName name="_57Excel_BuiltIn_Print_Area_1_1_10_1_1" localSheetId="0">#REF!</definedName>
    <definedName name="_57Excel_BuiltIn_Print_Area_1_1_10_1_1">#REF!</definedName>
    <definedName name="_580k_10_1_1_1">NA()</definedName>
    <definedName name="_580k_5_12_1" localSheetId="0">#REF!</definedName>
    <definedName name="_580k_5_12_1">#REF!</definedName>
    <definedName name="_581k_11_1_1" localSheetId="0">#REF!</definedName>
    <definedName name="_581k_20_11_1_1_1" localSheetId="0">#REF!</definedName>
    <definedName name="_581k_20_11_1_1_1">#REF!</definedName>
    <definedName name="_582k_11_1_1">#REF!</definedName>
    <definedName name="_582k_20_11_1_1_1_1">NA()</definedName>
    <definedName name="_582k_5_12_1_1" localSheetId="0">#REF!</definedName>
    <definedName name="_582k_5_12_1_1">#REF!</definedName>
    <definedName name="_583k_11_1_1_1" localSheetId="0">#REF!</definedName>
    <definedName name="_584k_11_1_1_1">#REF!</definedName>
    <definedName name="_584k_20_12_1" localSheetId="0">#REF!</definedName>
    <definedName name="_584k_20_12_1">#REF!</definedName>
    <definedName name="_584k_5_12_1_2" localSheetId="0">#REF!</definedName>
    <definedName name="_584k_5_12_1_2">#REF!</definedName>
    <definedName name="_585k_11_1_1_1_1">NA()</definedName>
    <definedName name="_586k_12_1" localSheetId="0">#REF!</definedName>
    <definedName name="_586k_20_12_1_1" localSheetId="0">#REF!</definedName>
    <definedName name="_586k_20_12_1_1">#REF!</definedName>
    <definedName name="_586k_5_12_1_1_1" localSheetId="0">#REF!</definedName>
    <definedName name="_586k_5_12_1_1_1">#REF!</definedName>
    <definedName name="_587k_12_1">#REF!</definedName>
    <definedName name="_587k_20_12_1_2">NA()</definedName>
    <definedName name="_587k_6_1_1">NA()</definedName>
    <definedName name="_588Excel_BuiltIn_Print_Area_12_1" localSheetId="0">#REF!</definedName>
    <definedName name="_588Excel_BuiltIn_Print_Area_12_1">#REF!</definedName>
    <definedName name="_588k_12_1_1" localSheetId="0">#REF!</definedName>
    <definedName name="_588k_20_9_1_1">NA()</definedName>
    <definedName name="_589k_12_1_1">#REF!</definedName>
    <definedName name="_589k_5_1_1">NA()</definedName>
    <definedName name="_589k_6_10_1_1" localSheetId="0">#REF!</definedName>
    <definedName name="_589k_6_10_1_1">#REF!</definedName>
    <definedName name="_58Excel_BuiltIn_Print_Area_1_1_1_1_1_1_1_1_1_1_1" localSheetId="0">#REF!</definedName>
    <definedName name="_58Excel_BuiltIn_Print_Area_1_1_1_1_1_1_1_1_1_1_1">#REF!</definedName>
    <definedName name="_58Excel_BuiltIn_Print_Area_1_1_1_2" localSheetId="0">#REF!</definedName>
    <definedName name="_58Excel_BuiltIn_Print_Area_1_1_10_1_1_1">NA()</definedName>
    <definedName name="_590k_12_1_2">NA()</definedName>
    <definedName name="_590k_6_10_1_1_1">NA()</definedName>
    <definedName name="_591k_2_1_1" localSheetId="0">NA()</definedName>
    <definedName name="_591k_5_10_1_1" localSheetId="0">#REF!</definedName>
    <definedName name="_591k_5_10_1_1">#REF!</definedName>
    <definedName name="_592k_2_1_1">#REF!</definedName>
    <definedName name="_592k_5_10_1_1_1">NA()</definedName>
    <definedName name="_592k_6_12_1" localSheetId="0">#REF!</definedName>
    <definedName name="_592k_6_12_1">#REF!</definedName>
    <definedName name="_593k_2_1_1_1" localSheetId="0">#REF!</definedName>
    <definedName name="_594k_2_1_1_1">#REF!</definedName>
    <definedName name="_594k_5_12_1" localSheetId="0">#REF!</definedName>
    <definedName name="_594k_5_12_1">#REF!</definedName>
    <definedName name="_594k_6_12_1_1" localSheetId="0">#REF!</definedName>
    <definedName name="_594k_6_12_1_1">#REF!</definedName>
    <definedName name="_595Excel_BuiltIn_Print_Area_12_1_1" localSheetId="0">#REF!</definedName>
    <definedName name="_595Excel_BuiltIn_Print_Area_12_1_1">#REF!</definedName>
    <definedName name="_595k_2_11_1_1" localSheetId="0">#REF!</definedName>
    <definedName name="_596k_2_11_1_1">#REF!</definedName>
    <definedName name="_596k_5_12_1_1" localSheetId="0">#REF!</definedName>
    <definedName name="_596k_5_12_1_1">#REF!</definedName>
    <definedName name="_596k_6_12_1_2" localSheetId="0">#REF!</definedName>
    <definedName name="_596k_6_12_1_2">#REF!</definedName>
    <definedName name="_597k_2_11_1_1_1" localSheetId="0">#REF!</definedName>
    <definedName name="_598k_2_11_1_1_1">#REF!</definedName>
    <definedName name="_598k_5_12_1_2" localSheetId="0">#REF!</definedName>
    <definedName name="_598k_5_12_1_2">#REF!</definedName>
    <definedName name="_598k_6_12_1_1_1" localSheetId="0">#REF!</definedName>
    <definedName name="_598k_6_12_1_1_1">#REF!</definedName>
    <definedName name="_599k_2_11_1_1_1_1">NA()</definedName>
    <definedName name="_599k_9_1_1">NA()</definedName>
    <definedName name="_59Excel_BuiltIn_Print_Area_1_1_1_1_1_1_1_1_1_1" localSheetId="0">#REF!</definedName>
    <definedName name="_59Excel_BuiltIn_Print_Area_1_1_1_1_1_1_1_1_1_1">#REF!</definedName>
    <definedName name="_59Excel_BuiltIn_Print_Area_1_1_1_1_1_1_1_1_1_1_1_1_1_1_1_1" localSheetId="0">#REF!</definedName>
    <definedName name="_59Excel_BuiltIn_Print_Area_1_1_1_1_1_1_1_1_1_1_1_1_1_1_1_1">#REF!</definedName>
    <definedName name="_59Excel_BuiltIn_Print_Area_1_1_1_2">#REF!</definedName>
    <definedName name="_59Excel_BuiltIn_Print_Area_1_1_11_1_1" localSheetId="0">#REF!</definedName>
    <definedName name="_59Excel_BuiltIn_Print_Area_1_1_11_1_1">#REF!</definedName>
    <definedName name="_5area2_1_1">NA()</definedName>
    <definedName name="_6_____VÁROSÜZEMELÉSI_GONDNOKSÁG_2_1_1_1" localSheetId="3">#REF!</definedName>
    <definedName name="_6_1Excel_BuiltIn_Print_Area_1_1_5_1_1" localSheetId="0">#REF!</definedName>
    <definedName name="_6_1Excel_BuiltIn_Print_Area_1_1_5_1_1">#REF!</definedName>
    <definedName name="_600k_2_12_1" localSheetId="0">#REF!</definedName>
    <definedName name="_600k_5_12_1_1_1" localSheetId="0">#REF!</definedName>
    <definedName name="_600k_5_12_1_1_1">#REF!</definedName>
    <definedName name="_600keres_1_1">NA()</definedName>
    <definedName name="_601k_2_12_1">#REF!</definedName>
    <definedName name="_601k_6_1_1">NA()</definedName>
    <definedName name="_602k_2_12_1_1" localSheetId="0">#REF!</definedName>
    <definedName name="_602keres_11_1_1" localSheetId="0">#REF!</definedName>
    <definedName name="_602keres_11_1_1">#REF!</definedName>
    <definedName name="_603Excel_BuiltIn_Print_Area_12_1_1_1" localSheetId="0">#REF!</definedName>
    <definedName name="_603Excel_BuiltIn_Print_Area_12_1_1_1">#REF!</definedName>
    <definedName name="_603k_2_12_1_1">#REF!</definedName>
    <definedName name="_603k_6_10_1_1" localSheetId="0">#REF!</definedName>
    <definedName name="_603k_6_10_1_1">#REF!</definedName>
    <definedName name="_604k_2_12_1_2" localSheetId="0">#REF!</definedName>
    <definedName name="_604k_6_10_1_1_1">NA()</definedName>
    <definedName name="_604keres_11_1_1_1" localSheetId="0">#REF!</definedName>
    <definedName name="_604keres_11_1_1_1">#REF!</definedName>
    <definedName name="_605k_2_12_1_2">#REF!</definedName>
    <definedName name="_605keres_11_1_1_1_1">NA()</definedName>
    <definedName name="_606k_2_12_1_1_1" localSheetId="0">#REF!</definedName>
    <definedName name="_606k_6_12_1" localSheetId="0">#REF!</definedName>
    <definedName name="_606k_6_12_1">#REF!</definedName>
    <definedName name="_607k_2_12_1_1_1">#REF!</definedName>
    <definedName name="_607keres_12_1" localSheetId="0">#REF!</definedName>
    <definedName name="_607keres_12_1">#REF!</definedName>
    <definedName name="_608k_20_1_1">NA()</definedName>
    <definedName name="_608k_6_12_1_1" localSheetId="0">#REF!</definedName>
    <definedName name="_608k_6_12_1_1">#REF!</definedName>
    <definedName name="_609k_20_11_1_1" localSheetId="0">#REF!</definedName>
    <definedName name="_609keres_12_1_1" localSheetId="0">#REF!</definedName>
    <definedName name="_609keres_12_1_1">#REF!</definedName>
    <definedName name="_60Excel_BuiltIn_Print_Area_1_1_1_1_1" localSheetId="0">#REF!</definedName>
    <definedName name="_60Excel_BuiltIn_Print_Area_1_1_1_1_1_1_1_1_1_1_1_1_1_1_1_1_1" localSheetId="0">#REF!</definedName>
    <definedName name="_60Excel_BuiltIn_Print_Area_1_1_1_1_1_1_1_1_1_1_1_1_1_1_1_1_1">#REF!</definedName>
    <definedName name="_60Excel_BuiltIn_Print_Area_1_1_11_1_1_1" localSheetId="0">#REF!</definedName>
    <definedName name="_60Excel_BuiltIn_Print_Area_1_1_11_1_1_1">#REF!</definedName>
    <definedName name="_610k_20_11_1_1">#REF!</definedName>
    <definedName name="_610k_6_12_1_2" localSheetId="0">#REF!</definedName>
    <definedName name="_610k_6_12_1_2">#REF!</definedName>
    <definedName name="_610keres_12_1_2">NA()</definedName>
    <definedName name="_611Excel_BuiltIn_Print_Area_12_1_1_2" localSheetId="0">#REF!</definedName>
    <definedName name="_611Excel_BuiltIn_Print_Area_12_1_1_2">#REF!</definedName>
    <definedName name="_611k_20_11_1_1_1" localSheetId="0">#REF!</definedName>
    <definedName name="_611keres_2_1_1">NA()</definedName>
    <definedName name="_612Excel_BuiltIn_Print_Titles_1_1_1">NA()</definedName>
    <definedName name="_612k_20_11_1_1_1">#REF!</definedName>
    <definedName name="_612k_6_12_1_1_1" localSheetId="0">#REF!</definedName>
    <definedName name="_612k_6_12_1_1_1">#REF!</definedName>
    <definedName name="_613Excel_BuiltIn_Print_Titles_1_1_1_1">NA()</definedName>
    <definedName name="_613k_20_11_1_1_1_1">NA()</definedName>
    <definedName name="_613k_9_1_1">NA()</definedName>
    <definedName name="_613keres_2_1_1_1" localSheetId="0">#REF!</definedName>
    <definedName name="_613keres_2_1_1_1">#REF!</definedName>
    <definedName name="_614k_20_12_1" localSheetId="0">#REF!</definedName>
    <definedName name="_614keres_1_1">NA()</definedName>
    <definedName name="_615k_20_12_1">#REF!</definedName>
    <definedName name="_615keres_2_11_1_1" localSheetId="0">#REF!</definedName>
    <definedName name="_615keres_2_11_1_1">#REF!</definedName>
    <definedName name="_616k_20_12_1_1" localSheetId="0">#REF!</definedName>
    <definedName name="_616keres_11_1_1" localSheetId="0">#REF!</definedName>
    <definedName name="_616keres_11_1_1">#REF!</definedName>
    <definedName name="_617k_20_12_1_1">#REF!</definedName>
    <definedName name="_617keres_2_11_1_1_1" localSheetId="0">#REF!</definedName>
    <definedName name="_617keres_2_11_1_1_1">#REF!</definedName>
    <definedName name="_618k_20_12_1_2">NA()</definedName>
    <definedName name="_618keres_11_1_1_1" localSheetId="0">#REF!</definedName>
    <definedName name="_618keres_11_1_1_1">#REF!</definedName>
    <definedName name="_618keres_2_11_1_1_1_1">NA()</definedName>
    <definedName name="_619k_20_9_1_1">NA()</definedName>
    <definedName name="_619keres_11_1_1_1_1">NA()</definedName>
    <definedName name="_61ddd_12_1_1" localSheetId="0">#REF!</definedName>
    <definedName name="_61ddd_12_1_1">#REF!</definedName>
    <definedName name="_61Excel_BuiltIn_Print_Area_1_1_1_1_1">#REF!</definedName>
    <definedName name="_61Excel_BuiltIn_Print_Area_1_1_1_1_1_1_1_1_1_1_1" localSheetId="0">#REF!</definedName>
    <definedName name="_61Excel_BuiltIn_Print_Area_1_1_1_1_1_1_1_1_1_1_1">#REF!</definedName>
    <definedName name="_61Excel_BuiltIn_Print_Area_1_1_11_1_1_1_1">NA()</definedName>
    <definedName name="_620k_5_1_1">NA()</definedName>
    <definedName name="_620keres_2_12_1" localSheetId="0">#REF!</definedName>
    <definedName name="_620keres_2_12_1">#REF!</definedName>
    <definedName name="_621Excel_BuiltIn_Print_Titles_1_1_1_2" localSheetId="0">#REF!</definedName>
    <definedName name="_621Excel_BuiltIn_Print_Titles_1_1_1_2">#REF!</definedName>
    <definedName name="_621k_5_10_1_1" localSheetId="0">#REF!</definedName>
    <definedName name="_621keres_12_1" localSheetId="0">#REF!</definedName>
    <definedName name="_621keres_12_1">#REF!</definedName>
    <definedName name="_622Excel_BuiltIn_Print_Titles_1_1_1_1_1">NA()</definedName>
    <definedName name="_622k_5_10_1_1">#REF!</definedName>
    <definedName name="_622keres_2_12_1_1" localSheetId="0">#REF!</definedName>
    <definedName name="_622keres_2_12_1_1">#REF!</definedName>
    <definedName name="_623Excel_BuiltIn_Print_Titles_1_1_9_1_1">NA()</definedName>
    <definedName name="_623k_5_10_1_1_1">NA()</definedName>
    <definedName name="_623keres_12_1_1" localSheetId="0">#REF!</definedName>
    <definedName name="_623keres_12_1_1">#REF!</definedName>
    <definedName name="_624Excel_BuiltIn_Print_Titles_1_9_1_1">NA()</definedName>
    <definedName name="_624k_5_12_1" localSheetId="0">#REF!</definedName>
    <definedName name="_624keres_12_1_2">NA()</definedName>
    <definedName name="_624keres_2_12_1_2" localSheetId="0">#REF!</definedName>
    <definedName name="_624keres_2_12_1_2">#REF!</definedName>
    <definedName name="_625k_5_12_1">#REF!</definedName>
    <definedName name="_626k_5_12_1_1" localSheetId="0">#REF!</definedName>
    <definedName name="_626keres_2_1_1">NA()</definedName>
    <definedName name="_626keres_2_12_1_1_1" localSheetId="0">#REF!</definedName>
    <definedName name="_626keres_2_12_1_1_1">#REF!</definedName>
    <definedName name="_627k_5_12_1_1">#REF!</definedName>
    <definedName name="_627keres_20_1_1">NA()</definedName>
    <definedName name="_628k_5_12_1_2" localSheetId="0">#REF!</definedName>
    <definedName name="_628keres_2_1_1_1" localSheetId="0">#REF!</definedName>
    <definedName name="_628keres_2_1_1_1">#REF!</definedName>
    <definedName name="_629k_5_12_1_2">#REF!</definedName>
    <definedName name="_629keres_20_11_1_1" localSheetId="0">#REF!</definedName>
    <definedName name="_629keres_20_11_1_1">#REF!</definedName>
    <definedName name="_62ddd_12_1_2">NA()</definedName>
    <definedName name="_62Excel_BuiltIn_Print_Area_1_1_1_1_1_1_1_1_1_1_1_1_1_1_1_1" localSheetId="0">#REF!</definedName>
    <definedName name="_62Excel_BuiltIn_Print_Area_1_1_1_1_1_1_1_1_1_1_1_1_1_1_1_1">#REF!</definedName>
    <definedName name="_62Excel_BuiltIn_Print_Area_1_1_1_1_1_1_12_1" localSheetId="0">#REF!</definedName>
    <definedName name="_62Excel_BuiltIn_Print_Area_1_1_1_1_1_1_12_1">#REF!</definedName>
    <definedName name="_62Excel_BuiltIn_Print_Area_1_1_1_1_2" localSheetId="0">#REF!</definedName>
    <definedName name="_62Excel_BuiltIn_Print_Area_1_1_12_1" localSheetId="0">#REF!</definedName>
    <definedName name="_62Excel_BuiltIn_Print_Area_1_1_12_1">#REF!</definedName>
    <definedName name="_630k_5_12_1_1_1" localSheetId="0">#REF!</definedName>
    <definedName name="_630keres_2_11_1_1" localSheetId="0">#REF!</definedName>
    <definedName name="_630keres_2_11_1_1">#REF!</definedName>
    <definedName name="_631k_5_12_1_1_1">#REF!</definedName>
    <definedName name="_631keres_20_11_1_1_1" localSheetId="0">#REF!</definedName>
    <definedName name="_631keres_20_11_1_1_1">#REF!</definedName>
    <definedName name="_632k_6_1_1">NA()</definedName>
    <definedName name="_632keres_2_11_1_1_1" localSheetId="0">#REF!</definedName>
    <definedName name="_632keres_2_11_1_1_1">#REF!</definedName>
    <definedName name="_632keres_20_11_1_1_1_1">NA()</definedName>
    <definedName name="_633Excel_BuiltIn_Print_Titles_12_1" localSheetId="0">#REF!</definedName>
    <definedName name="_633Excel_BuiltIn_Print_Titles_12_1">#REF!</definedName>
    <definedName name="_633k_6_10_1_1" localSheetId="0">#REF!</definedName>
    <definedName name="_633keres_2_11_1_1_1_1">NA()</definedName>
    <definedName name="_634k_6_10_1_1">#REF!</definedName>
    <definedName name="_634keres_20_12_1" localSheetId="0">#REF!</definedName>
    <definedName name="_634keres_20_12_1">#REF!</definedName>
    <definedName name="_635k_6_10_1_1_1">NA()</definedName>
    <definedName name="_635keres_2_12_1" localSheetId="0">#REF!</definedName>
    <definedName name="_635keres_2_12_1">#REF!</definedName>
    <definedName name="_636k_6_12_1" localSheetId="0">#REF!</definedName>
    <definedName name="_636keres_20_12_1_1" localSheetId="0">#REF!</definedName>
    <definedName name="_636keres_20_12_1_1">#REF!</definedName>
    <definedName name="_637k_6_12_1">#REF!</definedName>
    <definedName name="_637keres_2_12_1_1" localSheetId="0">#REF!</definedName>
    <definedName name="_637keres_2_12_1_1">#REF!</definedName>
    <definedName name="_637keres_20_12_1_2">NA()</definedName>
    <definedName name="_638k_6_12_1_1" localSheetId="0">#REF!</definedName>
    <definedName name="_638keres_20_9_1_1">NA()</definedName>
    <definedName name="_639k_6_12_1_1">#REF!</definedName>
    <definedName name="_639keres_2_12_1_2" localSheetId="0">#REF!</definedName>
    <definedName name="_639keres_2_12_1_2">#REF!</definedName>
    <definedName name="_639keres_9_1_1">NA()</definedName>
    <definedName name="_63ddd_9_1_1">NA()</definedName>
    <definedName name="_63Excel_BuiltIn_Print_Area_1_1_1_1_1_1_1_1_1_1_1_1_1_1_1_1_1" localSheetId="0">#REF!</definedName>
    <definedName name="_63Excel_BuiltIn_Print_Area_1_1_1_1_1_1_1_1_1_1_1_1_1_1_1_1_1">#REF!</definedName>
    <definedName name="_63Excel_BuiltIn_Print_Area_1_1_1_1_2">#REF!</definedName>
    <definedName name="_63Excel_BuiltIn_Print_Area_1_1_12_2" localSheetId="0">#REF!</definedName>
    <definedName name="_63Excel_BuiltIn_Print_Area_1_1_12_2">#REF!</definedName>
    <definedName name="_640Excel_BuiltIn_Print_Titles_12_1_1" localSheetId="0">#REF!</definedName>
    <definedName name="_640Excel_BuiltIn_Print_Titles_12_1_1">#REF!</definedName>
    <definedName name="_640k_6_12_1_2" localSheetId="0">#REF!</definedName>
    <definedName name="_640kitart_1_1">NA()</definedName>
    <definedName name="_641k_6_12_1_2">#REF!</definedName>
    <definedName name="_641keres_2_12_1_1_1" localSheetId="0">#REF!</definedName>
    <definedName name="_641keres_2_12_1_1_1">#REF!</definedName>
    <definedName name="_642k_6_12_1_1_1" localSheetId="0">#REF!</definedName>
    <definedName name="_642keres_20_1_1">NA()</definedName>
    <definedName name="_642kitart_11_1_1" localSheetId="0">#REF!</definedName>
    <definedName name="_642kitart_11_1_1">#REF!</definedName>
    <definedName name="_643k_6_12_1_1_1">#REF!</definedName>
    <definedName name="_644k_9_1_1">NA()</definedName>
    <definedName name="_644keres_20_11_1_1" localSheetId="0">#REF!</definedName>
    <definedName name="_644keres_20_11_1_1">#REF!</definedName>
    <definedName name="_644kitart_11_1_1_1" localSheetId="0">#REF!</definedName>
    <definedName name="_644kitart_11_1_1_1">#REF!</definedName>
    <definedName name="_645keres_1_1">NA()</definedName>
    <definedName name="_645kitart_11_1_1_1_1">NA()</definedName>
    <definedName name="_646keres_11_1_1" localSheetId="0">#REF!</definedName>
    <definedName name="_646keres_20_11_1_1_1" localSheetId="0">#REF!</definedName>
    <definedName name="_646keres_20_11_1_1_1">#REF!</definedName>
    <definedName name="_647keres_11_1_1">#REF!</definedName>
    <definedName name="_647keres_20_11_1_1_1_1">NA()</definedName>
    <definedName name="_647kitart_12_1" localSheetId="0">#REF!</definedName>
    <definedName name="_647kitart_12_1">#REF!</definedName>
    <definedName name="_648Excel_BuiltIn_Print_Titles_12_1_1_1" localSheetId="0">#REF!</definedName>
    <definedName name="_648Excel_BuiltIn_Print_Titles_12_1_1_1">#REF!</definedName>
    <definedName name="_648keres_11_1_1_1" localSheetId="0">#REF!</definedName>
    <definedName name="_649keres_11_1_1_1">#REF!</definedName>
    <definedName name="_649keres_20_12_1" localSheetId="0">#REF!</definedName>
    <definedName name="_649keres_20_12_1">#REF!</definedName>
    <definedName name="_649kitart_12_1_1" localSheetId="0">#REF!</definedName>
    <definedName name="_649kitart_12_1_1">#REF!</definedName>
    <definedName name="_64Excel_BuiltIn_Print_Area_1_1_1_1_1_1_12_1_1" localSheetId="0">#REF!</definedName>
    <definedName name="_64Excel_BuiltIn_Print_Area_1_1_1_1_1_1_12_1_1">#REF!</definedName>
    <definedName name="_64Excel_BuiltIn_Print_Area_1_1_1_1_3" localSheetId="0">#REF!</definedName>
    <definedName name="_64Excel_BuiltIn_Print_Area_1_1_12_1_1" localSheetId="0">#REF!</definedName>
    <definedName name="_64Excel_BuiltIn_Print_Area_1_1_12_1_1">#REF!</definedName>
    <definedName name="_650keres_11_1_1_1_1">NA()</definedName>
    <definedName name="_650kitart_12_1_2">NA()</definedName>
    <definedName name="_651keres_12_1" localSheetId="0">#REF!</definedName>
    <definedName name="_651keres_20_12_1_1" localSheetId="0">#REF!</definedName>
    <definedName name="_651keres_20_12_1_1">#REF!</definedName>
    <definedName name="_651kitart_2_1_1">NA()</definedName>
    <definedName name="_652keres_12_1">#REF!</definedName>
    <definedName name="_652keres_20_12_1_2">NA()</definedName>
    <definedName name="_653keres_12_1_1" localSheetId="0">#REF!</definedName>
    <definedName name="_653keres_20_9_1_1">NA()</definedName>
    <definedName name="_653kitart_2_1_1_1" localSheetId="0">#REF!</definedName>
    <definedName name="_653kitart_2_1_1_1">#REF!</definedName>
    <definedName name="_654keres_12_1_1">#REF!</definedName>
    <definedName name="_654keres_9_1_1">NA()</definedName>
    <definedName name="_655keres_12_1_2">NA()</definedName>
    <definedName name="_655kitart_1_1">NA()</definedName>
    <definedName name="_655kitart_2_11_1_1" localSheetId="0">#REF!</definedName>
    <definedName name="_655kitart_2_11_1_1">#REF!</definedName>
    <definedName name="_656Excel_BuiltIn_Print_Titles_12_1_1_2" localSheetId="0">#REF!</definedName>
    <definedName name="_656Excel_BuiltIn_Print_Titles_12_1_1_2">#REF!</definedName>
    <definedName name="_656keres_2_1_1" localSheetId="0">NA()</definedName>
    <definedName name="_657fkeres_1_1">NA()</definedName>
    <definedName name="_657keres_2_1_1">#REF!</definedName>
    <definedName name="_657kitart_11_1_1" localSheetId="0">#REF!</definedName>
    <definedName name="_657kitart_11_1_1">#REF!</definedName>
    <definedName name="_657kitart_2_11_1_1_1" localSheetId="0">#REF!</definedName>
    <definedName name="_657kitart_2_11_1_1_1">#REF!</definedName>
    <definedName name="_658keres_2_1_1_1" localSheetId="0">#REF!</definedName>
    <definedName name="_658kitart_2_11_1_1_1_1">NA()</definedName>
    <definedName name="_659keres_2_1_1_1">#REF!</definedName>
    <definedName name="_659kitart_11_1_1_1" localSheetId="0">#REF!</definedName>
    <definedName name="_659kitart_11_1_1_1">#REF!</definedName>
    <definedName name="_65Excel_BuiltIn_Print_Area_1_1_1_1_1_1_12_1" localSheetId="0">#REF!</definedName>
    <definedName name="_65Excel_BuiltIn_Print_Area_1_1_1_1_1_1_12_1">#REF!</definedName>
    <definedName name="_65Excel_BuiltIn_Print_Area_1_1_1_1_3">#REF!</definedName>
    <definedName name="_65Excel_BuiltIn_Print_Area_1_1_12_1_2">NA()</definedName>
    <definedName name="_660keres_2_11_1_1" localSheetId="0">#REF!</definedName>
    <definedName name="_660kitart_11_1_1_1_1">NA()</definedName>
    <definedName name="_660kitart_2_12_1" localSheetId="0">#REF!</definedName>
    <definedName name="_660kitart_2_12_1">#REF!</definedName>
    <definedName name="_661keres_2_11_1_1">#REF!</definedName>
    <definedName name="_662keres_2_11_1_1_1" localSheetId="0">#REF!</definedName>
    <definedName name="_662kitart_12_1" localSheetId="0">#REF!</definedName>
    <definedName name="_662kitart_12_1">#REF!</definedName>
    <definedName name="_662kitart_2_12_1_1" localSheetId="0">#REF!</definedName>
    <definedName name="_662kitart_2_12_1_1">#REF!</definedName>
    <definedName name="_663keres_2_11_1_1_1">#REF!</definedName>
    <definedName name="_664keres_2_11_1_1_1_1">NA()</definedName>
    <definedName name="_664kitart_12_1_1" localSheetId="0">#REF!</definedName>
    <definedName name="_664kitart_12_1_1">#REF!</definedName>
    <definedName name="_664kitart_2_12_1_2" localSheetId="0">#REF!</definedName>
    <definedName name="_664kitart_2_12_1_2">#REF!</definedName>
    <definedName name="_665fkeres_11_1_1" localSheetId="0">#REF!</definedName>
    <definedName name="_665fkeres_11_1_1">#REF!</definedName>
    <definedName name="_665keres_2_12_1" localSheetId="0">#REF!</definedName>
    <definedName name="_665kitart_12_1_2">NA()</definedName>
    <definedName name="_666keres_2_12_1">#REF!</definedName>
    <definedName name="_666kitart_2_12_1_1_1" localSheetId="0">#REF!</definedName>
    <definedName name="_666kitart_2_12_1_1_1">#REF!</definedName>
    <definedName name="_667keres_2_12_1_1" localSheetId="0">#REF!</definedName>
    <definedName name="_667kitart_2_1_1">NA()</definedName>
    <definedName name="_667kitart_20_1_1">NA()</definedName>
    <definedName name="_668keres_2_12_1_1">#REF!</definedName>
    <definedName name="_669keres_2_12_1_2" localSheetId="0">#REF!</definedName>
    <definedName name="_669kitart_2_1_1_1" localSheetId="0">#REF!</definedName>
    <definedName name="_669kitart_2_1_1_1">#REF!</definedName>
    <definedName name="_669kitart_20_11_1_1" localSheetId="0">#REF!</definedName>
    <definedName name="_669kitart_20_11_1_1">#REF!</definedName>
    <definedName name="_66Excel_BuiltIn_Print_Area_1_1_1_1_1_1" localSheetId="0">#REF!</definedName>
    <definedName name="_66Excel_BuiltIn_Print_Area_1_1_1_1_1_1_12_1_2" localSheetId="0">#REF!</definedName>
    <definedName name="_66Excel_BuiltIn_Print_Area_1_1_1_1_1_1_12_1_2">#REF!</definedName>
    <definedName name="_66Excel_BuiltIn_Print_Area_1_1_12_2_1" localSheetId="0">#REF!</definedName>
    <definedName name="_66Excel_BuiltIn_Print_Area_1_1_12_2_1">#REF!</definedName>
    <definedName name="_670keres_2_12_1_2">#REF!</definedName>
    <definedName name="_671keres_2_12_1_1_1" localSheetId="0">#REF!</definedName>
    <definedName name="_671kitart_2_11_1_1" localSheetId="0">#REF!</definedName>
    <definedName name="_671kitart_2_11_1_1">#REF!</definedName>
    <definedName name="_671kitart_20_11_1_1_1" localSheetId="0">#REF!</definedName>
    <definedName name="_671kitart_20_11_1_1_1">#REF!</definedName>
    <definedName name="_672keres_2_12_1_1_1">#REF!</definedName>
    <definedName name="_672kitart_20_11_1_1_1_1">NA()</definedName>
    <definedName name="_673fkeres_11_1_1_1" localSheetId="0">#REF!</definedName>
    <definedName name="_673fkeres_11_1_1_1">#REF!</definedName>
    <definedName name="_673keres_20_1_1">NA()</definedName>
    <definedName name="_673kitart_2_11_1_1_1" localSheetId="0">#REF!</definedName>
    <definedName name="_673kitart_2_11_1_1_1">#REF!</definedName>
    <definedName name="_674fkeres_11_1_1_1_1">NA()</definedName>
    <definedName name="_674keres_20_11_1_1" localSheetId="0">#REF!</definedName>
    <definedName name="_674kitart_2_11_1_1_1_1">NA()</definedName>
    <definedName name="_674kitart_20_12_1" localSheetId="0">#REF!</definedName>
    <definedName name="_674kitart_20_12_1">#REF!</definedName>
    <definedName name="_675keres_20_11_1_1">#REF!</definedName>
    <definedName name="_676keres_20_11_1_1_1" localSheetId="0">#REF!</definedName>
    <definedName name="_676kitart_2_12_1" localSheetId="0">#REF!</definedName>
    <definedName name="_676kitart_2_12_1">#REF!</definedName>
    <definedName name="_676kitart_20_12_1_1" localSheetId="0">#REF!</definedName>
    <definedName name="_676kitart_20_12_1_1">#REF!</definedName>
    <definedName name="_677keres_20_11_1_1_1">#REF!</definedName>
    <definedName name="_677kitart_20_12_1_2">NA()</definedName>
    <definedName name="_678keres_20_11_1_1_1_1">NA()</definedName>
    <definedName name="_678kitart_2_12_1_1" localSheetId="0">#REF!</definedName>
    <definedName name="_678kitart_2_12_1_1">#REF!</definedName>
    <definedName name="_678kitart_20_9_1_1">NA()</definedName>
    <definedName name="_679keres_20_12_1" localSheetId="0">#REF!</definedName>
    <definedName name="_679kitart_9_1_1">NA()</definedName>
    <definedName name="_67Excel_BuiltIn_Print_Area_1_1_1_1_1_1">#REF!</definedName>
    <definedName name="_67Excel_BuiltIn_Print_Area_1_1_1_1_1_1_12_1_1" localSheetId="0">#REF!</definedName>
    <definedName name="_67Excel_BuiltIn_Print_Area_1_1_1_1_1_1_12_1_1">#REF!</definedName>
    <definedName name="_67Excel_BuiltIn_Print_Area_1_1_12_2_1_1" localSheetId="0">#REF!</definedName>
    <definedName name="_67Excel_BuiltIn_Print_Area_1_1_12_2_1_1">#REF!</definedName>
    <definedName name="_680keres_20_12_1">#REF!</definedName>
    <definedName name="_680kitart_2_12_1_2" localSheetId="0">#REF!</definedName>
    <definedName name="_680kitart_2_12_1_2">#REF!</definedName>
    <definedName name="_680kkk_1_1">NA()</definedName>
    <definedName name="_681keres_20_12_1_1" localSheetId="0">#REF!</definedName>
    <definedName name="_682keres_20_12_1_1">#REF!</definedName>
    <definedName name="_682kitart_2_12_1_1_1" localSheetId="0">#REF!</definedName>
    <definedName name="_682kitart_2_12_1_1_1">#REF!</definedName>
    <definedName name="_682kkk_11_1_1" localSheetId="0">#REF!</definedName>
    <definedName name="_682kkk_11_1_1">#REF!</definedName>
    <definedName name="_683keres_20_12_1_2">NA()</definedName>
    <definedName name="_683kitart_20_1_1">NA()</definedName>
    <definedName name="_684fkeres_12_1" localSheetId="0">#REF!</definedName>
    <definedName name="_684fkeres_12_1">#REF!</definedName>
    <definedName name="_684keres_20_9_1_1">NA()</definedName>
    <definedName name="_684kkk_11_1_1_1" localSheetId="0">#REF!</definedName>
    <definedName name="_684kkk_11_1_1_1">#REF!</definedName>
    <definedName name="_685keres_9_1_1">NA()</definedName>
    <definedName name="_685kitart_20_11_1_1" localSheetId="0">#REF!</definedName>
    <definedName name="_685kitart_20_11_1_1">#REF!</definedName>
    <definedName name="_685kkk_11_1_1_1_1">NA()</definedName>
    <definedName name="_686kitart_1_1">NA()</definedName>
    <definedName name="_687kitart_11_1_1" localSheetId="0">#REF!</definedName>
    <definedName name="_687kitart_20_11_1_1_1" localSheetId="0">#REF!</definedName>
    <definedName name="_687kitart_20_11_1_1_1">#REF!</definedName>
    <definedName name="_687kkk_12_1" localSheetId="0">#REF!</definedName>
    <definedName name="_687kkk_12_1">#REF!</definedName>
    <definedName name="_688kitart_11_1_1">#REF!</definedName>
    <definedName name="_688kitart_20_11_1_1_1_1">NA()</definedName>
    <definedName name="_689kitart_11_1_1_1" localSheetId="0">#REF!</definedName>
    <definedName name="_689kkk_12_1_1" localSheetId="0">#REF!</definedName>
    <definedName name="_689kkk_12_1_1">#REF!</definedName>
    <definedName name="_68Excel_BuiltIn_Print_Area_1_1_1_1_1_1_12_1_1_1" localSheetId="0">#REF!</definedName>
    <definedName name="_68Excel_BuiltIn_Print_Area_1_1_1_1_1_1_12_1_1_1">#REF!</definedName>
    <definedName name="_68Excel_BuiltIn_Print_Area_1_1_1_1_1_2" localSheetId="0">#REF!</definedName>
    <definedName name="_68Excel_BuiltIn_Print_Area_1_1_2_1" localSheetId="0">#REF!</definedName>
    <definedName name="_68Excel_BuiltIn_Print_Area_1_1_2_1">#REF!</definedName>
    <definedName name="_690kitart_11_1_1_1">#REF!</definedName>
    <definedName name="_690kitart_20_12_1" localSheetId="0">#REF!</definedName>
    <definedName name="_690kitart_20_12_1">#REF!</definedName>
    <definedName name="_690kkk_12_1_2">NA()</definedName>
    <definedName name="_691kitart_11_1_1_1_1">NA()</definedName>
    <definedName name="_691kkk_2_1_1">NA()</definedName>
    <definedName name="_692fkeres_12_1_1" localSheetId="0">#REF!</definedName>
    <definedName name="_692fkeres_12_1_1">#REF!</definedName>
    <definedName name="_692kitart_12_1" localSheetId="0">#REF!</definedName>
    <definedName name="_692kitart_20_12_1_1" localSheetId="0">#REF!</definedName>
    <definedName name="_692kitart_20_12_1_1">#REF!</definedName>
    <definedName name="_693fkeres_12_1_2">NA()</definedName>
    <definedName name="_693kitart_12_1">#REF!</definedName>
    <definedName name="_693kitart_20_12_1_2">NA()</definedName>
    <definedName name="_693kkk_2_1_1_1" localSheetId="0">#REF!</definedName>
    <definedName name="_693kkk_2_1_1_1">#REF!</definedName>
    <definedName name="_694kitart_12_1_1" localSheetId="0">#REF!</definedName>
    <definedName name="_694kitart_20_9_1_1">NA()</definedName>
    <definedName name="_695kitart_12_1_1">#REF!</definedName>
    <definedName name="_695kitart_9_1_1">NA()</definedName>
    <definedName name="_695kkk_2_11_1_1" localSheetId="0">#REF!</definedName>
    <definedName name="_695kkk_2_11_1_1">#REF!</definedName>
    <definedName name="_696kitart_12_1_2">NA()</definedName>
    <definedName name="_696kkk_1_1">NA()</definedName>
    <definedName name="_697kitart_2_1_1" localSheetId="0">NA()</definedName>
    <definedName name="_697kkk_2_11_1_1_1" localSheetId="0">#REF!</definedName>
    <definedName name="_697kkk_2_11_1_1_1">#REF!</definedName>
    <definedName name="_698kitart_2_1_1">#REF!</definedName>
    <definedName name="_698kkk_11_1_1" localSheetId="0">#REF!</definedName>
    <definedName name="_698kkk_11_1_1">#REF!</definedName>
    <definedName name="_698kkk_2_11_1_1_1_1">NA()</definedName>
    <definedName name="_699kitart_2_1_1_1" localSheetId="0">#REF!</definedName>
    <definedName name="_699kkk_20_1_1">NA()</definedName>
    <definedName name="_69Excel_BuiltIn_Print_Area_1_1_1_1_1_1_12_1_2" localSheetId="0">#REF!</definedName>
    <definedName name="_69Excel_BuiltIn_Print_Area_1_1_1_1_1_1_12_1_2">#REF!</definedName>
    <definedName name="_69Excel_BuiltIn_Print_Area_1_1_1_1_1_2">#REF!</definedName>
    <definedName name="_69Excel_BuiltIn_Print_Area_1_1_2_1_1" localSheetId="0">#REF!</definedName>
    <definedName name="_69Excel_BuiltIn_Print_Area_1_1_2_1_1">#REF!</definedName>
    <definedName name="_6ddd_1_1">NA()</definedName>
    <definedName name="_7_____VÁROSÜZEMELÉSI_GONDNOKSÁG_3_1_1_1" localSheetId="3">#REF!</definedName>
    <definedName name="_7_1Excel_BuiltIn_Print_Area_1_1_5_1_1" localSheetId="0">#REF!</definedName>
    <definedName name="_7_1Excel_BuiltIn_Print_Area_1_1_5_1_1">#REF!</definedName>
    <definedName name="_700fkeres_2_1_1">NA()</definedName>
    <definedName name="_700kitart_2_1_1_1">#REF!</definedName>
    <definedName name="_700kkk_11_1_1_1" localSheetId="0">#REF!</definedName>
    <definedName name="_700kkk_11_1_1_1">#REF!</definedName>
    <definedName name="_701kitart_2_11_1_1" localSheetId="0">#REF!</definedName>
    <definedName name="_701kkk_11_1_1_1_1">NA()</definedName>
    <definedName name="_701kkk_20_11_1_1" localSheetId="0">#REF!</definedName>
    <definedName name="_701kkk_20_11_1_1">#REF!</definedName>
    <definedName name="_702kitart_2_11_1_1">#REF!</definedName>
    <definedName name="_703kitart_2_11_1_1_1" localSheetId="0">#REF!</definedName>
    <definedName name="_703kkk_12_1" localSheetId="0">#REF!</definedName>
    <definedName name="_703kkk_12_1">#REF!</definedName>
    <definedName name="_703kkk_20_11_1_1_1" localSheetId="0">#REF!</definedName>
    <definedName name="_703kkk_20_11_1_1_1">#REF!</definedName>
    <definedName name="_704kitart_2_11_1_1_1">#REF!</definedName>
    <definedName name="_704kkk_20_11_1_1_1_1">NA()</definedName>
    <definedName name="_705kitart_2_11_1_1_1_1">NA()</definedName>
    <definedName name="_705kkk_12_1_1" localSheetId="0">#REF!</definedName>
    <definedName name="_705kkk_12_1_1">#REF!</definedName>
    <definedName name="_706kitart_2_12_1" localSheetId="0">#REF!</definedName>
    <definedName name="_706kkk_12_1_2">NA()</definedName>
    <definedName name="_706kkk_20_12_1" localSheetId="0">#REF!</definedName>
    <definedName name="_706kkk_20_12_1">#REF!</definedName>
    <definedName name="_707kitart_2_12_1">#REF!</definedName>
    <definedName name="_708fkeres_2_1_1_1" localSheetId="0">#REF!</definedName>
    <definedName name="_708fkeres_2_1_1_1">#REF!</definedName>
    <definedName name="_708kitart_2_12_1_1" localSheetId="0">#REF!</definedName>
    <definedName name="_708kkk_2_1_1">NA()</definedName>
    <definedName name="_708kkk_20_12_1_1" localSheetId="0">#REF!</definedName>
    <definedName name="_708kkk_20_12_1_1">#REF!</definedName>
    <definedName name="_709kitart_2_12_1_1">#REF!</definedName>
    <definedName name="_709kkk_20_12_1_2">NA()</definedName>
    <definedName name="_70Excel_BuiltIn_Print_Area_1_1_1_1_1_1_7_1" localSheetId="0">#REF!</definedName>
    <definedName name="_70Excel_BuiltIn_Print_Area_1_1_1_1_1_1_7_1">#REF!</definedName>
    <definedName name="_70Excel_BuiltIn_Print_Area_1_1_1_1_1_3" localSheetId="0">#REF!</definedName>
    <definedName name="_70Excel_BuiltIn_Print_Area_1_1_8_1" localSheetId="0">#REF!</definedName>
    <definedName name="_70Excel_BuiltIn_Print_Area_1_1_8_1">#REF!</definedName>
    <definedName name="_710kitart_2_12_1_2" localSheetId="0">#REF!</definedName>
    <definedName name="_710kkk_2_1_1_1" localSheetId="0">#REF!</definedName>
    <definedName name="_710kkk_2_1_1_1">#REF!</definedName>
    <definedName name="_710kkk_20_9_1_1">NA()</definedName>
    <definedName name="_711kitart_2_12_1_2">#REF!</definedName>
    <definedName name="_711kkk_9_1_1">NA()</definedName>
    <definedName name="_712kitart_2_12_1_1_1" localSheetId="0">#REF!</definedName>
    <definedName name="_712kkk_2_11_1_1" localSheetId="0">#REF!</definedName>
    <definedName name="_712kkk_2_11_1_1">#REF!</definedName>
    <definedName name="_712KOTO0403_1_1">NA()</definedName>
    <definedName name="_713kitart_2_12_1_1_1">#REF!</definedName>
    <definedName name="_714kitart_20_1_1">NA()</definedName>
    <definedName name="_714kkk_2_11_1_1_1" localSheetId="0">#REF!</definedName>
    <definedName name="_714kkk_2_11_1_1_1">#REF!</definedName>
    <definedName name="_714KOTO0403_11_1_1" localSheetId="0">#REF!</definedName>
    <definedName name="_714KOTO0403_11_1_1">#REF!</definedName>
    <definedName name="_715kitart_20_11_1_1" localSheetId="0">#REF!</definedName>
    <definedName name="_715kkk_2_11_1_1_1_1">NA()</definedName>
    <definedName name="_716fkeres_2_11_1_1" localSheetId="0">#REF!</definedName>
    <definedName name="_716fkeres_2_11_1_1">#REF!</definedName>
    <definedName name="_716kitart_20_11_1_1">#REF!</definedName>
    <definedName name="_716kkk_20_1_1">NA()</definedName>
    <definedName name="_716KOTO0403_11_1_1_1" localSheetId="0">#REF!</definedName>
    <definedName name="_716KOTO0403_11_1_1_1">#REF!</definedName>
    <definedName name="_717kitart_20_11_1_1_1" localSheetId="0">#REF!</definedName>
    <definedName name="_717KOTO0403_11_1_1_1_1">NA()</definedName>
    <definedName name="_718kitart_20_11_1_1_1">#REF!</definedName>
    <definedName name="_718kkk_20_11_1_1" localSheetId="0">#REF!</definedName>
    <definedName name="_718kkk_20_11_1_1">#REF!</definedName>
    <definedName name="_719kitart_20_11_1_1_1_1">NA()</definedName>
    <definedName name="_719KOTO0403_12_1" localSheetId="0">#REF!</definedName>
    <definedName name="_719KOTO0403_12_1">#REF!</definedName>
    <definedName name="_71Excel_BuiltIn_Print_Area_1_1" localSheetId="0">#REF!</definedName>
    <definedName name="_71Excel_BuiltIn_Print_Area_1_1">#REF!</definedName>
    <definedName name="_71Excel_BuiltIn_Print_Area_1_1_1_1_1_1_12_1_1_1" localSheetId="0">#REF!</definedName>
    <definedName name="_71Excel_BuiltIn_Print_Area_1_1_1_1_1_1_12_1_1_1">#REF!</definedName>
    <definedName name="_71Excel_BuiltIn_Print_Area_1_1_1_1_1_3">#REF!</definedName>
    <definedName name="_71Excel_BuiltIn_Print_Area_1_1_8_1_1" localSheetId="0">#REF!</definedName>
    <definedName name="_71Excel_BuiltIn_Print_Area_1_1_8_1_1">#REF!</definedName>
    <definedName name="_720kitart_20_12_1" localSheetId="0">#REF!</definedName>
    <definedName name="_720kkk_20_11_1_1_1" localSheetId="0">#REF!</definedName>
    <definedName name="_720kkk_20_11_1_1_1">#REF!</definedName>
    <definedName name="_721kitart_20_12_1">#REF!</definedName>
    <definedName name="_721kkk_20_11_1_1_1_1">NA()</definedName>
    <definedName name="_721KOTO0403_12_1_1" localSheetId="0">#REF!</definedName>
    <definedName name="_721KOTO0403_12_1_1">#REF!</definedName>
    <definedName name="_722kitart_20_12_1_1" localSheetId="0">#REF!</definedName>
    <definedName name="_722KOTO0403_12_1_2">NA()</definedName>
    <definedName name="_723kitart_20_12_1_1">#REF!</definedName>
    <definedName name="_723kkk_20_12_1" localSheetId="0">#REF!</definedName>
    <definedName name="_723kkk_20_12_1">#REF!</definedName>
    <definedName name="_723KOTO0403_2_1_1">NA()</definedName>
    <definedName name="_724fkeres_2_11_1_1_1" localSheetId="0">#REF!</definedName>
    <definedName name="_724fkeres_2_11_1_1_1">#REF!</definedName>
    <definedName name="_724kitart_20_12_1_2">NA()</definedName>
    <definedName name="_725fkeres_2_11_1_1_1_1">NA()</definedName>
    <definedName name="_725kitart_20_9_1_1">NA()</definedName>
    <definedName name="_725kkk_20_12_1_1" localSheetId="0">#REF!</definedName>
    <definedName name="_725kkk_20_12_1_1">#REF!</definedName>
    <definedName name="_725KOTO0403_2_1_1_1" localSheetId="0">#REF!</definedName>
    <definedName name="_725KOTO0403_2_1_1_1">#REF!</definedName>
    <definedName name="_726kitart_9_1_1">NA()</definedName>
    <definedName name="_726kkk_20_12_1_2">NA()</definedName>
    <definedName name="_727kkk_1_1">NA()</definedName>
    <definedName name="_727kkk_20_9_1_1">NA()</definedName>
    <definedName name="_727KOTO0403_2_11_1_1" localSheetId="0">#REF!</definedName>
    <definedName name="_727KOTO0403_2_11_1_1">#REF!</definedName>
    <definedName name="_728kkk_11_1_1" localSheetId="0">#REF!</definedName>
    <definedName name="_728kkk_9_1_1">NA()</definedName>
    <definedName name="_729kkk_11_1_1">#REF!</definedName>
    <definedName name="_729KOTO0403_1_1">NA()</definedName>
    <definedName name="_729KOTO0403_2_11_1_1_1" localSheetId="0">#REF!</definedName>
    <definedName name="_729KOTO0403_2_11_1_1_1">#REF!</definedName>
    <definedName name="_72Excel_BuiltIn_Print_Area_1_1_1_1_1_1_1" localSheetId="0">#REF!</definedName>
    <definedName name="_72Excel_BuiltIn_Print_Area_1_1_1_1_1_1_7_1_1" localSheetId="0">#REF!</definedName>
    <definedName name="_72Excel_BuiltIn_Print_Area_1_1_1_1_1_1_7_1_1">#REF!</definedName>
    <definedName name="_72Excel_BuiltIn_Print_Area_1_1_8_1_2" localSheetId="0">#REF!</definedName>
    <definedName name="_72Excel_BuiltIn_Print_Area_1_1_8_1_2">#REF!</definedName>
    <definedName name="_730kkk_11_1_1_1" localSheetId="0">#REF!</definedName>
    <definedName name="_730KOTO0403_2_11_1_1_1_1">NA()</definedName>
    <definedName name="_731kkk_11_1_1_1">#REF!</definedName>
    <definedName name="_731KOTO0403_11_1_1" localSheetId="0">#REF!</definedName>
    <definedName name="_731KOTO0403_11_1_1">#REF!</definedName>
    <definedName name="_732kkk_11_1_1_1_1">NA()</definedName>
    <definedName name="_732KOTO0403_2_12_1" localSheetId="0">#REF!</definedName>
    <definedName name="_732KOTO0403_2_12_1">#REF!</definedName>
    <definedName name="_733kkk_12_1" localSheetId="0">#REF!</definedName>
    <definedName name="_733KOTO0403_11_1_1_1" localSheetId="0">#REF!</definedName>
    <definedName name="_733KOTO0403_11_1_1_1">#REF!</definedName>
    <definedName name="_734kkk_12_1">#REF!</definedName>
    <definedName name="_734KOTO0403_11_1_1_1_1">NA()</definedName>
    <definedName name="_734KOTO0403_2_12_1_1" localSheetId="0">#REF!</definedName>
    <definedName name="_734KOTO0403_2_12_1_1">#REF!</definedName>
    <definedName name="_735fkeres_2_12_1" localSheetId="0">#REF!</definedName>
    <definedName name="_735fkeres_2_12_1">#REF!</definedName>
    <definedName name="_735kkk_12_1_1" localSheetId="0">#REF!</definedName>
    <definedName name="_735KOTO0403_2_12_1_2">NA()</definedName>
    <definedName name="_736kkk_12_1_1">#REF!</definedName>
    <definedName name="_736KOTO0403_12_1" localSheetId="0">#REF!</definedName>
    <definedName name="_736KOTO0403_12_1">#REF!</definedName>
    <definedName name="_736KOTO0403_2_9_1_1">NA()</definedName>
    <definedName name="_737kkk_12_1_2">NA()</definedName>
    <definedName name="_737KOTO0403_20_1_1">NA()</definedName>
    <definedName name="_738kkk_2_1_1" localSheetId="0">NA()</definedName>
    <definedName name="_738KOTO0403_12_1_1" localSheetId="0">#REF!</definedName>
    <definedName name="_738KOTO0403_12_1_1">#REF!</definedName>
    <definedName name="_739kkk_2_1_1">#REF!</definedName>
    <definedName name="_739KOTO0403_12_1_2">NA()</definedName>
    <definedName name="_739KOTO0403_20_11_1_1" localSheetId="0">#REF!</definedName>
    <definedName name="_739KOTO0403_20_11_1_1">#REF!</definedName>
    <definedName name="_73Excel_BuiltIn_Print_Area_1_1_1_1_1_1_1">#REF!</definedName>
    <definedName name="_73Excel_BuiltIn_Print_Area_1_1_1_1_1_1_7_1" localSheetId="0">#REF!</definedName>
    <definedName name="_73Excel_BuiltIn_Print_Area_1_1_1_1_1_1_7_1">#REF!</definedName>
    <definedName name="_73Excel_BuiltIn_Print_Area_1_1_8_1_1_1" localSheetId="0">#REF!</definedName>
    <definedName name="_73Excel_BuiltIn_Print_Area_1_1_8_1_1_1">#REF!</definedName>
    <definedName name="_740kkk_2_1_1_1" localSheetId="0">#REF!</definedName>
    <definedName name="_741kkk_2_1_1_1">#REF!</definedName>
    <definedName name="_741KOTO0403_2_1_1">NA()</definedName>
    <definedName name="_741KOTO0403_20_11_1_1_1" localSheetId="0">#REF!</definedName>
    <definedName name="_741KOTO0403_20_11_1_1_1">#REF!</definedName>
    <definedName name="_742kkk_2_11_1_1" localSheetId="0">#REF!</definedName>
    <definedName name="_742KOTO0403_20_11_1_1_1_1">NA()</definedName>
    <definedName name="_743fkeres_2_12_1_1" localSheetId="0">#REF!</definedName>
    <definedName name="_743fkeres_2_12_1_1">#REF!</definedName>
    <definedName name="_743kkk_2_11_1_1">#REF!</definedName>
    <definedName name="_743KOTO0403_2_1_1_1" localSheetId="0">#REF!</definedName>
    <definedName name="_743KOTO0403_2_1_1_1">#REF!</definedName>
    <definedName name="_744fkeres_2_12_1_2">NA()</definedName>
    <definedName name="_744kkk_2_11_1_1_1" localSheetId="0">#REF!</definedName>
    <definedName name="_744KOTO0403_20_12_1" localSheetId="0">#REF!</definedName>
    <definedName name="_744KOTO0403_20_12_1">#REF!</definedName>
    <definedName name="_745fkeres_2_9_1_1">NA()</definedName>
    <definedName name="_745kkk_2_11_1_1_1">#REF!</definedName>
    <definedName name="_745KOTO0403_2_11_1_1" localSheetId="0">#REF!</definedName>
    <definedName name="_745KOTO0403_2_11_1_1">#REF!</definedName>
    <definedName name="_746fkeres_20_1_1">NA()</definedName>
    <definedName name="_746kkk_2_11_1_1_1_1">NA()</definedName>
    <definedName name="_746KOTO0403_20_12_1_1" localSheetId="0">#REF!</definedName>
    <definedName name="_746KOTO0403_20_12_1_1">#REF!</definedName>
    <definedName name="_747kkk_20_1_1">NA()</definedName>
    <definedName name="_747KOTO0403_2_11_1_1_1" localSheetId="0">#REF!</definedName>
    <definedName name="_747KOTO0403_2_11_1_1_1">#REF!</definedName>
    <definedName name="_747KOTO0403_20_12_1_2">NA()</definedName>
    <definedName name="_748kkk_20_11_1_1" localSheetId="0">#REF!</definedName>
    <definedName name="_748KOTO0403_2_11_1_1_1_1">NA()</definedName>
    <definedName name="_748KOTO0403_20_9_1_1">NA()</definedName>
    <definedName name="_749kkk_20_11_1_1">#REF!</definedName>
    <definedName name="_749KOTO0403_9_1_1">NA()</definedName>
    <definedName name="_74Excel_BuiltIn_Print_Area_1_1_1_1_1_1_2" localSheetId="0">#REF!</definedName>
    <definedName name="_74Excel_BuiltIn_Print_Area_1_1_1_1_1_1_7_1_2" localSheetId="0">#REF!</definedName>
    <definedName name="_74Excel_BuiltIn_Print_Area_1_1_1_1_1_1_7_1_2">#REF!</definedName>
    <definedName name="_74Excel_BuiltIn_Print_Area_1_1_9_1" localSheetId="0">#REF!</definedName>
    <definedName name="_74Excel_BuiltIn_Print_Area_1_1_9_1">#REF!</definedName>
    <definedName name="_750kkk_20_11_1_1_1" localSheetId="0">#REF!</definedName>
    <definedName name="_750KOTO0403_2_12_1" localSheetId="0">#REF!</definedName>
    <definedName name="_750KOTO0403_2_12_1">#REF!</definedName>
    <definedName name="_750mérlegek_1_1">NA()</definedName>
    <definedName name="_751kkk_20_11_1_1_1">#REF!</definedName>
    <definedName name="_752kkk_20_11_1_1_1_1">NA()</definedName>
    <definedName name="_752KOTO0403_2_12_1_1" localSheetId="0">#REF!</definedName>
    <definedName name="_752KOTO0403_2_12_1_1">#REF!</definedName>
    <definedName name="_753kkk_20_12_1" localSheetId="0">#REF!</definedName>
    <definedName name="_753KOTO0403_2_12_1_2">NA()</definedName>
    <definedName name="_754fkeres_20_11_1_1" localSheetId="0">#REF!</definedName>
    <definedName name="_754fkeres_20_11_1_1">#REF!</definedName>
    <definedName name="_754kkk_20_12_1">#REF!</definedName>
    <definedName name="_754KOTO0403_2_9_1_1">NA()</definedName>
    <definedName name="_755kkk_20_12_1_1" localSheetId="0">#REF!</definedName>
    <definedName name="_755KOTO0403_20_1_1">NA()</definedName>
    <definedName name="_756kkk_20_12_1_1">#REF!</definedName>
    <definedName name="_757kkk_20_12_1_2">NA()</definedName>
    <definedName name="_757KOTO0403_20_11_1_1" localSheetId="0">#REF!</definedName>
    <definedName name="_757KOTO0403_20_11_1_1">#REF!</definedName>
    <definedName name="_758kkk_20_9_1_1">NA()</definedName>
    <definedName name="_759kkk_9_1_1">NA()</definedName>
    <definedName name="_759KOTO0403_20_11_1_1_1" localSheetId="0">#REF!</definedName>
    <definedName name="_759KOTO0403_20_11_1_1_1">#REF!</definedName>
    <definedName name="_75Excel_BuiltIn_Print_Area_1_1_1_1_1_1_2">#REF!</definedName>
    <definedName name="_75Excel_BuiltIn_Print_Area_1_1_1_1_1_1_7_1_1" localSheetId="0">#REF!</definedName>
    <definedName name="_75Excel_BuiltIn_Print_Area_1_1_1_1_1_1_7_1_1">#REF!</definedName>
    <definedName name="_75Excel_BuiltIn_Print_Area_1_1_9_1_1" localSheetId="0">#REF!</definedName>
    <definedName name="_75Excel_BuiltIn_Print_Area_1_1_9_1_1">#REF!</definedName>
    <definedName name="_760KOTO0403_1_1">NA()</definedName>
    <definedName name="_760KOTO0403_20_11_1_1_1_1">NA()</definedName>
    <definedName name="_761KOTO0403_11_1_1" localSheetId="0">#REF!</definedName>
    <definedName name="_762fkeres_20_11_1_1_1" localSheetId="0">#REF!</definedName>
    <definedName name="_762fkeres_20_11_1_1_1">#REF!</definedName>
    <definedName name="_762KOTO0403_11_1_1">#REF!</definedName>
    <definedName name="_762KOTO0403_20_12_1" localSheetId="0">#REF!</definedName>
    <definedName name="_762KOTO0403_20_12_1">#REF!</definedName>
    <definedName name="_763fkeres_20_11_1_1_1_1">NA()</definedName>
    <definedName name="_763KOTO0403_11_1_1_1" localSheetId="0">#REF!</definedName>
    <definedName name="_764KOTO0403_11_1_1_1">#REF!</definedName>
    <definedName name="_764KOTO0403_20_12_1_1" localSheetId="0">#REF!</definedName>
    <definedName name="_764KOTO0403_20_12_1_1">#REF!</definedName>
    <definedName name="_765KOTO0403_11_1_1_1_1">NA()</definedName>
    <definedName name="_765KOTO0403_20_12_1_2">NA()</definedName>
    <definedName name="_766KOTO0403_12_1" localSheetId="0">#REF!</definedName>
    <definedName name="_766KOTO0403_20_9_1_1">NA()</definedName>
    <definedName name="_767KOTO0403_12_1">#REF!</definedName>
    <definedName name="_767KOTO0403_9_1_1">NA()</definedName>
    <definedName name="_768KOTO0403_12_1_1" localSheetId="0">#REF!</definedName>
    <definedName name="_768mérlegek_1_1">NA()</definedName>
    <definedName name="_769KOTO0403_12_1_1">#REF!</definedName>
    <definedName name="_76Excel_BuiltIn_Print_Area_1_1_1_1_1_1_3" localSheetId="0">#REF!</definedName>
    <definedName name="_76Excel_BuiltIn_Print_Area_1_1_1_1_1_1_7_1_1_1" localSheetId="0">#REF!</definedName>
    <definedName name="_76Excel_BuiltIn_Print_Area_1_1_1_1_1_1_7_1_1_1">#REF!</definedName>
    <definedName name="_76Excel_BuiltIn_Print_Area_1_1_9_1_2" localSheetId="0">#REF!</definedName>
    <definedName name="_76Excel_BuiltIn_Print_Area_1_1_9_1_2">#REF!</definedName>
    <definedName name="_770KOTO0403_12_1_2">NA()</definedName>
    <definedName name="_771KOTO0403_2_1_1" localSheetId="0">NA()</definedName>
    <definedName name="_772KOTO0403_2_1_1">#REF!</definedName>
    <definedName name="_773fkeres_20_12_1" localSheetId="0">#REF!</definedName>
    <definedName name="_773fkeres_20_12_1">#REF!</definedName>
    <definedName name="_773KOTO0403_2_1_1_1" localSheetId="0">#REF!</definedName>
    <definedName name="_774KOTO0403_2_1_1_1">#REF!</definedName>
    <definedName name="_775KOTO0403_2_11_1_1" localSheetId="0">#REF!</definedName>
    <definedName name="_776KOTO0403_2_11_1_1">#REF!</definedName>
    <definedName name="_777KOTO0403_2_11_1_1_1" localSheetId="0">#REF!</definedName>
    <definedName name="_778KOTO0403_2_11_1_1_1">#REF!</definedName>
    <definedName name="_779KOTO0403_2_11_1_1_1_1">NA()</definedName>
    <definedName name="_77Excel_BuiltIn_Print_Area_1_1_1_1_1_1_3">#REF!</definedName>
    <definedName name="_77Excel_BuiltIn_Print_Area_1_1_1_1_1_1_7_1_2" localSheetId="0">#REF!</definedName>
    <definedName name="_77Excel_BuiltIn_Print_Area_1_1_1_1_1_1_7_1_2">#REF!</definedName>
    <definedName name="_77Excel_BuiltIn_Print_Area_1_1_9_1_1_1" localSheetId="0">#REF!</definedName>
    <definedName name="_77Excel_BuiltIn_Print_Area_1_1_9_1_1_1">#REF!</definedName>
    <definedName name="_780KOTO0403_2_12_1" localSheetId="0">#REF!</definedName>
    <definedName name="_781fkeres_20_12_1_1" localSheetId="0">#REF!</definedName>
    <definedName name="_781fkeres_20_12_1_1">#REF!</definedName>
    <definedName name="_781KOTO0403_2_12_1">#REF!</definedName>
    <definedName name="_782fkeres_20_12_1_2">NA()</definedName>
    <definedName name="_782KOTO0403_2_12_1_1" localSheetId="0">#REF!</definedName>
    <definedName name="_783fkeres_20_9_1_1">NA()</definedName>
    <definedName name="_783KOTO0403_2_12_1_1">#REF!</definedName>
    <definedName name="_784fkeres_9_1_1">NA()</definedName>
    <definedName name="_784KOTO0403_2_12_1_2">NA()</definedName>
    <definedName name="_785FKERES_BLOKK_1_1">NA()</definedName>
    <definedName name="_785KOTO0403_2_9_1_1">NA()</definedName>
    <definedName name="_786KOTO0403_20_1_1">NA()</definedName>
    <definedName name="_787KOTO0403_20_11_1_1" localSheetId="0">#REF!</definedName>
    <definedName name="_788KOTO0403_20_11_1_1">#REF!</definedName>
    <definedName name="_789KOTO0403_20_11_1_1_1" localSheetId="0">#REF!</definedName>
    <definedName name="_78Excel_BuiltIn_Print_Area_1_1_1_1_1_1_1_1">NA()</definedName>
    <definedName name="_78Excel_BuiltIn_Print_Area_1_1_1_1_1_1_8_1" localSheetId="0">#REF!</definedName>
    <definedName name="_78Excel_BuiltIn_Print_Area_1_1_1_1_1_1_8_1">#REF!</definedName>
    <definedName name="_78Excel_BuiltIn_Print_Area_1_1_9_1_1_2" localSheetId="0">#REF!</definedName>
    <definedName name="_78Excel_BuiltIn_Print_Area_1_1_9_1_1_2">#REF!</definedName>
    <definedName name="_790KOTO0403_20_11_1_1_1">#REF!</definedName>
    <definedName name="_791KOTO0403_20_11_1_1_1_1">NA()</definedName>
    <definedName name="_792KOTO0403_20_12_1" localSheetId="0">#REF!</definedName>
    <definedName name="_793FKERES_BLOKK_11_1_1" localSheetId="0">#REF!</definedName>
    <definedName name="_793FKERES_BLOKK_11_1_1">#REF!</definedName>
    <definedName name="_793KOTO0403_20_12_1">#REF!</definedName>
    <definedName name="_794KOTO0403_20_12_1_1" localSheetId="0">#REF!</definedName>
    <definedName name="_795KOTO0403_20_12_1_1">#REF!</definedName>
    <definedName name="_796KOTO0403_20_12_1_2">NA()</definedName>
    <definedName name="_797KOTO0403_20_9_1_1">NA()</definedName>
    <definedName name="_798KOTO0403_9_1_1">NA()</definedName>
    <definedName name="_799mérlegek_1_1">NA()</definedName>
    <definedName name="_79Excel_BuiltIn_Print_Area_1_1_1_1_1_1_1_2" localSheetId="0">#REF!</definedName>
    <definedName name="_79Excel_BuiltIn_Print_Area_1_1_1_1_1_1_7_1_1_1" localSheetId="0">#REF!</definedName>
    <definedName name="_79Excel_BuiltIn_Print_Area_1_1_1_1_1_1_7_1_1_1">#REF!</definedName>
    <definedName name="_79Excel_BuiltIn_Print_Area_1_1_9_1_1_3">NA()</definedName>
    <definedName name="_7area2_1_1">NA()</definedName>
    <definedName name="_7ddd_11_1_1" localSheetId="0">#REF!</definedName>
    <definedName name="_7ddd_11_1_1">#REF!</definedName>
    <definedName name="_8_____VÁROSÜZEMELÉSI_GONDNOKSÁG_4_1_1_1">#REF!</definedName>
    <definedName name="_8_1Excel_BuiltIn_Print_Area_1_1_1_1" localSheetId="0">#REF!</definedName>
    <definedName name="_8_1Excel_BuiltIn_Print_Area_1_1_1_1">#REF!</definedName>
    <definedName name="_800VÁROSÜZEMELÉSI_GONDNOKSÁG_1_1_1_1" localSheetId="4">#REF!</definedName>
    <definedName name="_801FKERES_BLOKK_11_1_1_1" localSheetId="0">#REF!</definedName>
    <definedName name="_801FKERES_BLOKK_11_1_1_1">#REF!</definedName>
    <definedName name="_802FKERES_BLOKK_11_1_1_1_1">NA()</definedName>
    <definedName name="_802VÁROSÜZEMELÉSI_GONDNOKSÁG_1_1_1_1">#REF!</definedName>
    <definedName name="_803VÁROSÜZEMELÉSI_GONDNOKSÁG_2_1_1_1" localSheetId="4">#REF!</definedName>
    <definedName name="_805VÁROSÜZEMELÉSI_GONDNOKSÁG_2_1_1_1">#REF!</definedName>
    <definedName name="_806VÁROSÜZEMELÉSI_GONDNOKSÁG_3_1_1_1" localSheetId="4">#REF!</definedName>
    <definedName name="_808VÁROSÜZEMELÉSI_GONDNOKSÁG_3_1_1_1">#REF!</definedName>
    <definedName name="_809VÁROSÜZEMELÉSI_GONDNOKSÁG_4_1_1_1" localSheetId="4">#REF!</definedName>
    <definedName name="_80Excel_BuiltIn_Print_Area_1_1_1_1_1_1_1_2">#REF!</definedName>
    <definedName name="_80Excel_BuiltIn_Print_Area_1_1_1_1_1_1_8_1_1" localSheetId="0">#REF!</definedName>
    <definedName name="_80Excel_BuiltIn_Print_Area_1_1_1_1_1_1_8_1_1">#REF!</definedName>
    <definedName name="_80Excel_BuiltIn_Print_Area_1_10_1_1" localSheetId="0">#REF!</definedName>
    <definedName name="_80Excel_BuiltIn_Print_Area_1_10_1_1">#REF!</definedName>
    <definedName name="_811VÁROSÜZEMELÉSI_GONDNOKSÁG_4_1_1_1">#REF!</definedName>
    <definedName name="_812FKERES_BLOKK_12_1" localSheetId="0">#REF!</definedName>
    <definedName name="_812FKERES_BLOKK_12_1">#REF!</definedName>
    <definedName name="_812VÁROSÜZEMELÉSI_GONDNOKSÁG_5_1_1_1" localSheetId="4">#REF!</definedName>
    <definedName name="_814VÁROSÜZEMELÉSI_GONDNOKSÁG_5_1_1_1">#REF!</definedName>
    <definedName name="_81Excel_BuiltIn_Print_Area_1_1_1" localSheetId="0">#REF!</definedName>
    <definedName name="_81Excel_BuiltIn_Print_Area_1_1_1">#REF!</definedName>
    <definedName name="_81Excel_BuiltIn_Print_Area_1_1_1_1_1_1_1_3" localSheetId="0">#REF!</definedName>
    <definedName name="_81Excel_BuiltIn_Print_Area_1_1_1_1_1_1_8_1" localSheetId="0">#REF!</definedName>
    <definedName name="_81Excel_BuiltIn_Print_Area_1_1_1_1_1_1_8_1">#REF!</definedName>
    <definedName name="_81Excel_BuiltIn_Print_Area_1_10_1_1_1">NA()</definedName>
    <definedName name="_820FKERES_BLOKK_12_1_1" localSheetId="0">#REF!</definedName>
    <definedName name="_820FKERES_BLOKK_12_1_1">#REF!</definedName>
    <definedName name="_821FKERES_BLOKK_12_1_2">NA()</definedName>
    <definedName name="_822FKERES_BLOKK_15_1_1">NA()</definedName>
    <definedName name="_82Excel_BuiltIn_Print_Area_1_1_1_1_1_1_1_3">#REF!</definedName>
    <definedName name="_82Excel_BuiltIn_Print_Area_1_1_1_1_1_1_8_1_2" localSheetId="0">#REF!</definedName>
    <definedName name="_82Excel_BuiltIn_Print_Area_1_1_1_1_1_1_8_1_2">#REF!</definedName>
    <definedName name="_82Excel_BuiltIn_Print_Area_1_11_1_1" localSheetId="0">#REF!</definedName>
    <definedName name="_82Excel_BuiltIn_Print_Area_1_11_1_1">#REF!</definedName>
    <definedName name="_830FKERES_BLOKK_15_11_1_1" localSheetId="0">#REF!</definedName>
    <definedName name="_830FKERES_BLOKK_15_11_1_1">#REF!</definedName>
    <definedName name="_838FKERES_BLOKK_15_11_1_1_1" localSheetId="0">#REF!</definedName>
    <definedName name="_838FKERES_BLOKK_15_11_1_1_1">#REF!</definedName>
    <definedName name="_839FKERES_BLOKK_15_11_1_1_1_1">NA()</definedName>
    <definedName name="_83Excel_BuiltIn_Print_Area_1_1_1_1_1_1_1_1_1" localSheetId="0">#REF!</definedName>
    <definedName name="_83Excel_BuiltIn_Print_Area_1_1_1_1_1_1_8_1_1" localSheetId="0">#REF!</definedName>
    <definedName name="_83Excel_BuiltIn_Print_Area_1_1_1_1_1_1_8_1_1">#REF!</definedName>
    <definedName name="_83Excel_BuiltIn_Print_Area_1_11_1_1_1" localSheetId="0">#REF!</definedName>
    <definedName name="_83Excel_BuiltIn_Print_Area_1_11_1_1_1">#REF!</definedName>
    <definedName name="_849FKERES_BLOKK_15_12_1" localSheetId="0">#REF!</definedName>
    <definedName name="_849FKERES_BLOKK_15_12_1">#REF!</definedName>
    <definedName name="_84Excel_BuiltIn_Print_Area_1_1_1_1_1_1_1_1_1">#REF!</definedName>
    <definedName name="_84Excel_BuiltIn_Print_Area_1_1_1_1_1_1_8_1_1_1" localSheetId="0">#REF!</definedName>
    <definedName name="_84Excel_BuiltIn_Print_Area_1_1_1_1_1_1_8_1_1_1">#REF!</definedName>
    <definedName name="_84Excel_BuiltIn_Print_Area_1_11_1_1_1_1">NA()</definedName>
    <definedName name="_857FKERES_BLOKK_15_12_1_1" localSheetId="0">#REF!</definedName>
    <definedName name="_857FKERES_BLOKK_15_12_1_1">#REF!</definedName>
    <definedName name="_858FKERES_BLOKK_15_12_1_2">NA()</definedName>
    <definedName name="_859FKERES_BLOKK_15_9_1_1">NA()</definedName>
    <definedName name="_85Excel_BuiltIn_Print_Area_1_1_1_1_1_1_1_1_2">NA()</definedName>
    <definedName name="_85Excel_BuiltIn_Print_Area_1_1_1_1_1_1_8_1_2" localSheetId="0">#REF!</definedName>
    <definedName name="_85Excel_BuiltIn_Print_Area_1_1_1_1_1_1_8_1_2">#REF!</definedName>
    <definedName name="_85Excel_BuiltIn_Print_Area_12_1" localSheetId="0">#REF!</definedName>
    <definedName name="_85Excel_BuiltIn_Print_Area_12_1">#REF!</definedName>
    <definedName name="_866FKERES_BLOKK_2_1_1">NA()</definedName>
    <definedName name="_86Excel_BuiltIn_Print_Area_1_1_1_1_1_1_1_1_3">NA()</definedName>
    <definedName name="_86Excel_BuiltIn_Print_Area_1_1_1_10_1_1" localSheetId="0">#REF!</definedName>
    <definedName name="_86Excel_BuiltIn_Print_Area_1_1_1_10_1_1">#REF!</definedName>
    <definedName name="_86Excel_BuiltIn_Print_Area_12_1_1" localSheetId="0">#REF!</definedName>
    <definedName name="_86Excel_BuiltIn_Print_Area_12_1_1">#REF!</definedName>
    <definedName name="_874FKERES_BLOKK_2_1_1_1" localSheetId="0">#REF!</definedName>
    <definedName name="_874FKERES_BLOKK_2_1_1_1">#REF!</definedName>
    <definedName name="_87Excel_BuiltIn_Print_Area_1_1_1_1_1_1_1_1_1_1" localSheetId="0">#REF!</definedName>
    <definedName name="_87Excel_BuiltIn_Print_Area_1_1_1_1_1_1_8_1_1_1" localSheetId="0">#REF!</definedName>
    <definedName name="_87Excel_BuiltIn_Print_Area_1_1_1_1_1_1_8_1_1_1">#REF!</definedName>
    <definedName name="_87Excel_BuiltIn_Print_Area_12_1_1_1" localSheetId="0">#REF!</definedName>
    <definedName name="_87Excel_BuiltIn_Print_Area_12_1_1_1">#REF!</definedName>
    <definedName name="_882FKERES_BLOKK_2_11_1_1" localSheetId="0">#REF!</definedName>
    <definedName name="_882FKERES_BLOKK_2_11_1_1">#REF!</definedName>
    <definedName name="_88Excel_BuiltIn_Print_Area_1_1_1_1_1_1_1_1_1_1">#REF!</definedName>
    <definedName name="_88Excel_BuiltIn_Print_Area_1_1_1_12_1" localSheetId="0">#REF!</definedName>
    <definedName name="_88Excel_BuiltIn_Print_Area_1_1_1_12_1">#REF!</definedName>
    <definedName name="_88Excel_BuiltIn_Print_Area_12_1_1_2" localSheetId="0">#REF!</definedName>
    <definedName name="_88Excel_BuiltIn_Print_Area_12_1_1_2">#REF!</definedName>
    <definedName name="_890FKERES_BLOKK_2_11_1_1_1" localSheetId="0">#REF!</definedName>
    <definedName name="_890FKERES_BLOKK_2_11_1_1_1">#REF!</definedName>
    <definedName name="_891FKERES_BLOKK_2_11_1_1_1_1">NA()</definedName>
    <definedName name="_89Excel_BuiltIn_Print_Area_1_1_1_1_1_1_1_1_1_1_1" localSheetId="0">#REF!</definedName>
    <definedName name="_89Excel_BuiltIn_Print_Area_1_1_1_10_1_1" localSheetId="0">#REF!</definedName>
    <definedName name="_89Excel_BuiltIn_Print_Area_1_1_1_10_1_1">#REF!</definedName>
    <definedName name="_89Excel_BuiltIn_Print_Area_1_1_2" localSheetId="0">#REF!</definedName>
    <definedName name="_89Excel_BuiltIn_Print_Area_1_1_2">#REF!</definedName>
    <definedName name="_89Excel_BuiltIn_Print_Titles_1_1_1">NA()</definedName>
    <definedName name="_8area2_1_1">NA()</definedName>
    <definedName name="_8ddd_1_1">NA()</definedName>
    <definedName name="_8ddd_11_1_1_1" localSheetId="0">#REF!</definedName>
    <definedName name="_8ddd_11_1_1_1">#REF!</definedName>
    <definedName name="_9_____VÁROSÜZEMELÉSI_GONDNOKSÁG_5_1_1_1" localSheetId="3">#REF!</definedName>
    <definedName name="_9_1Excel_BuiltIn_Print_Area_1_1_1_1_1">NA()</definedName>
    <definedName name="_901FKERES_BLOKK_2_12_1" localSheetId="0">#REF!</definedName>
    <definedName name="_901FKERES_BLOKK_2_12_1">#REF!</definedName>
    <definedName name="_909FKERES_BLOKK_2_12_1_1" localSheetId="0">#REF!</definedName>
    <definedName name="_909FKERES_BLOKK_2_12_1_1">#REF!</definedName>
    <definedName name="_90Excel_BuiltIn_Print_Area_1_1_1_1_1_1_1_1_1_1_1">#REF!</definedName>
    <definedName name="_90Excel_BuiltIn_Print_Area_1_1_1_12_1_1" localSheetId="0">#REF!</definedName>
    <definedName name="_90Excel_BuiltIn_Print_Area_1_1_1_12_1_1">#REF!</definedName>
    <definedName name="_90Excel_BuiltIn_Print_Titles_1_1_1_1">NA()</definedName>
    <definedName name="_917FKERES_BLOKK_2_12_1_2" localSheetId="0">#REF!</definedName>
    <definedName name="_917FKERES_BLOKK_2_12_1_2">#REF!</definedName>
    <definedName name="_91Excel_BuiltIn_Print_Area_1_1_1_1_1_1_1_1_1_1_1_1_1_1_1_1" localSheetId="0">#REF!</definedName>
    <definedName name="_91Excel_BuiltIn_Print_Area_1_1_1_12_1" localSheetId="0">#REF!</definedName>
    <definedName name="_91Excel_BuiltIn_Print_Area_1_1_1_12_1">#REF!</definedName>
    <definedName name="_91Excel_BuiltIn_Print_Titles_1_1_1_2" localSheetId="0">#REF!</definedName>
    <definedName name="_91Excel_BuiltIn_Print_Titles_1_1_1_2">#REF!</definedName>
    <definedName name="_925FKERES_BLOKK_2_12_1_1_1" localSheetId="0">#REF!</definedName>
    <definedName name="_925FKERES_BLOKK_2_12_1_1_1">#REF!</definedName>
    <definedName name="_926FKERES_BLOKK_20_1_1">NA()</definedName>
    <definedName name="_92Excel_BuiltIn_Print_Area_1_1_1_1_1_1_1_1_1_1_1_1_1_1_1_1">#REF!</definedName>
    <definedName name="_92Excel_BuiltIn_Print_Area_1_1_1_12_1_2" localSheetId="0">#REF!</definedName>
    <definedName name="_92Excel_BuiltIn_Print_Area_1_1_1_12_1_2">#REF!</definedName>
    <definedName name="_92Excel_BuiltIn_Print_Titles_1_1_1_1_1">NA()</definedName>
    <definedName name="_934FKERES_BLOKK_20_11_1_1" localSheetId="0">#REF!</definedName>
    <definedName name="_934FKERES_BLOKK_20_11_1_1">#REF!</definedName>
    <definedName name="_93Excel_BuiltIn_Print_Area_1_1_1_1_1_1_1_1_1_1_1_1_1_1_1_1_1" localSheetId="0">#REF!</definedName>
    <definedName name="_93Excel_BuiltIn_Print_Area_1_1_1_12_1_1" localSheetId="0">#REF!</definedName>
    <definedName name="_93Excel_BuiltIn_Print_Area_1_1_1_12_1_1">#REF!</definedName>
    <definedName name="_93Excel_BuiltIn_Print_Titles_1_1_9_1_1">NA()</definedName>
    <definedName name="_942FKERES_BLOKK_20_11_1_1_1" localSheetId="0">#REF!</definedName>
    <definedName name="_942FKERES_BLOKK_20_11_1_1_1">#REF!</definedName>
    <definedName name="_943FKERES_BLOKK_20_11_1_1_1_1">NA()</definedName>
    <definedName name="_94Excel_BuiltIn_Print_Area_1_1_1_1_1_1_1_1_1_1_1_1_1_1_1_1_1">#REF!</definedName>
    <definedName name="_94Excel_BuiltIn_Print_Area_1_1_1_12_1_1_1" localSheetId="0">#REF!</definedName>
    <definedName name="_94Excel_BuiltIn_Print_Area_1_1_1_12_1_1_1">#REF!</definedName>
    <definedName name="_94Excel_BuiltIn_Print_Titles_1_9_1_1">NA()</definedName>
    <definedName name="_953FKERES_BLOKK_20_12_1" localSheetId="0">#REF!</definedName>
    <definedName name="_953FKERES_BLOKK_20_12_1">#REF!</definedName>
    <definedName name="_95Excel_BuiltIn_Print_Area_1_1_1_1_1_1_12_1" localSheetId="0">#REF!</definedName>
    <definedName name="_95Excel_BuiltIn_Print_Area_1_1_1_12_1_2" localSheetId="0">#REF!</definedName>
    <definedName name="_95Excel_BuiltIn_Print_Area_1_1_1_12_1_2">#REF!</definedName>
    <definedName name="_95Excel_BuiltIn_Print_Area_1_1_1_2_1" localSheetId="0">#REF!</definedName>
    <definedName name="_95Excel_BuiltIn_Print_Area_1_1_1_2_1">#REF!</definedName>
    <definedName name="_95Excel_BuiltIn_Print_Titles_12_1" localSheetId="0">#REF!</definedName>
    <definedName name="_95Excel_BuiltIn_Print_Titles_12_1">#REF!</definedName>
    <definedName name="_961FKERES_BLOKK_20_12_1_1" localSheetId="0">#REF!</definedName>
    <definedName name="_961FKERES_BLOKK_20_12_1_1">#REF!</definedName>
    <definedName name="_962FKERES_BLOKK_20_12_1_2">NA()</definedName>
    <definedName name="_963FKERES_BLOKK_20_9_1_1">NA()</definedName>
    <definedName name="_964FKERES_BLOKK_24_1_1">NA()</definedName>
    <definedName name="_96Excel_BuiltIn_Print_Area_1_1_1_1_1_1_12_1">#REF!</definedName>
    <definedName name="_96Excel_BuiltIn_Print_Titles_12_1_1" localSheetId="0">#REF!</definedName>
    <definedName name="_96Excel_BuiltIn_Print_Titles_12_1_1">#REF!</definedName>
    <definedName name="_972FKERES_BLOKK_24_11_1_1" localSheetId="0">#REF!</definedName>
    <definedName name="_972FKERES_BLOKK_24_11_1_1">#REF!</definedName>
    <definedName name="_97Excel_BuiltIn_Print_Area_1_1_1_1_1_1_12_1_1" localSheetId="0">#REF!</definedName>
    <definedName name="_97Excel_BuiltIn_Print_Area_1_1_1_12_1_1_1" localSheetId="0">#REF!</definedName>
    <definedName name="_97Excel_BuiltIn_Print_Area_1_1_1_12_1_1_1">#REF!</definedName>
    <definedName name="_97Excel_BuiltIn_Print_Area_1_1_1_2_1_1" localSheetId="0">#REF!</definedName>
    <definedName name="_97Excel_BuiltIn_Print_Area_1_1_1_2_1_1">#REF!</definedName>
    <definedName name="_97Excel_BuiltIn_Print_Titles_12_1_1_1" localSheetId="0">#REF!</definedName>
    <definedName name="_97Excel_BuiltIn_Print_Titles_12_1_1_1">#REF!</definedName>
    <definedName name="_980FKERES_BLOKK_24_11_1_1_1" localSheetId="0">#REF!</definedName>
    <definedName name="_980FKERES_BLOKK_24_11_1_1_1">#REF!</definedName>
    <definedName name="_981FKERES_BLOKK_24_11_1_1_1_1">NA()</definedName>
    <definedName name="_98Excel_BuiltIn_Print_Area_1_1_1_1_1_1_12_1_1">#REF!</definedName>
    <definedName name="_98Excel_BuiltIn_Print_Titles_12_1_1_2" localSheetId="0">#REF!</definedName>
    <definedName name="_98Excel_BuiltIn_Print_Titles_12_1_1_2">#REF!</definedName>
    <definedName name="_991FKERES_BLOKK_24_12_1" localSheetId="0">#REF!</definedName>
    <definedName name="_991FKERES_BLOKK_24_12_1">#REF!</definedName>
    <definedName name="_999FKERES_BLOKK_24_12_1_1" localSheetId="0">#REF!</definedName>
    <definedName name="_999FKERES_BLOKK_24_12_1_1">#REF!</definedName>
    <definedName name="_99Excel_BuiltIn_Print_Area_1_1_1_1" localSheetId="0">#REF!</definedName>
    <definedName name="_99Excel_BuiltIn_Print_Area_1_1_1_1">#REF!</definedName>
    <definedName name="_99Excel_BuiltIn_Print_Area_1_1_1_1_1_1_12_1_2" localSheetId="0">#REF!</definedName>
    <definedName name="_99Excel_BuiltIn_Print_Area_1_1_1_2_1" localSheetId="0">#REF!</definedName>
    <definedName name="_99Excel_BuiltIn_Print_Area_1_1_1_2_1">#REF!</definedName>
    <definedName name="_99Excel_BuiltIn_Print_Area_1_1_10_1_1" localSheetId="0">#REF!</definedName>
    <definedName name="_99Excel_BuiltIn_Print_Area_1_1_10_1_1">#REF!</definedName>
    <definedName name="_99fkeres_1_1">NA()</definedName>
    <definedName name="_9ddd_1_1">NA()</definedName>
    <definedName name="_9ddd_11_1_1_1_1">NA()</definedName>
    <definedName name="anikó" localSheetId="0">#REF!</definedName>
    <definedName name="anikó">#REF!</definedName>
    <definedName name="area2" localSheetId="0">#REF!</definedName>
    <definedName name="area2">#REF!</definedName>
    <definedName name="area2_1">NA()</definedName>
    <definedName name="area2_1_1">NA()</definedName>
    <definedName name="area2_12" localSheetId="0">#REF!</definedName>
    <definedName name="area2_12">#REF!</definedName>
    <definedName name="area2_12_1" localSheetId="0">#REF!</definedName>
    <definedName name="area2_12_1">#REF!</definedName>
    <definedName name="area2_7" localSheetId="0">#REF!</definedName>
    <definedName name="area2_7">#REF!</definedName>
    <definedName name="area2_7_1" localSheetId="0">#REF!</definedName>
    <definedName name="area2_7_1">#REF!</definedName>
    <definedName name="area2_8" localSheetId="0">#REF!</definedName>
    <definedName name="area2_8">#REF!</definedName>
    <definedName name="area2_8_1" localSheetId="0">#REF!</definedName>
    <definedName name="area2_8_1">#REF!</definedName>
    <definedName name="beszámoló" localSheetId="0">#REF!</definedName>
    <definedName name="beszámoló">#REF!</definedName>
    <definedName name="ddd" localSheetId="0">#REF!</definedName>
    <definedName name="ddd">#REF!</definedName>
    <definedName name="ddd_1">NA()</definedName>
    <definedName name="ddd_1_1">NA()</definedName>
    <definedName name="ddd_10" localSheetId="0">#REF!</definedName>
    <definedName name="ddd_10">#REF!</definedName>
    <definedName name="ddd_10_1" localSheetId="0">#REF!</definedName>
    <definedName name="ddd_10_1">#REF!</definedName>
    <definedName name="ddd_10_12" localSheetId="0">#REF!</definedName>
    <definedName name="ddd_10_12">#REF!</definedName>
    <definedName name="ddd_10_12_1" localSheetId="0">#REF!</definedName>
    <definedName name="ddd_10_12_1">#REF!</definedName>
    <definedName name="ddd_10_7" localSheetId="0">#REF!</definedName>
    <definedName name="ddd_10_7">#REF!</definedName>
    <definedName name="ddd_10_7_1" localSheetId="0">#REF!</definedName>
    <definedName name="ddd_10_7_1">#REF!</definedName>
    <definedName name="ddd_10_8" localSheetId="0">#REF!</definedName>
    <definedName name="ddd_10_8">#REF!</definedName>
    <definedName name="ddd_10_8_1" localSheetId="0">#REF!</definedName>
    <definedName name="ddd_10_8_1">#REF!</definedName>
    <definedName name="ddd_11" localSheetId="0">#REF!</definedName>
    <definedName name="ddd_11">#REF!</definedName>
    <definedName name="ddd_11_1" localSheetId="0">#REF!</definedName>
    <definedName name="ddd_11_1">#REF!</definedName>
    <definedName name="ddd_11_1_1" localSheetId="0">#REF!</definedName>
    <definedName name="ddd_11_1_1">#REF!</definedName>
    <definedName name="ddd_11_1_1_1">NA()</definedName>
    <definedName name="ddd_11_1_1_1_1" localSheetId="0">#REF!</definedName>
    <definedName name="ddd_11_1_1_1_1">#REF!</definedName>
    <definedName name="ddd_11_1_1_1_1_1" localSheetId="0">#REF!</definedName>
    <definedName name="ddd_11_1_1_1_1_1">#REF!</definedName>
    <definedName name="ddd_11_1_1_1_1_1_1">NA()</definedName>
    <definedName name="ddd_11_1_1_12" localSheetId="0">#REF!</definedName>
    <definedName name="ddd_11_1_1_12">#REF!</definedName>
    <definedName name="ddd_11_1_1_12_1" localSheetId="0">#REF!</definedName>
    <definedName name="ddd_11_1_1_12_1">#REF!</definedName>
    <definedName name="ddd_11_1_1_12_5" localSheetId="0">#REF!</definedName>
    <definedName name="ddd_11_1_1_12_5">#REF!</definedName>
    <definedName name="ddd_11_1_1_12_5_1" localSheetId="0">#REF!</definedName>
    <definedName name="ddd_11_1_1_12_5_1">#REF!</definedName>
    <definedName name="ddd_11_1_1_2" localSheetId="0">#REF!</definedName>
    <definedName name="ddd_11_1_1_2">#REF!</definedName>
    <definedName name="ddd_11_1_1_2_1" localSheetId="0">#REF!</definedName>
    <definedName name="ddd_11_1_1_2_1">#REF!</definedName>
    <definedName name="ddd_11_1_1_2_5" localSheetId="0">#REF!</definedName>
    <definedName name="ddd_11_1_1_2_5">#REF!</definedName>
    <definedName name="ddd_11_1_1_2_5_1" localSheetId="0">#REF!</definedName>
    <definedName name="ddd_11_1_1_2_5_1">#REF!</definedName>
    <definedName name="ddd_11_1_1_5" localSheetId="0">#REF!</definedName>
    <definedName name="ddd_11_1_1_5">#REF!</definedName>
    <definedName name="ddd_11_1_1_5_1" localSheetId="0">#REF!</definedName>
    <definedName name="ddd_11_1_1_5_1">#REF!</definedName>
    <definedName name="ddd_11_1_1_7" localSheetId="0">#REF!</definedName>
    <definedName name="ddd_11_1_1_7">#REF!</definedName>
    <definedName name="ddd_11_1_1_7_1" localSheetId="0">#REF!</definedName>
    <definedName name="ddd_11_1_1_7_1">#REF!</definedName>
    <definedName name="ddd_11_1_1_7_5" localSheetId="0">#REF!</definedName>
    <definedName name="ddd_11_1_1_7_5">#REF!</definedName>
    <definedName name="ddd_11_1_1_7_5_1" localSheetId="0">#REF!</definedName>
    <definedName name="ddd_11_1_1_7_5_1">#REF!</definedName>
    <definedName name="ddd_11_1_1_8" localSheetId="0">#REF!</definedName>
    <definedName name="ddd_11_1_1_8">#REF!</definedName>
    <definedName name="ddd_11_1_1_8_1" localSheetId="0">#REF!</definedName>
    <definedName name="ddd_11_1_1_8_1">#REF!</definedName>
    <definedName name="ddd_11_1_1_8_5" localSheetId="0">#REF!</definedName>
    <definedName name="ddd_11_1_1_8_5">#REF!</definedName>
    <definedName name="ddd_11_1_1_8_5_1" localSheetId="0">#REF!</definedName>
    <definedName name="ddd_11_1_1_8_5_1">#REF!</definedName>
    <definedName name="ddd_11_1_12" localSheetId="0">#REF!</definedName>
    <definedName name="ddd_11_1_12">#REF!</definedName>
    <definedName name="ddd_11_1_12_1" localSheetId="0">#REF!</definedName>
    <definedName name="ddd_11_1_12_1">#REF!</definedName>
    <definedName name="ddd_11_1_12_5" localSheetId="0">#REF!</definedName>
    <definedName name="ddd_11_1_12_5">#REF!</definedName>
    <definedName name="ddd_11_1_12_5_1" localSheetId="0">#REF!</definedName>
    <definedName name="ddd_11_1_12_5_1">#REF!</definedName>
    <definedName name="ddd_11_1_2" localSheetId="0">#REF!</definedName>
    <definedName name="ddd_11_1_2">#REF!</definedName>
    <definedName name="ddd_11_1_2_1" localSheetId="0">#REF!</definedName>
    <definedName name="ddd_11_1_2_1">#REF!</definedName>
    <definedName name="ddd_11_1_2_5" localSheetId="0">#REF!</definedName>
    <definedName name="ddd_11_1_2_5">#REF!</definedName>
    <definedName name="ddd_11_1_2_5_1" localSheetId="0">#REF!</definedName>
    <definedName name="ddd_11_1_2_5_1">#REF!</definedName>
    <definedName name="ddd_11_1_5" localSheetId="0">#REF!</definedName>
    <definedName name="ddd_11_1_5">#REF!</definedName>
    <definedName name="ddd_11_1_5_1" localSheetId="0">#REF!</definedName>
    <definedName name="ddd_11_1_5_1">#REF!</definedName>
    <definedName name="ddd_11_1_7" localSheetId="0">#REF!</definedName>
    <definedName name="ddd_11_1_7">#REF!</definedName>
    <definedName name="ddd_11_1_7_1" localSheetId="0">#REF!</definedName>
    <definedName name="ddd_11_1_7_1">#REF!</definedName>
    <definedName name="ddd_11_1_7_5" localSheetId="0">#REF!</definedName>
    <definedName name="ddd_11_1_7_5">#REF!</definedName>
    <definedName name="ddd_11_1_7_5_1" localSheetId="0">#REF!</definedName>
    <definedName name="ddd_11_1_7_5_1">#REF!</definedName>
    <definedName name="ddd_11_1_8" localSheetId="0">#REF!</definedName>
    <definedName name="ddd_11_1_8">#REF!</definedName>
    <definedName name="ddd_11_1_8_1" localSheetId="0">#REF!</definedName>
    <definedName name="ddd_11_1_8_1">#REF!</definedName>
    <definedName name="ddd_11_1_8_5" localSheetId="0">#REF!</definedName>
    <definedName name="ddd_11_1_8_5">#REF!</definedName>
    <definedName name="ddd_11_1_8_5_1" localSheetId="0">#REF!</definedName>
    <definedName name="ddd_11_1_8_5_1">#REF!</definedName>
    <definedName name="ddd_11_12" localSheetId="0">#REF!</definedName>
    <definedName name="ddd_11_12">#REF!</definedName>
    <definedName name="ddd_11_12_1" localSheetId="0">#REF!</definedName>
    <definedName name="ddd_11_12_1">#REF!</definedName>
    <definedName name="ddd_11_12_5" localSheetId="0">#REF!</definedName>
    <definedName name="ddd_11_12_5">#REF!</definedName>
    <definedName name="ddd_11_12_5_1" localSheetId="0">#REF!</definedName>
    <definedName name="ddd_11_12_5_1">#REF!</definedName>
    <definedName name="ddd_11_3" localSheetId="0">#REF!</definedName>
    <definedName name="ddd_11_3">#REF!</definedName>
    <definedName name="ddd_11_3_1" localSheetId="0">#REF!</definedName>
    <definedName name="ddd_11_3_1">#REF!</definedName>
    <definedName name="ddd_11_3_12" localSheetId="0">#REF!</definedName>
    <definedName name="ddd_11_3_12">#REF!</definedName>
    <definedName name="ddd_11_3_12_1" localSheetId="0">#REF!</definedName>
    <definedName name="ddd_11_3_12_1">#REF!</definedName>
    <definedName name="ddd_11_3_12_5" localSheetId="0">#REF!</definedName>
    <definedName name="ddd_11_3_12_5">#REF!</definedName>
    <definedName name="ddd_11_3_12_5_1" localSheetId="0">#REF!</definedName>
    <definedName name="ddd_11_3_12_5_1">#REF!</definedName>
    <definedName name="ddd_11_3_2" localSheetId="0">#REF!</definedName>
    <definedName name="ddd_11_3_2">#REF!</definedName>
    <definedName name="ddd_11_3_2_1" localSheetId="0">#REF!</definedName>
    <definedName name="ddd_11_3_2_1">#REF!</definedName>
    <definedName name="ddd_11_3_2_5" localSheetId="0">#REF!</definedName>
    <definedName name="ddd_11_3_2_5">#REF!</definedName>
    <definedName name="ddd_11_3_2_5_1" localSheetId="0">#REF!</definedName>
    <definedName name="ddd_11_3_2_5_1">#REF!</definedName>
    <definedName name="ddd_11_3_5" localSheetId="0">#REF!</definedName>
    <definedName name="ddd_11_3_5">#REF!</definedName>
    <definedName name="ddd_11_3_5_1" localSheetId="0">#REF!</definedName>
    <definedName name="ddd_11_3_5_1">#REF!</definedName>
    <definedName name="ddd_11_3_7" localSheetId="0">#REF!</definedName>
    <definedName name="ddd_11_3_7">#REF!</definedName>
    <definedName name="ddd_11_3_7_1" localSheetId="0">#REF!</definedName>
    <definedName name="ddd_11_3_7_1">#REF!</definedName>
    <definedName name="ddd_11_3_7_5" localSheetId="0">#REF!</definedName>
    <definedName name="ddd_11_3_7_5">#REF!</definedName>
    <definedName name="ddd_11_3_7_5_1" localSheetId="0">#REF!</definedName>
    <definedName name="ddd_11_3_7_5_1">#REF!</definedName>
    <definedName name="ddd_11_3_8" localSheetId="0">#REF!</definedName>
    <definedName name="ddd_11_3_8">#REF!</definedName>
    <definedName name="ddd_11_3_8_1" localSheetId="0">#REF!</definedName>
    <definedName name="ddd_11_3_8_1">#REF!</definedName>
    <definedName name="ddd_11_3_8_5" localSheetId="0">#REF!</definedName>
    <definedName name="ddd_11_3_8_5">#REF!</definedName>
    <definedName name="ddd_11_3_8_5_1" localSheetId="0">#REF!</definedName>
    <definedName name="ddd_11_3_8_5_1">#REF!</definedName>
    <definedName name="ddd_11_5" localSheetId="0">#REF!</definedName>
    <definedName name="ddd_11_5">#REF!</definedName>
    <definedName name="ddd_11_5_1" localSheetId="0">#REF!</definedName>
    <definedName name="ddd_11_5_1">#REF!</definedName>
    <definedName name="ddd_11_5_12" localSheetId="0">#REF!</definedName>
    <definedName name="ddd_11_5_12">#REF!</definedName>
    <definedName name="ddd_11_5_12_1" localSheetId="0">#REF!</definedName>
    <definedName name="ddd_11_5_12_1">#REF!</definedName>
    <definedName name="ddd_11_5_12_5" localSheetId="0">#REF!</definedName>
    <definedName name="ddd_11_5_12_5">#REF!</definedName>
    <definedName name="ddd_11_5_12_5_1" localSheetId="0">#REF!</definedName>
    <definedName name="ddd_11_5_12_5_1">#REF!</definedName>
    <definedName name="ddd_11_5_2" localSheetId="0">#REF!</definedName>
    <definedName name="ddd_11_5_2">#REF!</definedName>
    <definedName name="ddd_11_5_2_1" localSheetId="0">#REF!</definedName>
    <definedName name="ddd_11_5_2_1">#REF!</definedName>
    <definedName name="ddd_11_5_2_5" localSheetId="0">#REF!</definedName>
    <definedName name="ddd_11_5_2_5">#REF!</definedName>
    <definedName name="ddd_11_5_2_5_1" localSheetId="0">#REF!</definedName>
    <definedName name="ddd_11_5_2_5_1">#REF!</definedName>
    <definedName name="ddd_11_5_5" localSheetId="0">#REF!</definedName>
    <definedName name="ddd_11_5_5">#REF!</definedName>
    <definedName name="ddd_11_5_5_1" localSheetId="0">#REF!</definedName>
    <definedName name="ddd_11_5_5_1">#REF!</definedName>
    <definedName name="ddd_11_5_7" localSheetId="0">#REF!</definedName>
    <definedName name="ddd_11_5_7">#REF!</definedName>
    <definedName name="ddd_11_5_7_1" localSheetId="0">#REF!</definedName>
    <definedName name="ddd_11_5_7_1">#REF!</definedName>
    <definedName name="ddd_11_5_7_5" localSheetId="0">#REF!</definedName>
    <definedName name="ddd_11_5_7_5">#REF!</definedName>
    <definedName name="ddd_11_5_7_5_1" localSheetId="0">#REF!</definedName>
    <definedName name="ddd_11_5_7_5_1">#REF!</definedName>
    <definedName name="ddd_11_5_8" localSheetId="0">#REF!</definedName>
    <definedName name="ddd_11_5_8">#REF!</definedName>
    <definedName name="ddd_11_5_8_1" localSheetId="0">#REF!</definedName>
    <definedName name="ddd_11_5_8_1">#REF!</definedName>
    <definedName name="ddd_11_5_8_5" localSheetId="0">#REF!</definedName>
    <definedName name="ddd_11_5_8_5">#REF!</definedName>
    <definedName name="ddd_11_5_8_5_1" localSheetId="0">#REF!</definedName>
    <definedName name="ddd_11_5_8_5_1">#REF!</definedName>
    <definedName name="ddd_11_7" localSheetId="0">#REF!</definedName>
    <definedName name="ddd_11_7">#REF!</definedName>
    <definedName name="ddd_11_7_1" localSheetId="0">#REF!</definedName>
    <definedName name="ddd_11_7_1">#REF!</definedName>
    <definedName name="ddd_11_8" localSheetId="0">#REF!</definedName>
    <definedName name="ddd_11_8">#REF!</definedName>
    <definedName name="ddd_11_8_1" localSheetId="0">#REF!</definedName>
    <definedName name="ddd_11_8_1">#REF!</definedName>
    <definedName name="ddd_11_8_5" localSheetId="0">#REF!</definedName>
    <definedName name="ddd_11_8_5">#REF!</definedName>
    <definedName name="ddd_11_8_5_1" localSheetId="0">#REF!</definedName>
    <definedName name="ddd_11_8_5_1">#REF!</definedName>
    <definedName name="ddd_12" localSheetId="0">#REF!</definedName>
    <definedName name="ddd_12">#REF!</definedName>
    <definedName name="ddd_12_1">NA()</definedName>
    <definedName name="ddd_12_1_1" localSheetId="0">#REF!</definedName>
    <definedName name="ddd_12_1_1">#REF!</definedName>
    <definedName name="ddd_12_1_1_1" localSheetId="0">#REF!</definedName>
    <definedName name="ddd_12_1_1_1">#REF!</definedName>
    <definedName name="ddd_12_1_2">NA()</definedName>
    <definedName name="ddd_12_10" localSheetId="0">#REF!</definedName>
    <definedName name="ddd_12_10">#REF!</definedName>
    <definedName name="ddd_12_10_1" localSheetId="0">#REF!</definedName>
    <definedName name="ddd_12_10_1">#REF!</definedName>
    <definedName name="ddd_12_10_12" localSheetId="0">#REF!</definedName>
    <definedName name="ddd_12_10_12">#REF!</definedName>
    <definedName name="ddd_12_10_12_1" localSheetId="0">#REF!</definedName>
    <definedName name="ddd_12_10_12_1">#REF!</definedName>
    <definedName name="ddd_12_10_7" localSheetId="0">#REF!</definedName>
    <definedName name="ddd_12_10_7">#REF!</definedName>
    <definedName name="ddd_12_10_7_1" localSheetId="0">#REF!</definedName>
    <definedName name="ddd_12_10_7_1">#REF!</definedName>
    <definedName name="ddd_12_10_8" localSheetId="0">#REF!</definedName>
    <definedName name="ddd_12_10_8">#REF!</definedName>
    <definedName name="ddd_12_10_8_1" localSheetId="0">#REF!</definedName>
    <definedName name="ddd_12_10_8_1">#REF!</definedName>
    <definedName name="ddd_12_12" localSheetId="0">#REF!</definedName>
    <definedName name="ddd_12_12">#REF!</definedName>
    <definedName name="ddd_12_12_1" localSheetId="0">#REF!</definedName>
    <definedName name="ddd_12_12_1">#REF!</definedName>
    <definedName name="ddd_12_7" localSheetId="0">#REF!</definedName>
    <definedName name="ddd_12_7">#REF!</definedName>
    <definedName name="ddd_12_7_1" localSheetId="0">#REF!</definedName>
    <definedName name="ddd_12_7_1">#REF!</definedName>
    <definedName name="ddd_12_8" localSheetId="0">#REF!</definedName>
    <definedName name="ddd_12_8">#REF!</definedName>
    <definedName name="ddd_12_8_1" localSheetId="0">#REF!</definedName>
    <definedName name="ddd_12_8_1">#REF!</definedName>
    <definedName name="ddd_2" localSheetId="0">#REF!</definedName>
    <definedName name="ddd_2">#REF!</definedName>
    <definedName name="ddd_3" localSheetId="0">#REF!</definedName>
    <definedName name="ddd_3">#REF!</definedName>
    <definedName name="ddd_4" localSheetId="0">#REF!</definedName>
    <definedName name="ddd_4">#REF!</definedName>
    <definedName name="ddd_4_1" localSheetId="0">#REF!</definedName>
    <definedName name="ddd_4_1">#REF!</definedName>
    <definedName name="ddd_7" localSheetId="0">#REF!</definedName>
    <definedName name="ddd_7">#REF!</definedName>
    <definedName name="ddd_7_1" localSheetId="0">#REF!</definedName>
    <definedName name="ddd_7_1">#REF!</definedName>
    <definedName name="ddd_8" localSheetId="0">#REF!</definedName>
    <definedName name="ddd_8">#REF!</definedName>
    <definedName name="ddd_8_1" localSheetId="0">#REF!</definedName>
    <definedName name="ddd_8_1">#REF!</definedName>
    <definedName name="ddd_9" localSheetId="0">#REF!</definedName>
    <definedName name="ddd_9">#REF!</definedName>
    <definedName name="ddd_9_1">NA()</definedName>
    <definedName name="ddd_9_1_1">NA()</definedName>
    <definedName name="ddd_9_12" localSheetId="0">#REF!</definedName>
    <definedName name="ddd_9_12">#REF!</definedName>
    <definedName name="ddd_9_12_1" localSheetId="0">#REF!</definedName>
    <definedName name="ddd_9_12_1">#REF!</definedName>
    <definedName name="ddd_9_7" localSheetId="0">#REF!</definedName>
    <definedName name="ddd_9_7">#REF!</definedName>
    <definedName name="ddd_9_7_1" localSheetId="0">#REF!</definedName>
    <definedName name="ddd_9_7_1">#REF!</definedName>
    <definedName name="ddd_9_8" localSheetId="0">#REF!</definedName>
    <definedName name="ddd_9_8">#REF!</definedName>
    <definedName name="ddd_9_8_1" localSheetId="0">#REF!</definedName>
    <definedName name="ddd_9_8_1">#REF!</definedName>
    <definedName name="Exc" localSheetId="0">#REF!</definedName>
    <definedName name="Exc">#REF!</definedName>
    <definedName name="Exc_1" localSheetId="0">#REF!</definedName>
    <definedName name="Exc_1">#REF!</definedName>
    <definedName name="Excel_BuilIn_Print_Area_1_11_1" localSheetId="0">#REF!</definedName>
    <definedName name="Excel_BuilIn_Print_Area_1_11_1">#REF!</definedName>
    <definedName name="Excel_BuilIn_Print_Area_1_11_1_1" localSheetId="0">#REF!</definedName>
    <definedName name="Excel_BuilIn_Print_Area_1_11_1_1">#REF!</definedName>
    <definedName name="Excel_BuilIn_Print_Area_1_11_1_12" localSheetId="0">#REF!</definedName>
    <definedName name="Excel_BuilIn_Print_Area_1_11_1_12">#REF!</definedName>
    <definedName name="Excel_BuilIn_Print_Area_1_11_1_12_1" localSheetId="0">#REF!</definedName>
    <definedName name="Excel_BuilIn_Print_Area_1_11_1_12_1">#REF!</definedName>
    <definedName name="Excel_BuilIn_Print_Area_1_11_1_12_5" localSheetId="0">#REF!</definedName>
    <definedName name="Excel_BuilIn_Print_Area_1_11_1_12_5">#REF!</definedName>
    <definedName name="Excel_BuilIn_Print_Area_1_11_1_12_5_1" localSheetId="0">#REF!</definedName>
    <definedName name="Excel_BuilIn_Print_Area_1_11_1_12_5_1">#REF!</definedName>
    <definedName name="Excel_BuilIn_Print_Area_1_11_1_2" localSheetId="0">#REF!</definedName>
    <definedName name="Excel_BuilIn_Print_Area_1_11_1_2">#REF!</definedName>
    <definedName name="Excel_BuilIn_Print_Area_1_11_1_2_1" localSheetId="0">#REF!</definedName>
    <definedName name="Excel_BuilIn_Print_Area_1_11_1_2_1">#REF!</definedName>
    <definedName name="Excel_BuilIn_Print_Area_1_11_1_2_5" localSheetId="0">#REF!</definedName>
    <definedName name="Excel_BuilIn_Print_Area_1_11_1_2_5">#REF!</definedName>
    <definedName name="Excel_BuilIn_Print_Area_1_11_1_2_5_1" localSheetId="0">#REF!</definedName>
    <definedName name="Excel_BuilIn_Print_Area_1_11_1_2_5_1">#REF!</definedName>
    <definedName name="Excel_BuilIn_Print_Area_1_11_1_5" localSheetId="0">#REF!</definedName>
    <definedName name="Excel_BuilIn_Print_Area_1_11_1_5">#REF!</definedName>
    <definedName name="Excel_BuilIn_Print_Area_1_11_1_5_1" localSheetId="0">#REF!</definedName>
    <definedName name="Excel_BuilIn_Print_Area_1_11_1_5_1">#REF!</definedName>
    <definedName name="Excel_BuilIn_Print_Area_1_11_1_8" localSheetId="0">#REF!</definedName>
    <definedName name="Excel_BuilIn_Print_Area_1_11_1_8">#REF!</definedName>
    <definedName name="Excel_BuilIn_Print_Area_1_11_1_8_1" localSheetId="0">#REF!</definedName>
    <definedName name="Excel_BuilIn_Print_Area_1_11_1_8_1">#REF!</definedName>
    <definedName name="Excel_BuilIn_Print_Area_1_11_1_8_5" localSheetId="0">#REF!</definedName>
    <definedName name="Excel_BuilIn_Print_Area_1_11_1_8_5">#REF!</definedName>
    <definedName name="Excel_BuilIn_Print_Area_1_11_1_8_5_1" localSheetId="0">#REF!</definedName>
    <definedName name="Excel_BuilIn_Print_Area_1_11_1_8_5_1">#REF!</definedName>
    <definedName name="Excel_BuiltIn_Print_Area_1" localSheetId="5">#REF!</definedName>
    <definedName name="Excel_BuiltIn_Print_Area_1" localSheetId="6">#REF!</definedName>
    <definedName name="Excel_BuiltIn_Print_Area_1" localSheetId="0">#REF!</definedName>
    <definedName name="Excel_BuiltIn_Print_Area_1" localSheetId="1">#REF!</definedName>
    <definedName name="Excel_BuiltIn_Print_Area_1" localSheetId="3">#REF!</definedName>
    <definedName name="Excel_BuiltIn_Print_Area_1" localSheetId="4">#REF!</definedName>
    <definedName name="Excel_BuiltIn_Print_Area_1">#REF!</definedName>
    <definedName name="Excel_BuiltIn_Print_Area_1_1" localSheetId="5">#REF!</definedName>
    <definedName name="Excel_BuiltIn_Print_Area_1_1" localSheetId="0">#REF!</definedName>
    <definedName name="Excel_BuiltIn_Print_Area_1_1" localSheetId="1">#REF!</definedName>
    <definedName name="Excel_BuiltIn_Print_Area_1_1" localSheetId="3">#REF!</definedName>
    <definedName name="Excel_BuiltIn_Print_Area_1_1" localSheetId="4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" localSheetId="0">#REF!</definedName>
    <definedName name="Excel_BuiltIn_Print_Area_1_1_1_1_1">#REF!</definedName>
    <definedName name="Excel_BuiltIn_Print_Area_1_1_1_1_1_1" localSheetId="0">#REF!</definedName>
    <definedName name="Excel_BuiltIn_Print_Area_1_1_1_1_1_1">#REF!</definedName>
    <definedName name="Excel_BuiltIn_Print_Area_1_1_1_1_1_1_1" localSheetId="0">#REF!</definedName>
    <definedName name="Excel_BuiltIn_Print_Area_1_1_1_1_1_1_1">#REF!</definedName>
    <definedName name="Excel_BuiltIn_Print_Area_1_1_1_1_1_1_1_1">NA()</definedName>
    <definedName name="Excel_BuiltIn_Print_Area_1_1_1_1_1_1_1_1_1" localSheetId="0">#REF!</definedName>
    <definedName name="Excel_BuiltIn_Print_Area_1_1_1_1_1_1_1_1_1">#REF!</definedName>
    <definedName name="Excel_BuiltIn_Print_Area_1_1_1_1_1_1_1_1_1_1" localSheetId="0">#REF!</definedName>
    <definedName name="Excel_BuiltIn_Print_Area_1_1_1_1_1_1_1_1_1_1">#REF!</definedName>
    <definedName name="Excel_BuiltIn_Print_Area_1_1_1_1_1_1_1_1_1_1_1" localSheetId="0">#REF!</definedName>
    <definedName name="Excel_BuiltIn_Print_Area_1_1_1_1_1_1_1_1_1_1_1">#REF!</definedName>
    <definedName name="Excel_BuiltIn_Print_Area_1_1_1_1_1_1_1_1_1_1_1_1" localSheetId="0">#REF!</definedName>
    <definedName name="Excel_BuiltIn_Print_Area_1_1_1_1_1_1_1_1_1_1_1_1">#REF!</definedName>
    <definedName name="Excel_BuiltIn_Print_Area_1_1_1_1_1_1_1_1_1_1_1_1_1" localSheetId="0">#REF!</definedName>
    <definedName name="Excel_BuiltIn_Print_Area_1_1_1_1_1_1_1_1_1_1_1_1_1">#REF!</definedName>
    <definedName name="Excel_BuiltIn_Print_Area_1_1_1_1_1_1_1_1_1_1_1_1_1_1" localSheetId="0">#REF!</definedName>
    <definedName name="Excel_BuiltIn_Print_Area_1_1_1_1_1_1_1_1_1_1_1_1_1_1">#REF!</definedName>
    <definedName name="Excel_BuiltIn_Print_Area_1_1_1_1_1_1_1_1_1_1_1_1_1_1_1" localSheetId="0">#REF!</definedName>
    <definedName name="Excel_BuiltIn_Print_Area_1_1_1_1_1_1_1_1_1_1_1_1_1_1_1">#REF!</definedName>
    <definedName name="Excel_BuiltIn_Print_Area_1_1_1_1_1_1_1_1_1_1_1_1_1_1_1_1" localSheetId="0">#REF!</definedName>
    <definedName name="Excel_BuiltIn_Print_Area_1_1_1_1_1_1_1_1_1_1_1_1_1_1_1_1">#REF!</definedName>
    <definedName name="Excel_BuiltIn_Print_Area_1_1_1_1_1_1_1_1_1_1_1_1_1_1_1_1_1" localSheetId="0">#REF!</definedName>
    <definedName name="Excel_BuiltIn_Print_Area_1_1_1_1_1_1_1_1_1_1_1_1_1_1_1_1_1">#REF!</definedName>
    <definedName name="Excel_BuiltIn_Print_Area_1_1_1_1_1_1_1_1_1_1_1_1_1_1_1_1_1_1" localSheetId="0">#REF!</definedName>
    <definedName name="Excel_BuiltIn_Print_Area_1_1_1_1_1_1_1_1_1_1_1_1_1_1_1_1_1_1">#REF!</definedName>
    <definedName name="Excel_BuiltIn_Print_Area_1_1_1_1_1_1_1_1_1_1_1_1_1_1_1_1_1_1_1" localSheetId="0">#REF!</definedName>
    <definedName name="Excel_BuiltIn_Print_Area_1_1_1_1_1_1_1_1_1_1_1_1_1_1_1_1_1_1_1">#REF!</definedName>
    <definedName name="Excel_BuiltIn_Print_Area_1_1_1_1_1_1_1_1_2">NA()</definedName>
    <definedName name="Excel_BuiltIn_Print_Area_1_1_1_1_1_1_1_1_3">NA()</definedName>
    <definedName name="Excel_BuiltIn_Print_Area_1_1_1_1_1_1_1_12" localSheetId="0">#REF!</definedName>
    <definedName name="Excel_BuiltIn_Print_Area_1_1_1_1_1_1_1_12">#REF!</definedName>
    <definedName name="Excel_BuiltIn_Print_Area_1_1_1_1_1_1_1_12_1" localSheetId="0">#REF!</definedName>
    <definedName name="Excel_BuiltIn_Print_Area_1_1_1_1_1_1_1_12_1">#REF!</definedName>
    <definedName name="Excel_BuiltIn_Print_Area_1_1_1_1_1_1_1_2" localSheetId="0">#REF!</definedName>
    <definedName name="Excel_BuiltIn_Print_Area_1_1_1_1_1_1_1_2">#REF!</definedName>
    <definedName name="Excel_BuiltIn_Print_Area_1_1_1_1_1_1_1_3" localSheetId="0">#REF!</definedName>
    <definedName name="Excel_BuiltIn_Print_Area_1_1_1_1_1_1_1_3">#REF!</definedName>
    <definedName name="Excel_BuiltIn_Print_Area_1_1_1_1_1_1_1_7" localSheetId="0">#REF!</definedName>
    <definedName name="Excel_BuiltIn_Print_Area_1_1_1_1_1_1_1_7">#REF!</definedName>
    <definedName name="Excel_BuiltIn_Print_Area_1_1_1_1_1_1_1_7_1" localSheetId="0">#REF!</definedName>
    <definedName name="Excel_BuiltIn_Print_Area_1_1_1_1_1_1_1_7_1">#REF!</definedName>
    <definedName name="Excel_BuiltIn_Print_Area_1_1_1_1_1_1_1_8" localSheetId="0">#REF!</definedName>
    <definedName name="Excel_BuiltIn_Print_Area_1_1_1_1_1_1_1_8">#REF!</definedName>
    <definedName name="Excel_BuiltIn_Print_Area_1_1_1_1_1_1_1_8_1" localSheetId="0">#REF!</definedName>
    <definedName name="Excel_BuiltIn_Print_Area_1_1_1_1_1_1_1_8_1">#REF!</definedName>
    <definedName name="Excel_BuiltIn_Print_Area_1_1_1_1_1_1_12" localSheetId="0">#REF!</definedName>
    <definedName name="Excel_BuiltIn_Print_Area_1_1_1_1_1_1_12">#REF!</definedName>
    <definedName name="Excel_BuiltIn_Print_Area_1_1_1_1_1_1_12_1" localSheetId="0">#REF!</definedName>
    <definedName name="Excel_BuiltIn_Print_Area_1_1_1_1_1_1_12_1">#REF!</definedName>
    <definedName name="Excel_BuiltIn_Print_Area_1_1_1_1_1_1_12_1_1" localSheetId="0">#REF!</definedName>
    <definedName name="Excel_BuiltIn_Print_Area_1_1_1_1_1_1_12_1_1">#REF!</definedName>
    <definedName name="Excel_BuiltIn_Print_Area_1_1_1_1_1_1_12_1_1_1" localSheetId="0">#REF!</definedName>
    <definedName name="Excel_BuiltIn_Print_Area_1_1_1_1_1_1_12_1_1_1">#REF!</definedName>
    <definedName name="Excel_BuiltIn_Print_Area_1_1_1_1_1_1_12_1_1_1_1" localSheetId="0">#REF!</definedName>
    <definedName name="Excel_BuiltIn_Print_Area_1_1_1_1_1_1_12_1_1_1_1">#REF!</definedName>
    <definedName name="Excel_BuiltIn_Print_Area_1_1_1_1_1_1_12_1_2" localSheetId="0">#REF!</definedName>
    <definedName name="Excel_BuiltIn_Print_Area_1_1_1_1_1_1_12_1_2">#REF!</definedName>
    <definedName name="Excel_BuiltIn_Print_Area_1_1_1_1_1_1_2" localSheetId="0">#REF!</definedName>
    <definedName name="Excel_BuiltIn_Print_Area_1_1_1_1_1_1_2">#REF!</definedName>
    <definedName name="Excel_BuiltIn_Print_Area_1_1_1_1_1_1_3" localSheetId="0">#REF!</definedName>
    <definedName name="Excel_BuiltIn_Print_Area_1_1_1_1_1_1_3">#REF!</definedName>
    <definedName name="Excel_BuiltIn_Print_Area_1_1_1_1_1_1_7" localSheetId="0">#REF!</definedName>
    <definedName name="Excel_BuiltIn_Print_Area_1_1_1_1_1_1_7">#REF!</definedName>
    <definedName name="Excel_BuiltIn_Print_Area_1_1_1_1_1_1_7_1" localSheetId="0">#REF!</definedName>
    <definedName name="Excel_BuiltIn_Print_Area_1_1_1_1_1_1_7_1">#REF!</definedName>
    <definedName name="Excel_BuiltIn_Print_Area_1_1_1_1_1_1_7_1_1" localSheetId="0">#REF!</definedName>
    <definedName name="Excel_BuiltIn_Print_Area_1_1_1_1_1_1_7_1_1">#REF!</definedName>
    <definedName name="Excel_BuiltIn_Print_Area_1_1_1_1_1_1_7_1_1_1" localSheetId="0">#REF!</definedName>
    <definedName name="Excel_BuiltIn_Print_Area_1_1_1_1_1_1_7_1_1_1">#REF!</definedName>
    <definedName name="Excel_BuiltIn_Print_Area_1_1_1_1_1_1_7_1_1_1_1" localSheetId="0">#REF!</definedName>
    <definedName name="Excel_BuiltIn_Print_Area_1_1_1_1_1_1_7_1_1_1_1">#REF!</definedName>
    <definedName name="Excel_BuiltIn_Print_Area_1_1_1_1_1_1_7_1_2" localSheetId="0">#REF!</definedName>
    <definedName name="Excel_BuiltIn_Print_Area_1_1_1_1_1_1_7_1_2">#REF!</definedName>
    <definedName name="Excel_BuiltIn_Print_Area_1_1_1_1_1_1_8" localSheetId="0">#REF!</definedName>
    <definedName name="Excel_BuiltIn_Print_Area_1_1_1_1_1_1_8">#REF!</definedName>
    <definedName name="Excel_BuiltIn_Print_Area_1_1_1_1_1_1_8_1" localSheetId="0">#REF!</definedName>
    <definedName name="Excel_BuiltIn_Print_Area_1_1_1_1_1_1_8_1">#REF!</definedName>
    <definedName name="Excel_BuiltIn_Print_Area_1_1_1_1_1_1_8_1_1" localSheetId="0">#REF!</definedName>
    <definedName name="Excel_BuiltIn_Print_Area_1_1_1_1_1_1_8_1_1">#REF!</definedName>
    <definedName name="Excel_BuiltIn_Print_Area_1_1_1_1_1_1_8_1_1_1" localSheetId="0">#REF!</definedName>
    <definedName name="Excel_BuiltIn_Print_Area_1_1_1_1_1_1_8_1_1_1">#REF!</definedName>
    <definedName name="Excel_BuiltIn_Print_Area_1_1_1_1_1_1_8_1_1_1_1" localSheetId="0">#REF!</definedName>
    <definedName name="Excel_BuiltIn_Print_Area_1_1_1_1_1_1_8_1_1_1_1">#REF!</definedName>
    <definedName name="Excel_BuiltIn_Print_Area_1_1_1_1_1_1_8_1_2" localSheetId="0">#REF!</definedName>
    <definedName name="Excel_BuiltIn_Print_Area_1_1_1_1_1_1_8_1_2">#REF!</definedName>
    <definedName name="Excel_BuiltIn_Print_Area_1_1_1_1_1_12" localSheetId="0">#REF!</definedName>
    <definedName name="Excel_BuiltIn_Print_Area_1_1_1_1_1_12">#REF!</definedName>
    <definedName name="Excel_BuiltIn_Print_Area_1_1_1_1_1_12_1" localSheetId="0">#REF!</definedName>
    <definedName name="Excel_BuiltIn_Print_Area_1_1_1_1_1_12_1">#REF!</definedName>
    <definedName name="Excel_BuiltIn_Print_Area_1_1_1_1_1_2" localSheetId="0">#REF!</definedName>
    <definedName name="Excel_BuiltIn_Print_Area_1_1_1_1_1_2">#REF!</definedName>
    <definedName name="Excel_BuiltIn_Print_Area_1_1_1_1_1_3" localSheetId="0">#REF!</definedName>
    <definedName name="Excel_BuiltIn_Print_Area_1_1_1_1_1_3">#REF!</definedName>
    <definedName name="Excel_BuiltIn_Print_Area_1_1_1_1_1_7" localSheetId="0">#REF!</definedName>
    <definedName name="Excel_BuiltIn_Print_Area_1_1_1_1_1_7">#REF!</definedName>
    <definedName name="Excel_BuiltIn_Print_Area_1_1_1_1_1_7_1" localSheetId="0">#REF!</definedName>
    <definedName name="Excel_BuiltIn_Print_Area_1_1_1_1_1_7_1">#REF!</definedName>
    <definedName name="Excel_BuiltIn_Print_Area_1_1_1_1_1_8" localSheetId="0">#REF!</definedName>
    <definedName name="Excel_BuiltIn_Print_Area_1_1_1_1_1_8">#REF!</definedName>
    <definedName name="Excel_BuiltIn_Print_Area_1_1_1_1_1_8_1" localSheetId="0">#REF!</definedName>
    <definedName name="Excel_BuiltIn_Print_Area_1_1_1_1_1_8_1">#REF!</definedName>
    <definedName name="Excel_BuiltIn_Print_Area_1_1_1_1_10" localSheetId="0">#REF!</definedName>
    <definedName name="Excel_BuiltIn_Print_Area_1_1_1_1_10">#REF!</definedName>
    <definedName name="Excel_BuiltIn_Print_Area_1_1_1_1_10_1" localSheetId="0">#REF!</definedName>
    <definedName name="Excel_BuiltIn_Print_Area_1_1_1_1_10_1">#REF!</definedName>
    <definedName name="Excel_BuiltIn_Print_Area_1_1_1_1_10_12" localSheetId="0">#REF!</definedName>
    <definedName name="Excel_BuiltIn_Print_Area_1_1_1_1_10_12">#REF!</definedName>
    <definedName name="Excel_BuiltIn_Print_Area_1_1_1_1_10_12_1" localSheetId="0">#REF!</definedName>
    <definedName name="Excel_BuiltIn_Print_Area_1_1_1_1_10_12_1">#REF!</definedName>
    <definedName name="Excel_BuiltIn_Print_Area_1_1_1_1_10_7" localSheetId="0">#REF!</definedName>
    <definedName name="Excel_BuiltIn_Print_Area_1_1_1_1_10_7">#REF!</definedName>
    <definedName name="Excel_BuiltIn_Print_Area_1_1_1_1_10_7_1" localSheetId="0">#REF!</definedName>
    <definedName name="Excel_BuiltIn_Print_Area_1_1_1_1_10_7_1">#REF!</definedName>
    <definedName name="Excel_BuiltIn_Print_Area_1_1_1_1_10_8" localSheetId="0">#REF!</definedName>
    <definedName name="Excel_BuiltIn_Print_Area_1_1_1_1_10_8">#REF!</definedName>
    <definedName name="Excel_BuiltIn_Print_Area_1_1_1_1_10_8_1" localSheetId="0">#REF!</definedName>
    <definedName name="Excel_BuiltIn_Print_Area_1_1_1_1_10_8_1">#REF!</definedName>
    <definedName name="Excel_BuiltIn_Print_Area_1_1_1_1_12" localSheetId="0">#REF!</definedName>
    <definedName name="Excel_BuiltIn_Print_Area_1_1_1_1_12">#REF!</definedName>
    <definedName name="Excel_BuiltIn_Print_Area_1_1_1_1_12_1" localSheetId="0">#REF!</definedName>
    <definedName name="Excel_BuiltIn_Print_Area_1_1_1_1_12_1">#REF!</definedName>
    <definedName name="Excel_BuiltIn_Print_Area_1_1_1_1_2">NA()</definedName>
    <definedName name="Excel_BuiltIn_Print_Area_1_1_1_1_2_1">NA()</definedName>
    <definedName name="Excel_BuiltIn_Print_Area_1_1_1_1_3" localSheetId="0">#REF!</definedName>
    <definedName name="Excel_BuiltIn_Print_Area_1_1_1_1_3">#REF!</definedName>
    <definedName name="Excel_BuiltIn_Print_Area_1_1_1_1_7" localSheetId="0">#REF!</definedName>
    <definedName name="Excel_BuiltIn_Print_Area_1_1_1_1_7">#REF!</definedName>
    <definedName name="Excel_BuiltIn_Print_Area_1_1_1_1_7_1" localSheetId="0">#REF!</definedName>
    <definedName name="Excel_BuiltIn_Print_Area_1_1_1_1_7_1">#REF!</definedName>
    <definedName name="Excel_BuiltIn_Print_Area_1_1_1_1_8" localSheetId="0">#REF!</definedName>
    <definedName name="Excel_BuiltIn_Print_Area_1_1_1_1_8">#REF!</definedName>
    <definedName name="Excel_BuiltIn_Print_Area_1_1_1_1_8_1" localSheetId="0">#REF!</definedName>
    <definedName name="Excel_BuiltIn_Print_Area_1_1_1_1_8_1">#REF!</definedName>
    <definedName name="Excel_BuiltIn_Print_Area_1_1_1_10" localSheetId="0">#REF!</definedName>
    <definedName name="Excel_BuiltIn_Print_Area_1_1_1_10">#REF!</definedName>
    <definedName name="Excel_BuiltIn_Print_Area_1_1_1_10_1" localSheetId="0">#REF!</definedName>
    <definedName name="Excel_BuiltIn_Print_Area_1_1_1_10_1">#REF!</definedName>
    <definedName name="Excel_BuiltIn_Print_Area_1_1_1_10_1_1" localSheetId="0">#REF!</definedName>
    <definedName name="Excel_BuiltIn_Print_Area_1_1_1_10_1_1">#REF!</definedName>
    <definedName name="Excel_BuiltIn_Print_Area_1_1_1_10_1_1_1" localSheetId="0">#REF!</definedName>
    <definedName name="Excel_BuiltIn_Print_Area_1_1_1_10_1_1_1">#REF!</definedName>
    <definedName name="Excel_BuiltIn_Print_Area_1_1_1_10_1_12" localSheetId="0">#REF!</definedName>
    <definedName name="Excel_BuiltIn_Print_Area_1_1_1_10_1_12">#REF!</definedName>
    <definedName name="Excel_BuiltIn_Print_Area_1_1_1_10_1_12_1" localSheetId="0">#REF!</definedName>
    <definedName name="Excel_BuiltIn_Print_Area_1_1_1_10_1_12_1">#REF!</definedName>
    <definedName name="Excel_BuiltIn_Print_Area_1_1_1_10_1_7" localSheetId="0">#REF!</definedName>
    <definedName name="Excel_BuiltIn_Print_Area_1_1_1_10_1_7">#REF!</definedName>
    <definedName name="Excel_BuiltIn_Print_Area_1_1_1_10_1_7_1" localSheetId="0">#REF!</definedName>
    <definedName name="Excel_BuiltIn_Print_Area_1_1_1_10_1_7_1">#REF!</definedName>
    <definedName name="Excel_BuiltIn_Print_Area_1_1_1_10_1_8" localSheetId="0">#REF!</definedName>
    <definedName name="Excel_BuiltIn_Print_Area_1_1_1_10_1_8">#REF!</definedName>
    <definedName name="Excel_BuiltIn_Print_Area_1_1_1_10_1_8_1" localSheetId="0">#REF!</definedName>
    <definedName name="Excel_BuiltIn_Print_Area_1_1_1_10_1_8_1">#REF!</definedName>
    <definedName name="Excel_BuiltIn_Print_Area_1_1_1_10_12" localSheetId="0">#REF!</definedName>
    <definedName name="Excel_BuiltIn_Print_Area_1_1_1_10_12">#REF!</definedName>
    <definedName name="Excel_BuiltIn_Print_Area_1_1_1_10_12_1" localSheetId="0">#REF!</definedName>
    <definedName name="Excel_BuiltIn_Print_Area_1_1_1_10_12_1">#REF!</definedName>
    <definedName name="Excel_BuiltIn_Print_Area_1_1_1_10_7" localSheetId="0">#REF!</definedName>
    <definedName name="Excel_BuiltIn_Print_Area_1_1_1_10_7">#REF!</definedName>
    <definedName name="Excel_BuiltIn_Print_Area_1_1_1_10_7_1" localSheetId="0">#REF!</definedName>
    <definedName name="Excel_BuiltIn_Print_Area_1_1_1_10_7_1">#REF!</definedName>
    <definedName name="Excel_BuiltIn_Print_Area_1_1_1_10_8" localSheetId="0">#REF!</definedName>
    <definedName name="Excel_BuiltIn_Print_Area_1_1_1_10_8">#REF!</definedName>
    <definedName name="Excel_BuiltIn_Print_Area_1_1_1_10_8_1" localSheetId="0">#REF!</definedName>
    <definedName name="Excel_BuiltIn_Print_Area_1_1_1_10_8_1">#REF!</definedName>
    <definedName name="Excel_BuiltIn_Print_Area_1_1_1_11" localSheetId="0">#REF!</definedName>
    <definedName name="Excel_BuiltIn_Print_Area_1_1_1_11">#REF!</definedName>
    <definedName name="Excel_BuiltIn_Print_Area_1_1_1_11_1" localSheetId="0">#REF!</definedName>
    <definedName name="Excel_BuiltIn_Print_Area_1_1_1_11_1">#REF!</definedName>
    <definedName name="Excel_BuiltIn_Print_Area_1_1_1_11_12" localSheetId="0">#REF!</definedName>
    <definedName name="Excel_BuiltIn_Print_Area_1_1_1_11_12">#REF!</definedName>
    <definedName name="Excel_BuiltIn_Print_Area_1_1_1_11_12_1" localSheetId="0">#REF!</definedName>
    <definedName name="Excel_BuiltIn_Print_Area_1_1_1_11_12_1">#REF!</definedName>
    <definedName name="Excel_BuiltIn_Print_Area_1_1_1_11_7" localSheetId="0">#REF!</definedName>
    <definedName name="Excel_BuiltIn_Print_Area_1_1_1_11_7">#REF!</definedName>
    <definedName name="Excel_BuiltIn_Print_Area_1_1_1_11_7_1" localSheetId="0">#REF!</definedName>
    <definedName name="Excel_BuiltIn_Print_Area_1_1_1_11_7_1">#REF!</definedName>
    <definedName name="Excel_BuiltIn_Print_Area_1_1_1_11_8" localSheetId="0">#REF!</definedName>
    <definedName name="Excel_BuiltIn_Print_Area_1_1_1_11_8">#REF!</definedName>
    <definedName name="Excel_BuiltIn_Print_Area_1_1_1_11_8_1" localSheetId="0">#REF!</definedName>
    <definedName name="Excel_BuiltIn_Print_Area_1_1_1_11_8_1">#REF!</definedName>
    <definedName name="Excel_BuiltIn_Print_Area_1_1_1_12" localSheetId="0">#REF!</definedName>
    <definedName name="Excel_BuiltIn_Print_Area_1_1_1_12">#REF!</definedName>
    <definedName name="Excel_BuiltIn_Print_Area_1_1_1_12_1" localSheetId="0">#REF!</definedName>
    <definedName name="Excel_BuiltIn_Print_Area_1_1_1_12_1">#REF!</definedName>
    <definedName name="Excel_BuiltIn_Print_Area_1_1_1_12_1_1" localSheetId="0">#REF!</definedName>
    <definedName name="Excel_BuiltIn_Print_Area_1_1_1_12_1_1">#REF!</definedName>
    <definedName name="Excel_BuiltIn_Print_Area_1_1_1_12_1_1_1" localSheetId="0">#REF!</definedName>
    <definedName name="Excel_BuiltIn_Print_Area_1_1_1_12_1_1_1">#REF!</definedName>
    <definedName name="Excel_BuiltIn_Print_Area_1_1_1_12_1_1_1_1" localSheetId="0">#REF!</definedName>
    <definedName name="Excel_BuiltIn_Print_Area_1_1_1_12_1_1_1_1">#REF!</definedName>
    <definedName name="Excel_BuiltIn_Print_Area_1_1_1_12_1_2" localSheetId="0">#REF!</definedName>
    <definedName name="Excel_BuiltIn_Print_Area_1_1_1_12_1_2">#REF!</definedName>
    <definedName name="Excel_BuiltIn_Print_Area_1_1_1_2">NA()</definedName>
    <definedName name="Excel_BuiltIn_Print_Area_1_1_1_2_1" localSheetId="0">#REF!</definedName>
    <definedName name="Excel_BuiltIn_Print_Area_1_1_1_2_1">#REF!</definedName>
    <definedName name="Excel_BuiltIn_Print_Area_1_1_1_2_1_1" localSheetId="0">#REF!</definedName>
    <definedName name="Excel_BuiltIn_Print_Area_1_1_1_2_1_1">#REF!</definedName>
    <definedName name="Excel_BuiltIn_Print_Area_1_1_1_2_1_1_1" localSheetId="0">#REF!</definedName>
    <definedName name="Excel_BuiltIn_Print_Area_1_1_1_2_1_1_1">#REF!</definedName>
    <definedName name="Excel_BuiltIn_Print_Area_1_1_1_3" localSheetId="0">#REF!</definedName>
    <definedName name="Excel_BuiltIn_Print_Area_1_1_1_3">#REF!</definedName>
    <definedName name="Excel_BuiltIn_Print_Area_1_1_1_4" localSheetId="0">#REF!</definedName>
    <definedName name="Excel_BuiltIn_Print_Area_1_1_1_4">#REF!</definedName>
    <definedName name="Excel_BuiltIn_Print_Area_1_1_1_7" localSheetId="0">#REF!</definedName>
    <definedName name="Excel_BuiltIn_Print_Area_1_1_1_7">#REF!</definedName>
    <definedName name="Excel_BuiltIn_Print_Area_1_1_1_7_1" localSheetId="0">#REF!</definedName>
    <definedName name="Excel_BuiltIn_Print_Area_1_1_1_7_1">#REF!</definedName>
    <definedName name="Excel_BuiltIn_Print_Area_1_1_1_8" localSheetId="0">#REF!</definedName>
    <definedName name="Excel_BuiltIn_Print_Area_1_1_1_8">#REF!</definedName>
    <definedName name="Excel_BuiltIn_Print_Area_1_1_1_8_1" localSheetId="0">#REF!</definedName>
    <definedName name="Excel_BuiltIn_Print_Area_1_1_1_8_1">#REF!</definedName>
    <definedName name="Excel_BuiltIn_Print_Area_1_1_10" localSheetId="0">#REF!</definedName>
    <definedName name="Excel_BuiltIn_Print_Area_1_1_10">#REF!</definedName>
    <definedName name="Excel_BuiltIn_Print_Area_1_1_10_1" localSheetId="0">#REF!</definedName>
    <definedName name="Excel_BuiltIn_Print_Area_1_1_10_1">#REF!</definedName>
    <definedName name="Excel_BuiltIn_Print_Area_1_1_10_1_1">NA()</definedName>
    <definedName name="Excel_BuiltIn_Print_Area_1_1_10_1_1_1" localSheetId="0">#REF!</definedName>
    <definedName name="Excel_BuiltIn_Print_Area_1_1_10_1_1_1">#REF!</definedName>
    <definedName name="Excel_BuiltIn_Print_Area_1_1_10_1_1_1_1">NA()</definedName>
    <definedName name="Excel_BuiltIn_Print_Area_1_1_10_1_12" localSheetId="0">#REF!</definedName>
    <definedName name="Excel_BuiltIn_Print_Area_1_1_10_1_12">#REF!</definedName>
    <definedName name="Excel_BuiltIn_Print_Area_1_1_10_1_12_1" localSheetId="0">#REF!</definedName>
    <definedName name="Excel_BuiltIn_Print_Area_1_1_10_1_12_1">#REF!</definedName>
    <definedName name="Excel_BuiltIn_Print_Area_1_1_10_1_7" localSheetId="0">#REF!</definedName>
    <definedName name="Excel_BuiltIn_Print_Area_1_1_10_1_7">#REF!</definedName>
    <definedName name="Excel_BuiltIn_Print_Area_1_1_10_1_7_1" localSheetId="0">#REF!</definedName>
    <definedName name="Excel_BuiltIn_Print_Area_1_1_10_1_7_1">#REF!</definedName>
    <definedName name="Excel_BuiltIn_Print_Area_1_1_10_1_8" localSheetId="0">#REF!</definedName>
    <definedName name="Excel_BuiltIn_Print_Area_1_1_10_1_8">#REF!</definedName>
    <definedName name="Excel_BuiltIn_Print_Area_1_1_10_1_8_1" localSheetId="0">#REF!</definedName>
    <definedName name="Excel_BuiltIn_Print_Area_1_1_10_1_8_1">#REF!</definedName>
    <definedName name="Excel_BuiltIn_Print_Area_1_1_10_12" localSheetId="0">#REF!</definedName>
    <definedName name="Excel_BuiltIn_Print_Area_1_1_10_12">#REF!</definedName>
    <definedName name="Excel_BuiltIn_Print_Area_1_1_10_12_1" localSheetId="0">#REF!</definedName>
    <definedName name="Excel_BuiltIn_Print_Area_1_1_10_12_1">#REF!</definedName>
    <definedName name="Excel_BuiltIn_Print_Area_1_1_10_2" localSheetId="0">#REF!</definedName>
    <definedName name="Excel_BuiltIn_Print_Area_1_1_10_2">#REF!</definedName>
    <definedName name="Excel_BuiltIn_Print_Area_1_1_10_2_1" localSheetId="0">#REF!</definedName>
    <definedName name="Excel_BuiltIn_Print_Area_1_1_10_2_1">#REF!</definedName>
    <definedName name="Excel_BuiltIn_Print_Area_1_1_10_2_12" localSheetId="0">#REF!</definedName>
    <definedName name="Excel_BuiltIn_Print_Area_1_1_10_2_12">#REF!</definedName>
    <definedName name="Excel_BuiltIn_Print_Area_1_1_10_2_12_1" localSheetId="0">#REF!</definedName>
    <definedName name="Excel_BuiltIn_Print_Area_1_1_10_2_12_1">#REF!</definedName>
    <definedName name="Excel_BuiltIn_Print_Area_1_1_10_2_7" localSheetId="0">#REF!</definedName>
    <definedName name="Excel_BuiltIn_Print_Area_1_1_10_2_7">#REF!</definedName>
    <definedName name="Excel_BuiltIn_Print_Area_1_1_10_2_7_1" localSheetId="0">#REF!</definedName>
    <definedName name="Excel_BuiltIn_Print_Area_1_1_10_2_7_1">#REF!</definedName>
    <definedName name="Excel_BuiltIn_Print_Area_1_1_10_2_8" localSheetId="0">#REF!</definedName>
    <definedName name="Excel_BuiltIn_Print_Area_1_1_10_2_8">#REF!</definedName>
    <definedName name="Excel_BuiltIn_Print_Area_1_1_10_2_8_1" localSheetId="0">#REF!</definedName>
    <definedName name="Excel_BuiltIn_Print_Area_1_1_10_2_8_1">#REF!</definedName>
    <definedName name="Excel_BuiltIn_Print_Area_1_1_10_7" localSheetId="0">#REF!</definedName>
    <definedName name="Excel_BuiltIn_Print_Area_1_1_10_7">#REF!</definedName>
    <definedName name="Excel_BuiltIn_Print_Area_1_1_10_7_1" localSheetId="0">#REF!</definedName>
    <definedName name="Excel_BuiltIn_Print_Area_1_1_10_7_1">#REF!</definedName>
    <definedName name="Excel_BuiltIn_Print_Area_1_1_10_8" localSheetId="0">#REF!</definedName>
    <definedName name="Excel_BuiltIn_Print_Area_1_1_10_8">#REF!</definedName>
    <definedName name="Excel_BuiltIn_Print_Area_1_1_10_8_1" localSheetId="0">#REF!</definedName>
    <definedName name="Excel_BuiltIn_Print_Area_1_1_10_8_1">#REF!</definedName>
    <definedName name="Excel_BuiltIn_Print_Area_1_1_11" localSheetId="0">#REF!</definedName>
    <definedName name="Excel_BuiltIn_Print_Area_1_1_11">#REF!</definedName>
    <definedName name="Excel_BuiltIn_Print_Area_1_1_11_1" localSheetId="0">#REF!</definedName>
    <definedName name="Excel_BuiltIn_Print_Area_1_1_11_1">#REF!</definedName>
    <definedName name="Excel_BuiltIn_Print_Area_1_1_11_1_1" localSheetId="0">#REF!</definedName>
    <definedName name="Excel_BuiltIn_Print_Area_1_1_11_1_1">#REF!</definedName>
    <definedName name="Excel_BuiltIn_Print_Area_1_1_11_1_1_1">NA()</definedName>
    <definedName name="Excel_BuiltIn_Print_Area_1_1_11_1_1_1_1" localSheetId="0">#REF!</definedName>
    <definedName name="Excel_BuiltIn_Print_Area_1_1_11_1_1_1_1">#REF!</definedName>
    <definedName name="Excel_BuiltIn_Print_Area_1_1_11_1_1_1_1_1" localSheetId="0">#REF!</definedName>
    <definedName name="Excel_BuiltIn_Print_Area_1_1_11_1_1_1_1_1">#REF!</definedName>
    <definedName name="Excel_BuiltIn_Print_Area_1_1_11_1_1_1_1_1_1">NA()</definedName>
    <definedName name="Excel_BuiltIn_Print_Area_1_1_11_1_1_12" localSheetId="0">#REF!</definedName>
    <definedName name="Excel_BuiltIn_Print_Area_1_1_11_1_1_12">#REF!</definedName>
    <definedName name="Excel_BuiltIn_Print_Area_1_1_11_1_1_12_1" localSheetId="0">#REF!</definedName>
    <definedName name="Excel_BuiltIn_Print_Area_1_1_11_1_1_12_1">#REF!</definedName>
    <definedName name="Excel_BuiltIn_Print_Area_1_1_11_1_1_12_5" localSheetId="0">#REF!</definedName>
    <definedName name="Excel_BuiltIn_Print_Area_1_1_11_1_1_12_5">#REF!</definedName>
    <definedName name="Excel_BuiltIn_Print_Area_1_1_11_1_1_12_5_1" localSheetId="0">#REF!</definedName>
    <definedName name="Excel_BuiltIn_Print_Area_1_1_11_1_1_12_5_1">#REF!</definedName>
    <definedName name="Excel_BuiltIn_Print_Area_1_1_11_1_1_2" localSheetId="0">#REF!</definedName>
    <definedName name="Excel_BuiltIn_Print_Area_1_1_11_1_1_2">#REF!</definedName>
    <definedName name="Excel_BuiltIn_Print_Area_1_1_11_1_1_2_1" localSheetId="0">#REF!</definedName>
    <definedName name="Excel_BuiltIn_Print_Area_1_1_11_1_1_2_1">#REF!</definedName>
    <definedName name="Excel_BuiltIn_Print_Area_1_1_11_1_1_2_5" localSheetId="0">#REF!</definedName>
    <definedName name="Excel_BuiltIn_Print_Area_1_1_11_1_1_2_5">#REF!</definedName>
    <definedName name="Excel_BuiltIn_Print_Area_1_1_11_1_1_2_5_1" localSheetId="0">#REF!</definedName>
    <definedName name="Excel_BuiltIn_Print_Area_1_1_11_1_1_2_5_1">#REF!</definedName>
    <definedName name="Excel_BuiltIn_Print_Area_1_1_11_1_1_5" localSheetId="0">#REF!</definedName>
    <definedName name="Excel_BuiltIn_Print_Area_1_1_11_1_1_5">#REF!</definedName>
    <definedName name="Excel_BuiltIn_Print_Area_1_1_11_1_1_5_1" localSheetId="0">#REF!</definedName>
    <definedName name="Excel_BuiltIn_Print_Area_1_1_11_1_1_5_1">#REF!</definedName>
    <definedName name="Excel_BuiltIn_Print_Area_1_1_11_1_1_7" localSheetId="0">#REF!</definedName>
    <definedName name="Excel_BuiltIn_Print_Area_1_1_11_1_1_7">#REF!</definedName>
    <definedName name="Excel_BuiltIn_Print_Area_1_1_11_1_1_7_1" localSheetId="0">#REF!</definedName>
    <definedName name="Excel_BuiltIn_Print_Area_1_1_11_1_1_7_1">#REF!</definedName>
    <definedName name="Excel_BuiltIn_Print_Area_1_1_11_1_1_7_5" localSheetId="0">#REF!</definedName>
    <definedName name="Excel_BuiltIn_Print_Area_1_1_11_1_1_7_5">#REF!</definedName>
    <definedName name="Excel_BuiltIn_Print_Area_1_1_11_1_1_7_5_1" localSheetId="0">#REF!</definedName>
    <definedName name="Excel_BuiltIn_Print_Area_1_1_11_1_1_7_5_1">#REF!</definedName>
    <definedName name="Excel_BuiltIn_Print_Area_1_1_11_1_1_8" localSheetId="0">#REF!</definedName>
    <definedName name="Excel_BuiltIn_Print_Area_1_1_11_1_1_8">#REF!</definedName>
    <definedName name="Excel_BuiltIn_Print_Area_1_1_11_1_1_8_1" localSheetId="0">#REF!</definedName>
    <definedName name="Excel_BuiltIn_Print_Area_1_1_11_1_1_8_1">#REF!</definedName>
    <definedName name="Excel_BuiltIn_Print_Area_1_1_11_1_1_8_5" localSheetId="0">#REF!</definedName>
    <definedName name="Excel_BuiltIn_Print_Area_1_1_11_1_1_8_5">#REF!</definedName>
    <definedName name="Excel_BuiltIn_Print_Area_1_1_11_1_1_8_5_1" localSheetId="0">#REF!</definedName>
    <definedName name="Excel_BuiltIn_Print_Area_1_1_11_1_1_8_5_1">#REF!</definedName>
    <definedName name="Excel_BuiltIn_Print_Area_1_1_11_1_12" localSheetId="0">#REF!</definedName>
    <definedName name="Excel_BuiltIn_Print_Area_1_1_11_1_12">#REF!</definedName>
    <definedName name="Excel_BuiltIn_Print_Area_1_1_11_1_12_1" localSheetId="0">#REF!</definedName>
    <definedName name="Excel_BuiltIn_Print_Area_1_1_11_1_12_1">#REF!</definedName>
    <definedName name="Excel_BuiltIn_Print_Area_1_1_11_1_12_5" localSheetId="0">#REF!</definedName>
    <definedName name="Excel_BuiltIn_Print_Area_1_1_11_1_12_5">#REF!</definedName>
    <definedName name="Excel_BuiltIn_Print_Area_1_1_11_1_12_5_1" localSheetId="0">#REF!</definedName>
    <definedName name="Excel_BuiltIn_Print_Area_1_1_11_1_12_5_1">#REF!</definedName>
    <definedName name="Excel_BuiltIn_Print_Area_1_1_11_1_2" localSheetId="0">#REF!</definedName>
    <definedName name="Excel_BuiltIn_Print_Area_1_1_11_1_2">#REF!</definedName>
    <definedName name="Excel_BuiltIn_Print_Area_1_1_11_1_2_1" localSheetId="0">#REF!</definedName>
    <definedName name="Excel_BuiltIn_Print_Area_1_1_11_1_2_1">#REF!</definedName>
    <definedName name="Excel_BuiltIn_Print_Area_1_1_11_1_2_5" localSheetId="0">#REF!</definedName>
    <definedName name="Excel_BuiltIn_Print_Area_1_1_11_1_2_5">#REF!</definedName>
    <definedName name="Excel_BuiltIn_Print_Area_1_1_11_1_2_5_1" localSheetId="0">#REF!</definedName>
    <definedName name="Excel_BuiltIn_Print_Area_1_1_11_1_2_5_1">#REF!</definedName>
    <definedName name="Excel_BuiltIn_Print_Area_1_1_11_1_5" localSheetId="0">#REF!</definedName>
    <definedName name="Excel_BuiltIn_Print_Area_1_1_11_1_5">#REF!</definedName>
    <definedName name="Excel_BuiltIn_Print_Area_1_1_11_1_5_1" localSheetId="0">#REF!</definedName>
    <definedName name="Excel_BuiltIn_Print_Area_1_1_11_1_5_1">#REF!</definedName>
    <definedName name="Excel_BuiltIn_Print_Area_1_1_11_1_7" localSheetId="0">#REF!</definedName>
    <definedName name="Excel_BuiltIn_Print_Area_1_1_11_1_7">#REF!</definedName>
    <definedName name="Excel_BuiltIn_Print_Area_1_1_11_1_7_1" localSheetId="0">#REF!</definedName>
    <definedName name="Excel_BuiltIn_Print_Area_1_1_11_1_7_1">#REF!</definedName>
    <definedName name="Excel_BuiltIn_Print_Area_1_1_11_1_7_5" localSheetId="0">#REF!</definedName>
    <definedName name="Excel_BuiltIn_Print_Area_1_1_11_1_7_5">#REF!</definedName>
    <definedName name="Excel_BuiltIn_Print_Area_1_1_11_1_7_5_1" localSheetId="0">#REF!</definedName>
    <definedName name="Excel_BuiltIn_Print_Area_1_1_11_1_7_5_1">#REF!</definedName>
    <definedName name="Excel_BuiltIn_Print_Area_1_1_11_1_8" localSheetId="0">#REF!</definedName>
    <definedName name="Excel_BuiltIn_Print_Area_1_1_11_1_8">#REF!</definedName>
    <definedName name="Excel_BuiltIn_Print_Area_1_1_11_1_8_1" localSheetId="0">#REF!</definedName>
    <definedName name="Excel_BuiltIn_Print_Area_1_1_11_1_8_1">#REF!</definedName>
    <definedName name="Excel_BuiltIn_Print_Area_1_1_11_1_8_5" localSheetId="0">#REF!</definedName>
    <definedName name="Excel_BuiltIn_Print_Area_1_1_11_1_8_5">#REF!</definedName>
    <definedName name="Excel_BuiltIn_Print_Area_1_1_11_1_8_5_1" localSheetId="0">#REF!</definedName>
    <definedName name="Excel_BuiltIn_Print_Area_1_1_11_1_8_5_1">#REF!</definedName>
    <definedName name="Excel_BuiltIn_Print_Area_1_1_11_12" localSheetId="0">#REF!</definedName>
    <definedName name="Excel_BuiltIn_Print_Area_1_1_11_12">#REF!</definedName>
    <definedName name="Excel_BuiltIn_Print_Area_1_1_11_12_1" localSheetId="0">#REF!</definedName>
    <definedName name="Excel_BuiltIn_Print_Area_1_1_11_12_1">#REF!</definedName>
    <definedName name="Excel_BuiltIn_Print_Area_1_1_11_12_5" localSheetId="0">#REF!</definedName>
    <definedName name="Excel_BuiltIn_Print_Area_1_1_11_12_5">#REF!</definedName>
    <definedName name="Excel_BuiltIn_Print_Area_1_1_11_12_5_1" localSheetId="0">#REF!</definedName>
    <definedName name="Excel_BuiltIn_Print_Area_1_1_11_12_5_1">#REF!</definedName>
    <definedName name="Excel_BuiltIn_Print_Area_1_1_11_3" localSheetId="0">#REF!</definedName>
    <definedName name="Excel_BuiltIn_Print_Area_1_1_11_3">#REF!</definedName>
    <definedName name="Excel_BuiltIn_Print_Area_1_1_11_3_1" localSheetId="0">#REF!</definedName>
    <definedName name="Excel_BuiltIn_Print_Area_1_1_11_3_1">#REF!</definedName>
    <definedName name="Excel_BuiltIn_Print_Area_1_1_11_3_12" localSheetId="0">#REF!</definedName>
    <definedName name="Excel_BuiltIn_Print_Area_1_1_11_3_12">#REF!</definedName>
    <definedName name="Excel_BuiltIn_Print_Area_1_1_11_3_12_1" localSheetId="0">#REF!</definedName>
    <definedName name="Excel_BuiltIn_Print_Area_1_1_11_3_12_1">#REF!</definedName>
    <definedName name="Excel_BuiltIn_Print_Area_1_1_11_3_12_5" localSheetId="0">#REF!</definedName>
    <definedName name="Excel_BuiltIn_Print_Area_1_1_11_3_12_5">#REF!</definedName>
    <definedName name="Excel_BuiltIn_Print_Area_1_1_11_3_12_5_1" localSheetId="0">#REF!</definedName>
    <definedName name="Excel_BuiltIn_Print_Area_1_1_11_3_12_5_1">#REF!</definedName>
    <definedName name="Excel_BuiltIn_Print_Area_1_1_11_3_2" localSheetId="0">#REF!</definedName>
    <definedName name="Excel_BuiltIn_Print_Area_1_1_11_3_2">#REF!</definedName>
    <definedName name="Excel_BuiltIn_Print_Area_1_1_11_3_2_1" localSheetId="0">#REF!</definedName>
    <definedName name="Excel_BuiltIn_Print_Area_1_1_11_3_2_1">#REF!</definedName>
    <definedName name="Excel_BuiltIn_Print_Area_1_1_11_3_2_5" localSheetId="0">#REF!</definedName>
    <definedName name="Excel_BuiltIn_Print_Area_1_1_11_3_2_5">#REF!</definedName>
    <definedName name="Excel_BuiltIn_Print_Area_1_1_11_3_2_5_1" localSheetId="0">#REF!</definedName>
    <definedName name="Excel_BuiltIn_Print_Area_1_1_11_3_2_5_1">#REF!</definedName>
    <definedName name="Excel_BuiltIn_Print_Area_1_1_11_3_5" localSheetId="0">#REF!</definedName>
    <definedName name="Excel_BuiltIn_Print_Area_1_1_11_3_5">#REF!</definedName>
    <definedName name="Excel_BuiltIn_Print_Area_1_1_11_3_5_1" localSheetId="0">#REF!</definedName>
    <definedName name="Excel_BuiltIn_Print_Area_1_1_11_3_5_1">#REF!</definedName>
    <definedName name="Excel_BuiltIn_Print_Area_1_1_11_3_7" localSheetId="0">#REF!</definedName>
    <definedName name="Excel_BuiltIn_Print_Area_1_1_11_3_7">#REF!</definedName>
    <definedName name="Excel_BuiltIn_Print_Area_1_1_11_3_7_1" localSheetId="0">#REF!</definedName>
    <definedName name="Excel_BuiltIn_Print_Area_1_1_11_3_7_1">#REF!</definedName>
    <definedName name="Excel_BuiltIn_Print_Area_1_1_11_3_7_5" localSheetId="0">#REF!</definedName>
    <definedName name="Excel_BuiltIn_Print_Area_1_1_11_3_7_5">#REF!</definedName>
    <definedName name="Excel_BuiltIn_Print_Area_1_1_11_3_7_5_1" localSheetId="0">#REF!</definedName>
    <definedName name="Excel_BuiltIn_Print_Area_1_1_11_3_7_5_1">#REF!</definedName>
    <definedName name="Excel_BuiltIn_Print_Area_1_1_11_3_8" localSheetId="0">#REF!</definedName>
    <definedName name="Excel_BuiltIn_Print_Area_1_1_11_3_8">#REF!</definedName>
    <definedName name="Excel_BuiltIn_Print_Area_1_1_11_3_8_1" localSheetId="0">#REF!</definedName>
    <definedName name="Excel_BuiltIn_Print_Area_1_1_11_3_8_1">#REF!</definedName>
    <definedName name="Excel_BuiltIn_Print_Area_1_1_11_3_8_5" localSheetId="0">#REF!</definedName>
    <definedName name="Excel_BuiltIn_Print_Area_1_1_11_3_8_5">#REF!</definedName>
    <definedName name="Excel_BuiltIn_Print_Area_1_1_11_3_8_5_1" localSheetId="0">#REF!</definedName>
    <definedName name="Excel_BuiltIn_Print_Area_1_1_11_3_8_5_1">#REF!</definedName>
    <definedName name="Excel_BuiltIn_Print_Area_1_1_11_5" localSheetId="0">#REF!</definedName>
    <definedName name="Excel_BuiltIn_Print_Area_1_1_11_5">#REF!</definedName>
    <definedName name="Excel_BuiltIn_Print_Area_1_1_11_5_1" localSheetId="0">#REF!</definedName>
    <definedName name="Excel_BuiltIn_Print_Area_1_1_11_5_1">#REF!</definedName>
    <definedName name="Excel_BuiltIn_Print_Area_1_1_11_5_12" localSheetId="0">#REF!</definedName>
    <definedName name="Excel_BuiltIn_Print_Area_1_1_11_5_12">#REF!</definedName>
    <definedName name="Excel_BuiltIn_Print_Area_1_1_11_5_12_1" localSheetId="0">#REF!</definedName>
    <definedName name="Excel_BuiltIn_Print_Area_1_1_11_5_12_1">#REF!</definedName>
    <definedName name="Excel_BuiltIn_Print_Area_1_1_11_5_12_5" localSheetId="0">#REF!</definedName>
    <definedName name="Excel_BuiltIn_Print_Area_1_1_11_5_12_5">#REF!</definedName>
    <definedName name="Excel_BuiltIn_Print_Area_1_1_11_5_12_5_1" localSheetId="0">#REF!</definedName>
    <definedName name="Excel_BuiltIn_Print_Area_1_1_11_5_12_5_1">#REF!</definedName>
    <definedName name="Excel_BuiltIn_Print_Area_1_1_11_5_2" localSheetId="0">#REF!</definedName>
    <definedName name="Excel_BuiltIn_Print_Area_1_1_11_5_2">#REF!</definedName>
    <definedName name="Excel_BuiltIn_Print_Area_1_1_11_5_2_1" localSheetId="0">#REF!</definedName>
    <definedName name="Excel_BuiltIn_Print_Area_1_1_11_5_2_1">#REF!</definedName>
    <definedName name="Excel_BuiltIn_Print_Area_1_1_11_5_2_5" localSheetId="0">#REF!</definedName>
    <definedName name="Excel_BuiltIn_Print_Area_1_1_11_5_2_5">#REF!</definedName>
    <definedName name="Excel_BuiltIn_Print_Area_1_1_11_5_2_5_1" localSheetId="0">#REF!</definedName>
    <definedName name="Excel_BuiltIn_Print_Area_1_1_11_5_2_5_1">#REF!</definedName>
    <definedName name="Excel_BuiltIn_Print_Area_1_1_11_5_5" localSheetId="0">#REF!</definedName>
    <definedName name="Excel_BuiltIn_Print_Area_1_1_11_5_5">#REF!</definedName>
    <definedName name="Excel_BuiltIn_Print_Area_1_1_11_5_5_1" localSheetId="0">#REF!</definedName>
    <definedName name="Excel_BuiltIn_Print_Area_1_1_11_5_5_1">#REF!</definedName>
    <definedName name="Excel_BuiltIn_Print_Area_1_1_11_5_7" localSheetId="0">#REF!</definedName>
    <definedName name="Excel_BuiltIn_Print_Area_1_1_11_5_7">#REF!</definedName>
    <definedName name="Excel_BuiltIn_Print_Area_1_1_11_5_7_1" localSheetId="0">#REF!</definedName>
    <definedName name="Excel_BuiltIn_Print_Area_1_1_11_5_7_1">#REF!</definedName>
    <definedName name="Excel_BuiltIn_Print_Area_1_1_11_5_7_5" localSheetId="0">#REF!</definedName>
    <definedName name="Excel_BuiltIn_Print_Area_1_1_11_5_7_5">#REF!</definedName>
    <definedName name="Excel_BuiltIn_Print_Area_1_1_11_5_7_5_1" localSheetId="0">#REF!</definedName>
    <definedName name="Excel_BuiltIn_Print_Area_1_1_11_5_7_5_1">#REF!</definedName>
    <definedName name="Excel_BuiltIn_Print_Area_1_1_11_5_8" localSheetId="0">#REF!</definedName>
    <definedName name="Excel_BuiltIn_Print_Area_1_1_11_5_8">#REF!</definedName>
    <definedName name="Excel_BuiltIn_Print_Area_1_1_11_5_8_1" localSheetId="0">#REF!</definedName>
    <definedName name="Excel_BuiltIn_Print_Area_1_1_11_5_8_1">#REF!</definedName>
    <definedName name="Excel_BuiltIn_Print_Area_1_1_11_5_8_5" localSheetId="0">#REF!</definedName>
    <definedName name="Excel_BuiltIn_Print_Area_1_1_11_5_8_5">#REF!</definedName>
    <definedName name="Excel_BuiltIn_Print_Area_1_1_11_5_8_5_1" localSheetId="0">#REF!</definedName>
    <definedName name="Excel_BuiltIn_Print_Area_1_1_11_5_8_5_1">#REF!</definedName>
    <definedName name="Excel_BuiltIn_Print_Area_1_1_11_7" localSheetId="0">#REF!</definedName>
    <definedName name="Excel_BuiltIn_Print_Area_1_1_11_7">#REF!</definedName>
    <definedName name="Excel_BuiltIn_Print_Area_1_1_11_7_1" localSheetId="0">#REF!</definedName>
    <definedName name="Excel_BuiltIn_Print_Area_1_1_11_7_1">#REF!</definedName>
    <definedName name="Excel_BuiltIn_Print_Area_1_1_11_8" localSheetId="0">#REF!</definedName>
    <definedName name="Excel_BuiltIn_Print_Area_1_1_11_8">#REF!</definedName>
    <definedName name="Excel_BuiltIn_Print_Area_1_1_11_8_1" localSheetId="0">#REF!</definedName>
    <definedName name="Excel_BuiltIn_Print_Area_1_1_11_8_1">#REF!</definedName>
    <definedName name="Excel_BuiltIn_Print_Area_1_1_11_8_5" localSheetId="0">#REF!</definedName>
    <definedName name="Excel_BuiltIn_Print_Area_1_1_11_8_5">#REF!</definedName>
    <definedName name="Excel_BuiltIn_Print_Area_1_1_11_8_5_1" localSheetId="0">#REF!</definedName>
    <definedName name="Excel_BuiltIn_Print_Area_1_1_11_8_5_1">#REF!</definedName>
    <definedName name="Excel_BuiltIn_Print_Area_1_1_12" localSheetId="0">#REF!</definedName>
    <definedName name="Excel_BuiltIn_Print_Area_1_1_12">#REF!</definedName>
    <definedName name="Excel_BuiltIn_Print_Area_1_1_12_1">NA()</definedName>
    <definedName name="Excel_BuiltIn_Print_Area_1_1_12_1_1" localSheetId="0">#REF!</definedName>
    <definedName name="Excel_BuiltIn_Print_Area_1_1_12_1_1">#REF!</definedName>
    <definedName name="Excel_BuiltIn_Print_Area_1_1_12_1_1_1" localSheetId="0">#REF!</definedName>
    <definedName name="Excel_BuiltIn_Print_Area_1_1_12_1_1_1">#REF!</definedName>
    <definedName name="Excel_BuiltIn_Print_Area_1_1_12_1_2">NA()</definedName>
    <definedName name="Excel_BuiltIn_Print_Area_1_1_12_10" localSheetId="0">#REF!</definedName>
    <definedName name="Excel_BuiltIn_Print_Area_1_1_12_10">#REF!</definedName>
    <definedName name="Excel_BuiltIn_Print_Area_1_1_12_10_1" localSheetId="0">#REF!</definedName>
    <definedName name="Excel_BuiltIn_Print_Area_1_1_12_10_1">#REF!</definedName>
    <definedName name="Excel_BuiltIn_Print_Area_1_1_12_10_12" localSheetId="0">#REF!</definedName>
    <definedName name="Excel_BuiltIn_Print_Area_1_1_12_10_12">#REF!</definedName>
    <definedName name="Excel_BuiltIn_Print_Area_1_1_12_10_12_1" localSheetId="0">#REF!</definedName>
    <definedName name="Excel_BuiltIn_Print_Area_1_1_12_10_12_1">#REF!</definedName>
    <definedName name="Excel_BuiltIn_Print_Area_1_1_12_10_7" localSheetId="0">#REF!</definedName>
    <definedName name="Excel_BuiltIn_Print_Area_1_1_12_10_7">#REF!</definedName>
    <definedName name="Excel_BuiltIn_Print_Area_1_1_12_10_7_1" localSheetId="0">#REF!</definedName>
    <definedName name="Excel_BuiltIn_Print_Area_1_1_12_10_7_1">#REF!</definedName>
    <definedName name="Excel_BuiltIn_Print_Area_1_1_12_10_8" localSheetId="0">#REF!</definedName>
    <definedName name="Excel_BuiltIn_Print_Area_1_1_12_10_8">#REF!</definedName>
    <definedName name="Excel_BuiltIn_Print_Area_1_1_12_10_8_1" localSheetId="0">#REF!</definedName>
    <definedName name="Excel_BuiltIn_Print_Area_1_1_12_10_8_1">#REF!</definedName>
    <definedName name="Excel_BuiltIn_Print_Area_1_1_12_12" localSheetId="0">#REF!</definedName>
    <definedName name="Excel_BuiltIn_Print_Area_1_1_12_12">#REF!</definedName>
    <definedName name="Excel_BuiltIn_Print_Area_1_1_12_12_1" localSheetId="0">#REF!</definedName>
    <definedName name="Excel_BuiltIn_Print_Area_1_1_12_12_1">#REF!</definedName>
    <definedName name="Excel_BuiltIn_Print_Area_1_1_12_2" localSheetId="0">#REF!</definedName>
    <definedName name="Excel_BuiltIn_Print_Area_1_1_12_2">#REF!</definedName>
    <definedName name="Excel_BuiltIn_Print_Area_1_1_12_2_1" localSheetId="0">#REF!</definedName>
    <definedName name="Excel_BuiltIn_Print_Area_1_1_12_2_1">#REF!</definedName>
    <definedName name="Excel_BuiltIn_Print_Area_1_1_12_2_1_1" localSheetId="0">#REF!</definedName>
    <definedName name="Excel_BuiltIn_Print_Area_1_1_12_2_1_1">#REF!</definedName>
    <definedName name="Excel_BuiltIn_Print_Area_1_1_12_2_1_1_1" localSheetId="0">#REF!</definedName>
    <definedName name="Excel_BuiltIn_Print_Area_1_1_12_2_1_1_1">#REF!</definedName>
    <definedName name="Excel_BuiltIn_Print_Area_1_1_12_7" localSheetId="0">#REF!</definedName>
    <definedName name="Excel_BuiltIn_Print_Area_1_1_12_7">#REF!</definedName>
    <definedName name="Excel_BuiltIn_Print_Area_1_1_12_7_1" localSheetId="0">#REF!</definedName>
    <definedName name="Excel_BuiltIn_Print_Area_1_1_12_7_1">#REF!</definedName>
    <definedName name="Excel_BuiltIn_Print_Area_1_1_12_8" localSheetId="0">#REF!</definedName>
    <definedName name="Excel_BuiltIn_Print_Area_1_1_12_8">#REF!</definedName>
    <definedName name="Excel_BuiltIn_Print_Area_1_1_12_8_1" localSheetId="0">#REF!</definedName>
    <definedName name="Excel_BuiltIn_Print_Area_1_1_12_8_1">#REF!</definedName>
    <definedName name="Excel_BuiltIn_Print_Area_1_1_2" localSheetId="0">#REF!</definedName>
    <definedName name="Excel_BuiltIn_Print_Area_1_1_2">#REF!</definedName>
    <definedName name="Excel_BuiltIn_Print_Area_1_1_2_1" localSheetId="0">#REF!</definedName>
    <definedName name="Excel_BuiltIn_Print_Area_1_1_2_1">#REF!</definedName>
    <definedName name="Excel_BuiltIn_Print_Area_1_1_2_1_1" localSheetId="0">#REF!</definedName>
    <definedName name="Excel_BuiltIn_Print_Area_1_1_2_1_1">#REF!</definedName>
    <definedName name="Excel_BuiltIn_Print_Area_1_1_2_1_1_1" localSheetId="0">#REF!</definedName>
    <definedName name="Excel_BuiltIn_Print_Area_1_1_2_1_1_1">#REF!</definedName>
    <definedName name="Excel_BuiltIn_Print_Area_1_1_3" localSheetId="0">#REF!</definedName>
    <definedName name="Excel_BuiltIn_Print_Area_1_1_3">#REF!</definedName>
    <definedName name="Excel_BuiltIn_Print_Area_1_1_4" localSheetId="0">#REF!</definedName>
    <definedName name="Excel_BuiltIn_Print_Area_1_1_4">#REF!</definedName>
    <definedName name="Excel_BuiltIn_Print_Area_1_1_4_1" localSheetId="0">#REF!</definedName>
    <definedName name="Excel_BuiltIn_Print_Area_1_1_4_1">#REF!</definedName>
    <definedName name="Excel_BuiltIn_Print_Area_1_1_7" localSheetId="0">#REF!</definedName>
    <definedName name="Excel_BuiltIn_Print_Area_1_1_7">#REF!</definedName>
    <definedName name="Excel_BuiltIn_Print_Area_1_1_7_1" localSheetId="0">#REF!</definedName>
    <definedName name="Excel_BuiltIn_Print_Area_1_1_7_1">#REF!</definedName>
    <definedName name="Excel_BuiltIn_Print_Area_1_1_8" localSheetId="0">#REF!</definedName>
    <definedName name="Excel_BuiltIn_Print_Area_1_1_8">#REF!</definedName>
    <definedName name="Excel_BuiltIn_Print_Area_1_1_8_1" localSheetId="0">#REF!</definedName>
    <definedName name="Excel_BuiltIn_Print_Area_1_1_8_1">#REF!</definedName>
    <definedName name="Excel_BuiltIn_Print_Area_1_1_8_1_1" localSheetId="0">#REF!</definedName>
    <definedName name="Excel_BuiltIn_Print_Area_1_1_8_1_1">#REF!</definedName>
    <definedName name="Excel_BuiltIn_Print_Area_1_1_8_1_1_1" localSheetId="0">#REF!</definedName>
    <definedName name="Excel_BuiltIn_Print_Area_1_1_8_1_1_1">#REF!</definedName>
    <definedName name="Excel_BuiltIn_Print_Area_1_1_8_1_1_1_1" localSheetId="0">#REF!</definedName>
    <definedName name="Excel_BuiltIn_Print_Area_1_1_8_1_1_1_1">#REF!</definedName>
    <definedName name="Excel_BuiltIn_Print_Area_1_1_8_1_2" localSheetId="0">#REF!</definedName>
    <definedName name="Excel_BuiltIn_Print_Area_1_1_8_1_2">#REF!</definedName>
    <definedName name="Excel_BuiltIn_Print_Area_1_1_9" localSheetId="0">#REF!</definedName>
    <definedName name="Excel_BuiltIn_Print_Area_1_1_9">#REF!</definedName>
    <definedName name="Excel_BuiltIn_Print_Area_1_1_9_1" localSheetId="0">#REF!</definedName>
    <definedName name="Excel_BuiltIn_Print_Area_1_1_9_1">#REF!</definedName>
    <definedName name="Excel_BuiltIn_Print_Area_1_1_9_1_1">NA()</definedName>
    <definedName name="Excel_BuiltIn_Print_Area_1_1_9_1_1_1" localSheetId="0">#REF!</definedName>
    <definedName name="Excel_BuiltIn_Print_Area_1_1_9_1_1_1">#REF!</definedName>
    <definedName name="Excel_BuiltIn_Print_Area_1_1_9_1_1_1_1" localSheetId="0">#REF!</definedName>
    <definedName name="Excel_BuiltIn_Print_Area_1_1_9_1_1_1_1">#REF!</definedName>
    <definedName name="Excel_BuiltIn_Print_Area_1_1_9_1_1_1_1_1" localSheetId="0">#REF!</definedName>
    <definedName name="Excel_BuiltIn_Print_Area_1_1_9_1_1_1_1_1">#REF!</definedName>
    <definedName name="Excel_BuiltIn_Print_Area_1_1_9_1_1_2" localSheetId="0">#REF!</definedName>
    <definedName name="Excel_BuiltIn_Print_Area_1_1_9_1_1_2">#REF!</definedName>
    <definedName name="Excel_BuiltIn_Print_Area_1_1_9_1_1_3">NA()</definedName>
    <definedName name="Excel_BuiltIn_Print_Area_1_1_9_1_12" localSheetId="0">#REF!</definedName>
    <definedName name="Excel_BuiltIn_Print_Area_1_1_9_1_12">#REF!</definedName>
    <definedName name="Excel_BuiltIn_Print_Area_1_1_9_1_12_1" localSheetId="0">#REF!</definedName>
    <definedName name="Excel_BuiltIn_Print_Area_1_1_9_1_12_1">#REF!</definedName>
    <definedName name="Excel_BuiltIn_Print_Area_1_1_9_1_2">NA()</definedName>
    <definedName name="Excel_BuiltIn_Print_Area_1_1_9_1_2_1">NA()</definedName>
    <definedName name="Excel_BuiltIn_Print_Area_1_1_9_1_7" localSheetId="0">#REF!</definedName>
    <definedName name="Excel_BuiltIn_Print_Area_1_1_9_1_7">#REF!</definedName>
    <definedName name="Excel_BuiltIn_Print_Area_1_1_9_1_7_1" localSheetId="0">#REF!</definedName>
    <definedName name="Excel_BuiltIn_Print_Area_1_1_9_1_7_1">#REF!</definedName>
    <definedName name="Excel_BuiltIn_Print_Area_1_1_9_1_8" localSheetId="0">#REF!</definedName>
    <definedName name="Excel_BuiltIn_Print_Area_1_1_9_1_8">#REF!</definedName>
    <definedName name="Excel_BuiltIn_Print_Area_1_1_9_1_8_1" localSheetId="0">#REF!</definedName>
    <definedName name="Excel_BuiltIn_Print_Area_1_1_9_1_8_1">#REF!</definedName>
    <definedName name="Excel_BuiltIn_Print_Area_1_1_9_12" localSheetId="0">#REF!</definedName>
    <definedName name="Excel_BuiltIn_Print_Area_1_1_9_12">#REF!</definedName>
    <definedName name="Excel_BuiltIn_Print_Area_1_1_9_12_1" localSheetId="0">#REF!</definedName>
    <definedName name="Excel_BuiltIn_Print_Area_1_1_9_12_1">#REF!</definedName>
    <definedName name="Excel_BuiltIn_Print_Area_1_1_9_7" localSheetId="0">#REF!</definedName>
    <definedName name="Excel_BuiltIn_Print_Area_1_1_9_7">#REF!</definedName>
    <definedName name="Excel_BuiltIn_Print_Area_1_1_9_7_1" localSheetId="0">#REF!</definedName>
    <definedName name="Excel_BuiltIn_Print_Area_1_1_9_7_1">#REF!</definedName>
    <definedName name="Excel_BuiltIn_Print_Area_1_1_9_8" localSheetId="0">#REF!</definedName>
    <definedName name="Excel_BuiltIn_Print_Area_1_1_9_8">#REF!</definedName>
    <definedName name="Excel_BuiltIn_Print_Area_1_1_9_8_1" localSheetId="0">#REF!</definedName>
    <definedName name="Excel_BuiltIn_Print_Area_1_1_9_8_1">#REF!</definedName>
    <definedName name="Excel_BuiltIn_Print_Area_1_10" localSheetId="0">#REF!</definedName>
    <definedName name="Excel_BuiltIn_Print_Area_1_10">#REF!</definedName>
    <definedName name="Excel_BuiltIn_Print_Area_1_10_1" localSheetId="0">#REF!</definedName>
    <definedName name="Excel_BuiltIn_Print_Area_1_10_1">#REF!</definedName>
    <definedName name="Excel_BuiltIn_Print_Area_1_10_1_1">NA()</definedName>
    <definedName name="Excel_BuiltIn_Print_Area_1_10_1_1_1" localSheetId="0">#REF!</definedName>
    <definedName name="Excel_BuiltIn_Print_Area_1_10_1_1_1">#REF!</definedName>
    <definedName name="Excel_BuiltIn_Print_Area_1_10_1_1_1_1">NA()</definedName>
    <definedName name="Excel_BuiltIn_Print_Area_1_10_1_12" localSheetId="0">#REF!</definedName>
    <definedName name="Excel_BuiltIn_Print_Area_1_10_1_12">#REF!</definedName>
    <definedName name="Excel_BuiltIn_Print_Area_1_10_1_12_1" localSheetId="0">#REF!</definedName>
    <definedName name="Excel_BuiltIn_Print_Area_1_10_1_12_1">#REF!</definedName>
    <definedName name="Excel_BuiltIn_Print_Area_1_10_1_7" localSheetId="0">#REF!</definedName>
    <definedName name="Excel_BuiltIn_Print_Area_1_10_1_7">#REF!</definedName>
    <definedName name="Excel_BuiltIn_Print_Area_1_10_1_7_1" localSheetId="0">#REF!</definedName>
    <definedName name="Excel_BuiltIn_Print_Area_1_10_1_7_1">#REF!</definedName>
    <definedName name="Excel_BuiltIn_Print_Area_1_10_1_8" localSheetId="0">#REF!</definedName>
    <definedName name="Excel_BuiltIn_Print_Area_1_10_1_8">#REF!</definedName>
    <definedName name="Excel_BuiltIn_Print_Area_1_10_1_8_1" localSheetId="0">#REF!</definedName>
    <definedName name="Excel_BuiltIn_Print_Area_1_10_1_8_1">#REF!</definedName>
    <definedName name="Excel_BuiltIn_Print_Area_1_10_12" localSheetId="0">#REF!</definedName>
    <definedName name="Excel_BuiltIn_Print_Area_1_10_12">#REF!</definedName>
    <definedName name="Excel_BuiltIn_Print_Area_1_10_12_1" localSheetId="0">#REF!</definedName>
    <definedName name="Excel_BuiltIn_Print_Area_1_10_12_1">#REF!</definedName>
    <definedName name="Excel_BuiltIn_Print_Area_1_10_7" localSheetId="0">#REF!</definedName>
    <definedName name="Excel_BuiltIn_Print_Area_1_10_7">#REF!</definedName>
    <definedName name="Excel_BuiltIn_Print_Area_1_10_7_1" localSheetId="0">#REF!</definedName>
    <definedName name="Excel_BuiltIn_Print_Area_1_10_7_1">#REF!</definedName>
    <definedName name="Excel_BuiltIn_Print_Area_1_10_8" localSheetId="0">#REF!</definedName>
    <definedName name="Excel_BuiltIn_Print_Area_1_10_8">#REF!</definedName>
    <definedName name="Excel_BuiltIn_Print_Area_1_10_8_1" localSheetId="0">#REF!</definedName>
    <definedName name="Excel_BuiltIn_Print_Area_1_10_8_1">#REF!</definedName>
    <definedName name="Excel_BuiltIn_Print_Area_1_11" localSheetId="0">#REF!</definedName>
    <definedName name="Excel_BuiltIn_Print_Area_1_11">#REF!</definedName>
    <definedName name="Excel_BuiltIn_Print_Area_1_11_1" localSheetId="0">#REF!</definedName>
    <definedName name="Excel_BuiltIn_Print_Area_1_11_1">#REF!</definedName>
    <definedName name="Excel_BuiltIn_Print_Area_1_11_1_1" localSheetId="0">#REF!</definedName>
    <definedName name="Excel_BuiltIn_Print_Area_1_11_1_1">#REF!</definedName>
    <definedName name="Excel_BuiltIn_Print_Area_1_11_1_1_1">NA()</definedName>
    <definedName name="Excel_BuiltIn_Print_Area_1_11_1_1_1_1" localSheetId="0">#REF!</definedName>
    <definedName name="Excel_BuiltIn_Print_Area_1_11_1_1_1_1">#REF!</definedName>
    <definedName name="Excel_BuiltIn_Print_Area_1_11_1_1_1_1_1" localSheetId="0">#REF!</definedName>
    <definedName name="Excel_BuiltIn_Print_Area_1_11_1_1_1_1_1">#REF!</definedName>
    <definedName name="Excel_BuiltIn_Print_Area_1_11_1_1_1_1_1_1">NA()</definedName>
    <definedName name="Excel_BuiltIn_Print_Area_1_11_1_1_12" localSheetId="0">#REF!</definedName>
    <definedName name="Excel_BuiltIn_Print_Area_1_11_1_1_12">#REF!</definedName>
    <definedName name="Excel_BuiltIn_Print_Area_1_11_1_1_12_1" localSheetId="0">#REF!</definedName>
    <definedName name="Excel_BuiltIn_Print_Area_1_11_1_1_12_1">#REF!</definedName>
    <definedName name="Excel_BuiltIn_Print_Area_1_11_1_1_12_5" localSheetId="0">#REF!</definedName>
    <definedName name="Excel_BuiltIn_Print_Area_1_11_1_1_12_5">#REF!</definedName>
    <definedName name="Excel_BuiltIn_Print_Area_1_11_1_1_12_5_1" localSheetId="0">#REF!</definedName>
    <definedName name="Excel_BuiltIn_Print_Area_1_11_1_1_12_5_1">#REF!</definedName>
    <definedName name="Excel_BuiltIn_Print_Area_1_11_1_1_2" localSheetId="0">#REF!</definedName>
    <definedName name="Excel_BuiltIn_Print_Area_1_11_1_1_2">#REF!</definedName>
    <definedName name="Excel_BuiltIn_Print_Area_1_11_1_1_2_1" localSheetId="0">#REF!</definedName>
    <definedName name="Excel_BuiltIn_Print_Area_1_11_1_1_2_1">#REF!</definedName>
    <definedName name="Excel_BuiltIn_Print_Area_1_11_1_1_2_5" localSheetId="0">#REF!</definedName>
    <definedName name="Excel_BuiltIn_Print_Area_1_11_1_1_2_5">#REF!</definedName>
    <definedName name="Excel_BuiltIn_Print_Area_1_11_1_1_2_5_1" localSheetId="0">#REF!</definedName>
    <definedName name="Excel_BuiltIn_Print_Area_1_11_1_1_2_5_1">#REF!</definedName>
    <definedName name="Excel_BuiltIn_Print_Area_1_11_1_1_5" localSheetId="0">#REF!</definedName>
    <definedName name="Excel_BuiltIn_Print_Area_1_11_1_1_5">#REF!</definedName>
    <definedName name="Excel_BuiltIn_Print_Area_1_11_1_1_5_1" localSheetId="0">#REF!</definedName>
    <definedName name="Excel_BuiltIn_Print_Area_1_11_1_1_5_1">#REF!</definedName>
    <definedName name="Excel_BuiltIn_Print_Area_1_11_1_1_7" localSheetId="0">#REF!</definedName>
    <definedName name="Excel_BuiltIn_Print_Area_1_11_1_1_7">#REF!</definedName>
    <definedName name="Excel_BuiltIn_Print_Area_1_11_1_1_7_1" localSheetId="0">#REF!</definedName>
    <definedName name="Excel_BuiltIn_Print_Area_1_11_1_1_7_1">#REF!</definedName>
    <definedName name="Excel_BuiltIn_Print_Area_1_11_1_1_7_5" localSheetId="0">#REF!</definedName>
    <definedName name="Excel_BuiltIn_Print_Area_1_11_1_1_7_5">#REF!</definedName>
    <definedName name="Excel_BuiltIn_Print_Area_1_11_1_1_7_5_1" localSheetId="0">#REF!</definedName>
    <definedName name="Excel_BuiltIn_Print_Area_1_11_1_1_7_5_1">#REF!</definedName>
    <definedName name="Excel_BuiltIn_Print_Area_1_11_1_1_8" localSheetId="0">#REF!</definedName>
    <definedName name="Excel_BuiltIn_Print_Area_1_11_1_1_8">#REF!</definedName>
    <definedName name="Excel_BuiltIn_Print_Area_1_11_1_1_8_1" localSheetId="0">#REF!</definedName>
    <definedName name="Excel_BuiltIn_Print_Area_1_11_1_1_8_1">#REF!</definedName>
    <definedName name="Excel_BuiltIn_Print_Area_1_11_1_1_8_5" localSheetId="0">#REF!</definedName>
    <definedName name="Excel_BuiltIn_Print_Area_1_11_1_1_8_5">#REF!</definedName>
    <definedName name="Excel_BuiltIn_Print_Area_1_11_1_1_8_5_1" localSheetId="0">#REF!</definedName>
    <definedName name="Excel_BuiltIn_Print_Area_1_11_1_1_8_5_1">#REF!</definedName>
    <definedName name="Excel_BuiltIn_Print_Area_1_11_1_12" localSheetId="0">#REF!</definedName>
    <definedName name="Excel_BuiltIn_Print_Area_1_11_1_12">#REF!</definedName>
    <definedName name="Excel_BuiltIn_Print_Area_1_11_1_12_1" localSheetId="0">#REF!</definedName>
    <definedName name="Excel_BuiltIn_Print_Area_1_11_1_12_1">#REF!</definedName>
    <definedName name="Excel_BuiltIn_Print_Area_1_11_1_12_5" localSheetId="0">#REF!</definedName>
    <definedName name="Excel_BuiltIn_Print_Area_1_11_1_12_5">#REF!</definedName>
    <definedName name="Excel_BuiltIn_Print_Area_1_11_1_12_5_1" localSheetId="0">#REF!</definedName>
    <definedName name="Excel_BuiltIn_Print_Area_1_11_1_12_5_1">#REF!</definedName>
    <definedName name="Excel_BuiltIn_Print_Area_1_11_1_2" localSheetId="0">#REF!</definedName>
    <definedName name="Excel_BuiltIn_Print_Area_1_11_1_2">#REF!</definedName>
    <definedName name="Excel_BuiltIn_Print_Area_1_11_1_2_1" localSheetId="0">#REF!</definedName>
    <definedName name="Excel_BuiltIn_Print_Area_1_11_1_2_1">#REF!</definedName>
    <definedName name="Excel_BuiltIn_Print_Area_1_11_1_2_5" localSheetId="0">#REF!</definedName>
    <definedName name="Excel_BuiltIn_Print_Area_1_11_1_2_5">#REF!</definedName>
    <definedName name="Excel_BuiltIn_Print_Area_1_11_1_2_5_1" localSheetId="0">#REF!</definedName>
    <definedName name="Excel_BuiltIn_Print_Area_1_11_1_2_5_1">#REF!</definedName>
    <definedName name="Excel_BuiltIn_Print_Area_1_11_1_5" localSheetId="0">#REF!</definedName>
    <definedName name="Excel_BuiltIn_Print_Area_1_11_1_5">#REF!</definedName>
    <definedName name="Excel_BuiltIn_Print_Area_1_11_1_5_1" localSheetId="0">#REF!</definedName>
    <definedName name="Excel_BuiltIn_Print_Area_1_11_1_5_1">#REF!</definedName>
    <definedName name="Excel_BuiltIn_Print_Area_1_11_1_7" localSheetId="0">#REF!</definedName>
    <definedName name="Excel_BuiltIn_Print_Area_1_11_1_7">#REF!</definedName>
    <definedName name="Excel_BuiltIn_Print_Area_1_11_1_7_1" localSheetId="0">#REF!</definedName>
    <definedName name="Excel_BuiltIn_Print_Area_1_11_1_7_1">#REF!</definedName>
    <definedName name="Excel_BuiltIn_Print_Area_1_11_1_7_5" localSheetId="0">#REF!</definedName>
    <definedName name="Excel_BuiltIn_Print_Area_1_11_1_7_5">#REF!</definedName>
    <definedName name="Excel_BuiltIn_Print_Area_1_11_1_7_5_1" localSheetId="0">#REF!</definedName>
    <definedName name="Excel_BuiltIn_Print_Area_1_11_1_7_5_1">#REF!</definedName>
    <definedName name="Excel_BuiltIn_Print_Area_1_11_1_8" localSheetId="0">#REF!</definedName>
    <definedName name="Excel_BuiltIn_Print_Area_1_11_1_8">#REF!</definedName>
    <definedName name="Excel_BuiltIn_Print_Area_1_11_1_8_1" localSheetId="0">#REF!</definedName>
    <definedName name="Excel_BuiltIn_Print_Area_1_11_1_8_1">#REF!</definedName>
    <definedName name="Excel_BuiltIn_Print_Area_1_11_1_8_5" localSheetId="0">#REF!</definedName>
    <definedName name="Excel_BuiltIn_Print_Area_1_11_1_8_5">#REF!</definedName>
    <definedName name="Excel_BuiltIn_Print_Area_1_11_1_8_5_1" localSheetId="0">#REF!</definedName>
    <definedName name="Excel_BuiltIn_Print_Area_1_11_1_8_5_1">#REF!</definedName>
    <definedName name="Excel_BuiltIn_Print_Area_1_11_12" localSheetId="0">#REF!</definedName>
    <definedName name="Excel_BuiltIn_Print_Area_1_11_12">#REF!</definedName>
    <definedName name="Excel_BuiltIn_Print_Area_1_11_12_1" localSheetId="0">#REF!</definedName>
    <definedName name="Excel_BuiltIn_Print_Area_1_11_12_1">#REF!</definedName>
    <definedName name="Excel_BuiltIn_Print_Area_1_11_12_5" localSheetId="0">#REF!</definedName>
    <definedName name="Excel_BuiltIn_Print_Area_1_11_12_5">#REF!</definedName>
    <definedName name="Excel_BuiltIn_Print_Area_1_11_12_5_1" localSheetId="0">#REF!</definedName>
    <definedName name="Excel_BuiltIn_Print_Area_1_11_12_5_1">#REF!</definedName>
    <definedName name="Excel_BuiltIn_Print_Area_1_11_3" localSheetId="0">#REF!</definedName>
    <definedName name="Excel_BuiltIn_Print_Area_1_11_3">#REF!</definedName>
    <definedName name="Excel_BuiltIn_Print_Area_1_11_3_1" localSheetId="0">#REF!</definedName>
    <definedName name="Excel_BuiltIn_Print_Area_1_11_3_1">#REF!</definedName>
    <definedName name="Excel_BuiltIn_Print_Area_1_11_3_12" localSheetId="0">#REF!</definedName>
    <definedName name="Excel_BuiltIn_Print_Area_1_11_3_12">#REF!</definedName>
    <definedName name="Excel_BuiltIn_Print_Area_1_11_3_12_1" localSheetId="0">#REF!</definedName>
    <definedName name="Excel_BuiltIn_Print_Area_1_11_3_12_1">#REF!</definedName>
    <definedName name="Excel_BuiltIn_Print_Area_1_11_3_12_5" localSheetId="0">#REF!</definedName>
    <definedName name="Excel_BuiltIn_Print_Area_1_11_3_12_5">#REF!</definedName>
    <definedName name="Excel_BuiltIn_Print_Area_1_11_3_12_5_1" localSheetId="0">#REF!</definedName>
    <definedName name="Excel_BuiltIn_Print_Area_1_11_3_12_5_1">#REF!</definedName>
    <definedName name="Excel_BuiltIn_Print_Area_1_11_3_2" localSheetId="0">#REF!</definedName>
    <definedName name="Excel_BuiltIn_Print_Area_1_11_3_2">#REF!</definedName>
    <definedName name="Excel_BuiltIn_Print_Area_1_11_3_2_1" localSheetId="0">#REF!</definedName>
    <definedName name="Excel_BuiltIn_Print_Area_1_11_3_2_1">#REF!</definedName>
    <definedName name="Excel_BuiltIn_Print_Area_1_11_3_2_5" localSheetId="0">#REF!</definedName>
    <definedName name="Excel_BuiltIn_Print_Area_1_11_3_2_5">#REF!</definedName>
    <definedName name="Excel_BuiltIn_Print_Area_1_11_3_2_5_1" localSheetId="0">#REF!</definedName>
    <definedName name="Excel_BuiltIn_Print_Area_1_11_3_2_5_1">#REF!</definedName>
    <definedName name="Excel_BuiltIn_Print_Area_1_11_3_5" localSheetId="0">#REF!</definedName>
    <definedName name="Excel_BuiltIn_Print_Area_1_11_3_5">#REF!</definedName>
    <definedName name="Excel_BuiltIn_Print_Area_1_11_3_5_1" localSheetId="0">#REF!</definedName>
    <definedName name="Excel_BuiltIn_Print_Area_1_11_3_5_1">#REF!</definedName>
    <definedName name="Excel_BuiltIn_Print_Area_1_11_3_7" localSheetId="0">#REF!</definedName>
    <definedName name="Excel_BuiltIn_Print_Area_1_11_3_7">#REF!</definedName>
    <definedName name="Excel_BuiltIn_Print_Area_1_11_3_7_1" localSheetId="0">#REF!</definedName>
    <definedName name="Excel_BuiltIn_Print_Area_1_11_3_7_1">#REF!</definedName>
    <definedName name="Excel_BuiltIn_Print_Area_1_11_3_7_5" localSheetId="0">#REF!</definedName>
    <definedName name="Excel_BuiltIn_Print_Area_1_11_3_7_5">#REF!</definedName>
    <definedName name="Excel_BuiltIn_Print_Area_1_11_3_7_5_1" localSheetId="0">#REF!</definedName>
    <definedName name="Excel_BuiltIn_Print_Area_1_11_3_7_5_1">#REF!</definedName>
    <definedName name="Excel_BuiltIn_Print_Area_1_11_3_8" localSheetId="0">#REF!</definedName>
    <definedName name="Excel_BuiltIn_Print_Area_1_11_3_8">#REF!</definedName>
    <definedName name="Excel_BuiltIn_Print_Area_1_11_3_8_1" localSheetId="0">#REF!</definedName>
    <definedName name="Excel_BuiltIn_Print_Area_1_11_3_8_1">#REF!</definedName>
    <definedName name="Excel_BuiltIn_Print_Area_1_11_3_8_5" localSheetId="0">#REF!</definedName>
    <definedName name="Excel_BuiltIn_Print_Area_1_11_3_8_5">#REF!</definedName>
    <definedName name="Excel_BuiltIn_Print_Area_1_11_3_8_5_1" localSheetId="0">#REF!</definedName>
    <definedName name="Excel_BuiltIn_Print_Area_1_11_3_8_5_1">#REF!</definedName>
    <definedName name="Excel_BuiltIn_Print_Area_1_11_5" localSheetId="0">#REF!</definedName>
    <definedName name="Excel_BuiltIn_Print_Area_1_11_5">#REF!</definedName>
    <definedName name="Excel_BuiltIn_Print_Area_1_11_5_1" localSheetId="0">#REF!</definedName>
    <definedName name="Excel_BuiltIn_Print_Area_1_11_5_1">#REF!</definedName>
    <definedName name="Excel_BuiltIn_Print_Area_1_11_5_12" localSheetId="0">#REF!</definedName>
    <definedName name="Excel_BuiltIn_Print_Area_1_11_5_12">#REF!</definedName>
    <definedName name="Excel_BuiltIn_Print_Area_1_11_5_12_1" localSheetId="0">#REF!</definedName>
    <definedName name="Excel_BuiltIn_Print_Area_1_11_5_12_1">#REF!</definedName>
    <definedName name="Excel_BuiltIn_Print_Area_1_11_5_12_5" localSheetId="0">#REF!</definedName>
    <definedName name="Excel_BuiltIn_Print_Area_1_11_5_12_5">#REF!</definedName>
    <definedName name="Excel_BuiltIn_Print_Area_1_11_5_12_5_1" localSheetId="0">#REF!</definedName>
    <definedName name="Excel_BuiltIn_Print_Area_1_11_5_12_5_1">#REF!</definedName>
    <definedName name="Excel_BuiltIn_Print_Area_1_11_5_2" localSheetId="0">#REF!</definedName>
    <definedName name="Excel_BuiltIn_Print_Area_1_11_5_2">#REF!</definedName>
    <definedName name="Excel_BuiltIn_Print_Area_1_11_5_2_1" localSheetId="0">#REF!</definedName>
    <definedName name="Excel_BuiltIn_Print_Area_1_11_5_2_1">#REF!</definedName>
    <definedName name="Excel_BuiltIn_Print_Area_1_11_5_2_5" localSheetId="0">#REF!</definedName>
    <definedName name="Excel_BuiltIn_Print_Area_1_11_5_2_5">#REF!</definedName>
    <definedName name="Excel_BuiltIn_Print_Area_1_11_5_2_5_1" localSheetId="0">#REF!</definedName>
    <definedName name="Excel_BuiltIn_Print_Area_1_11_5_2_5_1">#REF!</definedName>
    <definedName name="Excel_BuiltIn_Print_Area_1_11_5_5" localSheetId="0">#REF!</definedName>
    <definedName name="Excel_BuiltIn_Print_Area_1_11_5_5">#REF!</definedName>
    <definedName name="Excel_BuiltIn_Print_Area_1_11_5_5_1" localSheetId="0">#REF!</definedName>
    <definedName name="Excel_BuiltIn_Print_Area_1_11_5_5_1">#REF!</definedName>
    <definedName name="Excel_BuiltIn_Print_Area_1_11_5_7" localSheetId="0">#REF!</definedName>
    <definedName name="Excel_BuiltIn_Print_Area_1_11_5_7">#REF!</definedName>
    <definedName name="Excel_BuiltIn_Print_Area_1_11_5_7_1" localSheetId="0">#REF!</definedName>
    <definedName name="Excel_BuiltIn_Print_Area_1_11_5_7_1">#REF!</definedName>
    <definedName name="Excel_BuiltIn_Print_Area_1_11_5_7_5" localSheetId="0">#REF!</definedName>
    <definedName name="Excel_BuiltIn_Print_Area_1_11_5_7_5">#REF!</definedName>
    <definedName name="Excel_BuiltIn_Print_Area_1_11_5_7_5_1" localSheetId="0">#REF!</definedName>
    <definedName name="Excel_BuiltIn_Print_Area_1_11_5_7_5_1">#REF!</definedName>
    <definedName name="Excel_BuiltIn_Print_Area_1_11_5_8" localSheetId="0">#REF!</definedName>
    <definedName name="Excel_BuiltIn_Print_Area_1_11_5_8">#REF!</definedName>
    <definedName name="Excel_BuiltIn_Print_Area_1_11_5_8_1" localSheetId="0">#REF!</definedName>
    <definedName name="Excel_BuiltIn_Print_Area_1_11_5_8_1">#REF!</definedName>
    <definedName name="Excel_BuiltIn_Print_Area_1_11_5_8_5" localSheetId="0">#REF!</definedName>
    <definedName name="Excel_BuiltIn_Print_Area_1_11_5_8_5">#REF!</definedName>
    <definedName name="Excel_BuiltIn_Print_Area_1_11_5_8_5_1" localSheetId="0">#REF!</definedName>
    <definedName name="Excel_BuiltIn_Print_Area_1_11_5_8_5_1">#REF!</definedName>
    <definedName name="Excel_BuiltIn_Print_Area_1_11_7" localSheetId="0">#REF!</definedName>
    <definedName name="Excel_BuiltIn_Print_Area_1_11_7">#REF!</definedName>
    <definedName name="Excel_BuiltIn_Print_Area_1_11_7_1" localSheetId="0">#REF!</definedName>
    <definedName name="Excel_BuiltIn_Print_Area_1_11_7_1">#REF!</definedName>
    <definedName name="Excel_BuiltIn_Print_Area_1_11_8" localSheetId="0">#REF!</definedName>
    <definedName name="Excel_BuiltIn_Print_Area_1_11_8">#REF!</definedName>
    <definedName name="Excel_BuiltIn_Print_Area_1_11_8_1" localSheetId="0">#REF!</definedName>
    <definedName name="Excel_BuiltIn_Print_Area_1_11_8_1">#REF!</definedName>
    <definedName name="Excel_BuiltIn_Print_Area_1_11_8_5" localSheetId="0">#REF!</definedName>
    <definedName name="Excel_BuiltIn_Print_Area_1_11_8_5">#REF!</definedName>
    <definedName name="Excel_BuiltIn_Print_Area_1_11_8_5_1" localSheetId="0">#REF!</definedName>
    <definedName name="Excel_BuiltIn_Print_Area_1_11_8_5_1">#REF!</definedName>
    <definedName name="Excel_BuiltIn_Print_Area_1_12" localSheetId="0">#REF!</definedName>
    <definedName name="Excel_BuiltIn_Print_Area_1_12">#REF!</definedName>
    <definedName name="Excel_BuiltIn_Print_Area_1_12_1" localSheetId="0">#REF!</definedName>
    <definedName name="Excel_BuiltIn_Print_Area_1_12_1">#REF!</definedName>
    <definedName name="Excel_BuiltIn_Print_Area_1_2" localSheetId="5">#REF!</definedName>
    <definedName name="Excel_BuiltIn_Print_Area_1_2" localSheetId="0">#REF!</definedName>
    <definedName name="Excel_BuiltIn_Print_Area_1_2" localSheetId="1">#REF!</definedName>
    <definedName name="Excel_BuiltIn_Print_Area_1_2" localSheetId="3">#REF!</definedName>
    <definedName name="Excel_BuiltIn_Print_Area_1_2" localSheetId="4">#REF!</definedName>
    <definedName name="Excel_BuiltIn_Print_Area_1_2">#REF!</definedName>
    <definedName name="Excel_BuiltIn_Print_Area_1_3" localSheetId="0">#REF!</definedName>
    <definedName name="Excel_BuiltIn_Print_Area_1_3">#REF!</definedName>
    <definedName name="Excel_BuiltIn_Print_Area_1_4" localSheetId="0">#REF!</definedName>
    <definedName name="Excel_BuiltIn_Print_Area_1_4">#REF!</definedName>
    <definedName name="Excel_BuiltIn_Print_Area_1_8" localSheetId="0">#REF!</definedName>
    <definedName name="Excel_BuiltIn_Print_Area_1_8">#REF!</definedName>
    <definedName name="Excel_BuiltIn_Print_Area_1_8_1" localSheetId="0">#REF!</definedName>
    <definedName name="Excel_BuiltIn_Print_Area_1_8_1">#REF!</definedName>
    <definedName name="Excel_BuiltIn_Print_Area_11" localSheetId="6">#REF!</definedName>
    <definedName name="Excel_BuiltIn_Print_Area_11" localSheetId="1">#REF!</definedName>
    <definedName name="Excel_BuiltIn_Print_Area_11" localSheetId="3">#REF!</definedName>
    <definedName name="Excel_BuiltIn_Print_Area_11" localSheetId="4">#REF!</definedName>
    <definedName name="Excel_BuiltIn_Print_Area_11">#REF!</definedName>
    <definedName name="Excel_BuiltIn_Print_Area_11_1" localSheetId="1">#REF!</definedName>
    <definedName name="Excel_BuiltIn_Print_Area_11_1" localSheetId="3">#REF!</definedName>
    <definedName name="Excel_BuiltIn_Print_Area_11_1" localSheetId="4">#REF!</definedName>
    <definedName name="Excel_BuiltIn_Print_Area_11_1">#REF!</definedName>
    <definedName name="Excel_BuiltIn_Print_Area_11_14" localSheetId="1">#REF!</definedName>
    <definedName name="Excel_BuiltIn_Print_Area_11_14" localSheetId="3">#REF!</definedName>
    <definedName name="Excel_BuiltIn_Print_Area_11_14" localSheetId="4">#REF!</definedName>
    <definedName name="Excel_BuiltIn_Print_Area_11_14">#REF!</definedName>
    <definedName name="Excel_BuiltIn_Print_Area_11_2" localSheetId="6">#REF!</definedName>
    <definedName name="Excel_BuiltIn_Print_Area_11_2" localSheetId="1">#REF!</definedName>
    <definedName name="Excel_BuiltIn_Print_Area_11_2" localSheetId="3">#REF!</definedName>
    <definedName name="Excel_BuiltIn_Print_Area_11_2" localSheetId="4">#REF!</definedName>
    <definedName name="Excel_BuiltIn_Print_Area_11_2">#REF!</definedName>
    <definedName name="Excel_BuiltIn_Print_Area_11_3" localSheetId="1">#REF!</definedName>
    <definedName name="Excel_BuiltIn_Print_Area_11_3" localSheetId="3">#REF!</definedName>
    <definedName name="Excel_BuiltIn_Print_Area_11_3" localSheetId="4">#REF!</definedName>
    <definedName name="Excel_BuiltIn_Print_Area_11_3">#REF!</definedName>
    <definedName name="Excel_BuiltIn_Print_Area_11_4" localSheetId="6">#REF!</definedName>
    <definedName name="Excel_BuiltIn_Print_Area_11_4" localSheetId="1">#REF!</definedName>
    <definedName name="Excel_BuiltIn_Print_Area_11_4" localSheetId="3">#REF!</definedName>
    <definedName name="Excel_BuiltIn_Print_Area_11_4" localSheetId="4">#REF!</definedName>
    <definedName name="Excel_BuiltIn_Print_Area_11_4">#REF!</definedName>
    <definedName name="Excel_BuiltIn_Print_Area_11_5" localSheetId="6">#REF!</definedName>
    <definedName name="Excel_BuiltIn_Print_Area_11_5" localSheetId="1">#REF!</definedName>
    <definedName name="Excel_BuiltIn_Print_Area_11_5" localSheetId="3">#REF!</definedName>
    <definedName name="Excel_BuiltIn_Print_Area_11_5" localSheetId="4">#REF!</definedName>
    <definedName name="Excel_BuiltIn_Print_Area_11_5">#REF!</definedName>
    <definedName name="Excel_BuiltIn_Print_Area_11_6" localSheetId="6">#REF!</definedName>
    <definedName name="Excel_BuiltIn_Print_Area_11_6" localSheetId="1">#REF!</definedName>
    <definedName name="Excel_BuiltIn_Print_Area_11_6" localSheetId="3">#REF!</definedName>
    <definedName name="Excel_BuiltIn_Print_Area_11_6" localSheetId="4">#REF!</definedName>
    <definedName name="Excel_BuiltIn_Print_Area_11_6">#REF!</definedName>
    <definedName name="Excel_BuiltIn_Print_Area_11_7" localSheetId="6">#REF!</definedName>
    <definedName name="Excel_BuiltIn_Print_Area_11_7" localSheetId="1">#REF!</definedName>
    <definedName name="Excel_BuiltIn_Print_Area_11_7" localSheetId="3">#REF!</definedName>
    <definedName name="Excel_BuiltIn_Print_Area_11_7" localSheetId="4">#REF!</definedName>
    <definedName name="Excel_BuiltIn_Print_Area_11_7">#REF!</definedName>
    <definedName name="Excel_BuiltIn_Print_Area_11_9" localSheetId="1">#REF!</definedName>
    <definedName name="Excel_BuiltIn_Print_Area_11_9" localSheetId="3">#REF!</definedName>
    <definedName name="Excel_BuiltIn_Print_Area_11_9" localSheetId="4">#REF!</definedName>
    <definedName name="Excel_BuiltIn_Print_Area_11_9">#REF!</definedName>
    <definedName name="Excel_BuiltIn_Print_Area_12" localSheetId="6">#REF!</definedName>
    <definedName name="Excel_BuiltIn_Print_Area_12" localSheetId="1">#REF!</definedName>
    <definedName name="Excel_BuiltIn_Print_Area_12" localSheetId="3">#REF!</definedName>
    <definedName name="Excel_BuiltIn_Print_Area_12" localSheetId="4">#REF!</definedName>
    <definedName name="Excel_BuiltIn_Print_Area_12">#REF!</definedName>
    <definedName name="Excel_BuiltIn_Print_Area_12_1" localSheetId="5">#REF!</definedName>
    <definedName name="Excel_BuiltIn_Print_Area_12_1" localSheetId="0">#REF!</definedName>
    <definedName name="Excel_BuiltIn_Print_Area_12_1" localSheetId="1">#REF!</definedName>
    <definedName name="Excel_BuiltIn_Print_Area_12_1" localSheetId="3">#REF!</definedName>
    <definedName name="Excel_BuiltIn_Print_Area_12_1" localSheetId="4">#REF!</definedName>
    <definedName name="Excel_BuiltIn_Print_Area_12_1">#REF!</definedName>
    <definedName name="Excel_BuiltIn_Print_Area_12_1_1" localSheetId="0">#REF!</definedName>
    <definedName name="Excel_BuiltIn_Print_Area_12_1_1">#REF!</definedName>
    <definedName name="Excel_BuiltIn_Print_Area_12_1_1_1" localSheetId="0">#REF!</definedName>
    <definedName name="Excel_BuiltIn_Print_Area_12_1_1_1">#REF!</definedName>
    <definedName name="Excel_BuiltIn_Print_Area_12_1_1_1_1" localSheetId="0">#REF!</definedName>
    <definedName name="Excel_BuiltIn_Print_Area_12_1_1_1_1">#REF!</definedName>
    <definedName name="Excel_BuiltIn_Print_Area_12_1_1_1_1_1" localSheetId="0">#REF!</definedName>
    <definedName name="Excel_BuiltIn_Print_Area_12_1_1_1_1_1">#REF!</definedName>
    <definedName name="Excel_BuiltIn_Print_Area_12_1_1_2" localSheetId="0">#REF!</definedName>
    <definedName name="Excel_BuiltIn_Print_Area_12_1_1_2">#REF!</definedName>
    <definedName name="Excel_BuiltIn_Print_Area_12_1_12" localSheetId="0">#REF!</definedName>
    <definedName name="Excel_BuiltIn_Print_Area_12_1_12">#REF!</definedName>
    <definedName name="Excel_BuiltIn_Print_Area_12_1_12_1" localSheetId="0">#REF!</definedName>
    <definedName name="Excel_BuiltIn_Print_Area_12_1_12_1">#REF!</definedName>
    <definedName name="Excel_BuiltIn_Print_Area_12_1_7" localSheetId="0">#REF!</definedName>
    <definedName name="Excel_BuiltIn_Print_Area_12_1_7">#REF!</definedName>
    <definedName name="Excel_BuiltIn_Print_Area_12_1_7_1" localSheetId="0">#REF!</definedName>
    <definedName name="Excel_BuiltIn_Print_Area_12_1_7_1">#REF!</definedName>
    <definedName name="Excel_BuiltIn_Print_Area_12_1_8" localSheetId="0">#REF!</definedName>
    <definedName name="Excel_BuiltIn_Print_Area_12_1_8">#REF!</definedName>
    <definedName name="Excel_BuiltIn_Print_Area_12_1_8_1" localSheetId="0">#REF!</definedName>
    <definedName name="Excel_BuiltIn_Print_Area_12_1_8_1">#REF!</definedName>
    <definedName name="Excel_BuiltIn_Print_Area_12_14" localSheetId="1">#REF!</definedName>
    <definedName name="Excel_BuiltIn_Print_Area_12_14" localSheetId="3">#REF!</definedName>
    <definedName name="Excel_BuiltIn_Print_Area_12_14" localSheetId="4">#REF!</definedName>
    <definedName name="Excel_BuiltIn_Print_Area_12_14">#REF!</definedName>
    <definedName name="Excel_BuiltIn_Print_Area_12_2" localSheetId="6">#REF!</definedName>
    <definedName name="Excel_BuiltIn_Print_Area_12_2" localSheetId="1">#REF!</definedName>
    <definedName name="Excel_BuiltIn_Print_Area_12_2" localSheetId="3">#REF!</definedName>
    <definedName name="Excel_BuiltIn_Print_Area_12_2" localSheetId="4">#REF!</definedName>
    <definedName name="Excel_BuiltIn_Print_Area_12_2">#REF!</definedName>
    <definedName name="Excel_BuiltIn_Print_Area_12_3" localSheetId="1">#REF!</definedName>
    <definedName name="Excel_BuiltIn_Print_Area_12_3" localSheetId="3">#REF!</definedName>
    <definedName name="Excel_BuiltIn_Print_Area_12_3" localSheetId="4">#REF!</definedName>
    <definedName name="Excel_BuiltIn_Print_Area_12_3">#REF!</definedName>
    <definedName name="Excel_BuiltIn_Print_Area_12_4" localSheetId="6">#REF!</definedName>
    <definedName name="Excel_BuiltIn_Print_Area_12_4" localSheetId="1">#REF!</definedName>
    <definedName name="Excel_BuiltIn_Print_Area_12_4" localSheetId="3">#REF!</definedName>
    <definedName name="Excel_BuiltIn_Print_Area_12_4" localSheetId="4">#REF!</definedName>
    <definedName name="Excel_BuiltIn_Print_Area_12_4">#REF!</definedName>
    <definedName name="Excel_BuiltIn_Print_Area_12_5" localSheetId="6">#REF!</definedName>
    <definedName name="Excel_BuiltIn_Print_Area_12_5" localSheetId="1">#REF!</definedName>
    <definedName name="Excel_BuiltIn_Print_Area_12_5" localSheetId="3">#REF!</definedName>
    <definedName name="Excel_BuiltIn_Print_Area_12_5" localSheetId="4">#REF!</definedName>
    <definedName name="Excel_BuiltIn_Print_Area_12_5">#REF!</definedName>
    <definedName name="Excel_BuiltIn_Print_Area_12_6" localSheetId="6">#REF!</definedName>
    <definedName name="Excel_BuiltIn_Print_Area_12_6" localSheetId="1">#REF!</definedName>
    <definedName name="Excel_BuiltIn_Print_Area_12_6" localSheetId="3">#REF!</definedName>
    <definedName name="Excel_BuiltIn_Print_Area_12_6" localSheetId="4">#REF!</definedName>
    <definedName name="Excel_BuiltIn_Print_Area_12_6">#REF!</definedName>
    <definedName name="Excel_BuiltIn_Print_Area_12_7" localSheetId="6">#REF!</definedName>
    <definedName name="Excel_BuiltIn_Print_Area_12_7" localSheetId="1">#REF!</definedName>
    <definedName name="Excel_BuiltIn_Print_Area_12_7" localSheetId="3">#REF!</definedName>
    <definedName name="Excel_BuiltIn_Print_Area_12_7" localSheetId="4">#REF!</definedName>
    <definedName name="Excel_BuiltIn_Print_Area_12_7">#REF!</definedName>
    <definedName name="Excel_BuiltIn_Print_Area_12_9" localSheetId="1">#REF!</definedName>
    <definedName name="Excel_BuiltIn_Print_Area_12_9" localSheetId="3">#REF!</definedName>
    <definedName name="Excel_BuiltIn_Print_Area_12_9" localSheetId="4">#REF!</definedName>
    <definedName name="Excel_BuiltIn_Print_Area_12_9">#REF!</definedName>
    <definedName name="Excel_BuiltIn_Print_Area_13" localSheetId="6">#REF!</definedName>
    <definedName name="Excel_BuiltIn_Print_Area_13" localSheetId="1">#REF!</definedName>
    <definedName name="Excel_BuiltIn_Print_Area_13" localSheetId="3">#REF!</definedName>
    <definedName name="Excel_BuiltIn_Print_Area_13" localSheetId="4">#REF!</definedName>
    <definedName name="Excel_BuiltIn_Print_Area_13">#REF!</definedName>
    <definedName name="Excel_BuiltIn_Print_Area_13_1" localSheetId="1">#REF!</definedName>
    <definedName name="Excel_BuiltIn_Print_Area_13_1" localSheetId="3">#REF!</definedName>
    <definedName name="Excel_BuiltIn_Print_Area_13_1" localSheetId="4">#REF!</definedName>
    <definedName name="Excel_BuiltIn_Print_Area_13_1">#REF!</definedName>
    <definedName name="Excel_BuiltIn_Print_Area_13_14" localSheetId="1">#REF!</definedName>
    <definedName name="Excel_BuiltIn_Print_Area_13_14" localSheetId="3">#REF!</definedName>
    <definedName name="Excel_BuiltIn_Print_Area_13_14" localSheetId="4">#REF!</definedName>
    <definedName name="Excel_BuiltIn_Print_Area_13_14">#REF!</definedName>
    <definedName name="Excel_BuiltIn_Print_Area_13_2" localSheetId="6">#REF!</definedName>
    <definedName name="Excel_BuiltIn_Print_Area_13_2" localSheetId="1">#REF!</definedName>
    <definedName name="Excel_BuiltIn_Print_Area_13_2" localSheetId="3">#REF!</definedName>
    <definedName name="Excel_BuiltIn_Print_Area_13_2" localSheetId="4">#REF!</definedName>
    <definedName name="Excel_BuiltIn_Print_Area_13_2">#REF!</definedName>
    <definedName name="Excel_BuiltIn_Print_Area_13_3" localSheetId="1">#REF!</definedName>
    <definedName name="Excel_BuiltIn_Print_Area_13_3" localSheetId="3">#REF!</definedName>
    <definedName name="Excel_BuiltIn_Print_Area_13_3" localSheetId="4">#REF!</definedName>
    <definedName name="Excel_BuiltIn_Print_Area_13_3">#REF!</definedName>
    <definedName name="Excel_BuiltIn_Print_Area_13_4" localSheetId="6">#REF!</definedName>
    <definedName name="Excel_BuiltIn_Print_Area_13_4" localSheetId="1">#REF!</definedName>
    <definedName name="Excel_BuiltIn_Print_Area_13_4" localSheetId="3">#REF!</definedName>
    <definedName name="Excel_BuiltIn_Print_Area_13_4" localSheetId="4">#REF!</definedName>
    <definedName name="Excel_BuiltIn_Print_Area_13_4">#REF!</definedName>
    <definedName name="Excel_BuiltIn_Print_Area_13_5" localSheetId="6">#REF!</definedName>
    <definedName name="Excel_BuiltIn_Print_Area_13_5" localSheetId="1">#REF!</definedName>
    <definedName name="Excel_BuiltIn_Print_Area_13_5" localSheetId="3">#REF!</definedName>
    <definedName name="Excel_BuiltIn_Print_Area_13_5" localSheetId="4">#REF!</definedName>
    <definedName name="Excel_BuiltIn_Print_Area_13_5">#REF!</definedName>
    <definedName name="Excel_BuiltIn_Print_Area_13_6" localSheetId="6">#REF!</definedName>
    <definedName name="Excel_BuiltIn_Print_Area_13_6" localSheetId="1">#REF!</definedName>
    <definedName name="Excel_BuiltIn_Print_Area_13_6" localSheetId="3">#REF!</definedName>
    <definedName name="Excel_BuiltIn_Print_Area_13_6" localSheetId="4">#REF!</definedName>
    <definedName name="Excel_BuiltIn_Print_Area_13_6">#REF!</definedName>
    <definedName name="Excel_BuiltIn_Print_Area_13_7" localSheetId="6">#REF!</definedName>
    <definedName name="Excel_BuiltIn_Print_Area_13_7" localSheetId="1">#REF!</definedName>
    <definedName name="Excel_BuiltIn_Print_Area_13_7" localSheetId="3">#REF!</definedName>
    <definedName name="Excel_BuiltIn_Print_Area_13_7" localSheetId="4">#REF!</definedName>
    <definedName name="Excel_BuiltIn_Print_Area_13_7">#REF!</definedName>
    <definedName name="Excel_BuiltIn_Print_Area_13_9" localSheetId="1">#REF!</definedName>
    <definedName name="Excel_BuiltIn_Print_Area_13_9" localSheetId="3">#REF!</definedName>
    <definedName name="Excel_BuiltIn_Print_Area_13_9" localSheetId="4">#REF!</definedName>
    <definedName name="Excel_BuiltIn_Print_Area_13_9">#REF!</definedName>
    <definedName name="Excel_BuiltIn_Print_Area_17" localSheetId="6">#REF!</definedName>
    <definedName name="Excel_BuiltIn_Print_Area_17" localSheetId="1">#REF!</definedName>
    <definedName name="Excel_BuiltIn_Print_Area_17" localSheetId="3">#REF!</definedName>
    <definedName name="Excel_BuiltIn_Print_Area_17" localSheetId="4">#REF!</definedName>
    <definedName name="Excel_BuiltIn_Print_Area_17">#REF!</definedName>
    <definedName name="Excel_BuiltIn_Print_Area_17_1" localSheetId="1">#REF!</definedName>
    <definedName name="Excel_BuiltIn_Print_Area_17_1" localSheetId="3">#REF!</definedName>
    <definedName name="Excel_BuiltIn_Print_Area_17_1" localSheetId="4">#REF!</definedName>
    <definedName name="Excel_BuiltIn_Print_Area_17_1">#REF!</definedName>
    <definedName name="Excel_BuiltIn_Print_Area_17_14" localSheetId="1">#REF!</definedName>
    <definedName name="Excel_BuiltIn_Print_Area_17_14" localSheetId="3">#REF!</definedName>
    <definedName name="Excel_BuiltIn_Print_Area_17_14" localSheetId="4">#REF!</definedName>
    <definedName name="Excel_BuiltIn_Print_Area_17_14">#REF!</definedName>
    <definedName name="Excel_BuiltIn_Print_Area_17_2" localSheetId="6">#REF!</definedName>
    <definedName name="Excel_BuiltIn_Print_Area_17_2" localSheetId="1">#REF!</definedName>
    <definedName name="Excel_BuiltIn_Print_Area_17_2" localSheetId="3">#REF!</definedName>
    <definedName name="Excel_BuiltIn_Print_Area_17_2" localSheetId="4">#REF!</definedName>
    <definedName name="Excel_BuiltIn_Print_Area_17_2">#REF!</definedName>
    <definedName name="Excel_BuiltIn_Print_Area_17_3" localSheetId="1">#REF!</definedName>
    <definedName name="Excel_BuiltIn_Print_Area_17_3" localSheetId="3">#REF!</definedName>
    <definedName name="Excel_BuiltIn_Print_Area_17_3" localSheetId="4">#REF!</definedName>
    <definedName name="Excel_BuiltIn_Print_Area_17_3">#REF!</definedName>
    <definedName name="Excel_BuiltIn_Print_Area_17_4" localSheetId="6">#REF!</definedName>
    <definedName name="Excel_BuiltIn_Print_Area_17_4" localSheetId="1">#REF!</definedName>
    <definedName name="Excel_BuiltIn_Print_Area_17_4" localSheetId="3">#REF!</definedName>
    <definedName name="Excel_BuiltIn_Print_Area_17_4" localSheetId="4">#REF!</definedName>
    <definedName name="Excel_BuiltIn_Print_Area_17_4">#REF!</definedName>
    <definedName name="Excel_BuiltIn_Print_Area_17_5" localSheetId="6">#REF!</definedName>
    <definedName name="Excel_BuiltIn_Print_Area_17_5" localSheetId="1">#REF!</definedName>
    <definedName name="Excel_BuiltIn_Print_Area_17_5" localSheetId="3">#REF!</definedName>
    <definedName name="Excel_BuiltIn_Print_Area_17_5" localSheetId="4">#REF!</definedName>
    <definedName name="Excel_BuiltIn_Print_Area_17_5">#REF!</definedName>
    <definedName name="Excel_BuiltIn_Print_Area_17_6" localSheetId="6">#REF!</definedName>
    <definedName name="Excel_BuiltIn_Print_Area_17_6" localSheetId="1">#REF!</definedName>
    <definedName name="Excel_BuiltIn_Print_Area_17_6" localSheetId="3">#REF!</definedName>
    <definedName name="Excel_BuiltIn_Print_Area_17_6" localSheetId="4">#REF!</definedName>
    <definedName name="Excel_BuiltIn_Print_Area_17_6">#REF!</definedName>
    <definedName name="Excel_BuiltIn_Print_Area_17_7" localSheetId="6">#REF!</definedName>
    <definedName name="Excel_BuiltIn_Print_Area_17_7" localSheetId="1">#REF!</definedName>
    <definedName name="Excel_BuiltIn_Print_Area_17_7" localSheetId="3">#REF!</definedName>
    <definedName name="Excel_BuiltIn_Print_Area_17_7" localSheetId="4">#REF!</definedName>
    <definedName name="Excel_BuiltIn_Print_Area_17_7">#REF!</definedName>
    <definedName name="Excel_BuiltIn_Print_Area_17_9" localSheetId="1">#REF!</definedName>
    <definedName name="Excel_BuiltIn_Print_Area_17_9" localSheetId="3">#REF!</definedName>
    <definedName name="Excel_BuiltIn_Print_Area_17_9" localSheetId="4">#REF!</definedName>
    <definedName name="Excel_BuiltIn_Print_Area_17_9">#REF!</definedName>
    <definedName name="Excel_BuiltIn_Print_Area_2" localSheetId="6">#REF!</definedName>
    <definedName name="Excel_BuiltIn_Print_Area_2" localSheetId="1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2_1" localSheetId="1">#REF!</definedName>
    <definedName name="Excel_BuiltIn_Print_Area_2_1" localSheetId="3">#REF!</definedName>
    <definedName name="Excel_BuiltIn_Print_Area_2_1" localSheetId="4">#REF!</definedName>
    <definedName name="Excel_BuiltIn_Print_Area_2_1">#REF!</definedName>
    <definedName name="Excel_BuiltIn_Print_Area_2_2" localSheetId="1">#REF!</definedName>
    <definedName name="Excel_BuiltIn_Print_Area_2_2" localSheetId="3">#REF!</definedName>
    <definedName name="Excel_BuiltIn_Print_Area_2_2" localSheetId="4">#REF!</definedName>
    <definedName name="Excel_BuiltIn_Print_Area_2_2">#REF!</definedName>
    <definedName name="Excel_BuiltIn_Print_Area_20" localSheetId="6">#REF!</definedName>
    <definedName name="Excel_BuiltIn_Print_Area_20" localSheetId="1">#REF!</definedName>
    <definedName name="Excel_BuiltIn_Print_Area_20" localSheetId="3">#REF!</definedName>
    <definedName name="Excel_BuiltIn_Print_Area_20" localSheetId="4">#REF!</definedName>
    <definedName name="Excel_BuiltIn_Print_Area_20">#REF!</definedName>
    <definedName name="Excel_BuiltIn_Print_Area_20_1" localSheetId="1">#REF!</definedName>
    <definedName name="Excel_BuiltIn_Print_Area_20_1" localSheetId="3">#REF!</definedName>
    <definedName name="Excel_BuiltIn_Print_Area_20_1" localSheetId="4">#REF!</definedName>
    <definedName name="Excel_BuiltIn_Print_Area_20_1">#REF!</definedName>
    <definedName name="Excel_BuiltIn_Print_Area_20_2" localSheetId="1">#REF!</definedName>
    <definedName name="Excel_BuiltIn_Print_Area_20_2" localSheetId="3">#REF!</definedName>
    <definedName name="Excel_BuiltIn_Print_Area_20_2" localSheetId="4">#REF!</definedName>
    <definedName name="Excel_BuiltIn_Print_Area_20_2">#REF!</definedName>
    <definedName name="Excel_BuiltIn_Print_Area_21" localSheetId="6">#REF!</definedName>
    <definedName name="Excel_BuiltIn_Print_Area_21" localSheetId="1">#REF!</definedName>
    <definedName name="Excel_BuiltIn_Print_Area_21" localSheetId="3">#REF!</definedName>
    <definedName name="Excel_BuiltIn_Print_Area_21" localSheetId="4">#REF!</definedName>
    <definedName name="Excel_BuiltIn_Print_Area_21">#REF!</definedName>
    <definedName name="Excel_BuiltIn_Print_Area_21_1" localSheetId="1">#REF!</definedName>
    <definedName name="Excel_BuiltIn_Print_Area_21_1" localSheetId="3">#REF!</definedName>
    <definedName name="Excel_BuiltIn_Print_Area_21_1" localSheetId="4">#REF!</definedName>
    <definedName name="Excel_BuiltIn_Print_Area_21_1">#REF!</definedName>
    <definedName name="Excel_BuiltIn_Print_Area_21_2" localSheetId="1">#REF!</definedName>
    <definedName name="Excel_BuiltIn_Print_Area_21_2" localSheetId="3">#REF!</definedName>
    <definedName name="Excel_BuiltIn_Print_Area_21_2" localSheetId="4">#REF!</definedName>
    <definedName name="Excel_BuiltIn_Print_Area_21_2">#REF!</definedName>
    <definedName name="Excel_BuiltIn_Print_Area_22" localSheetId="6">#REF!</definedName>
    <definedName name="Excel_BuiltIn_Print_Area_22" localSheetId="1">#REF!</definedName>
    <definedName name="Excel_BuiltIn_Print_Area_22" localSheetId="3">#REF!</definedName>
    <definedName name="Excel_BuiltIn_Print_Area_22" localSheetId="4">#REF!</definedName>
    <definedName name="Excel_BuiltIn_Print_Area_22">#REF!</definedName>
    <definedName name="Excel_BuiltIn_Print_Area_22_1" localSheetId="1">#REF!</definedName>
    <definedName name="Excel_BuiltIn_Print_Area_22_1" localSheetId="3">#REF!</definedName>
    <definedName name="Excel_BuiltIn_Print_Area_22_1" localSheetId="4">#REF!</definedName>
    <definedName name="Excel_BuiltIn_Print_Area_22_1">#REF!</definedName>
    <definedName name="Excel_BuiltIn_Print_Area_22_14" localSheetId="1">#REF!</definedName>
    <definedName name="Excel_BuiltIn_Print_Area_22_14" localSheetId="3">#REF!</definedName>
    <definedName name="Excel_BuiltIn_Print_Area_22_14" localSheetId="4">#REF!</definedName>
    <definedName name="Excel_BuiltIn_Print_Area_22_14">#REF!</definedName>
    <definedName name="Excel_BuiltIn_Print_Area_22_2" localSheetId="6">#REF!</definedName>
    <definedName name="Excel_BuiltIn_Print_Area_22_2" localSheetId="1">#REF!</definedName>
    <definedName name="Excel_BuiltIn_Print_Area_22_2" localSheetId="3">#REF!</definedName>
    <definedName name="Excel_BuiltIn_Print_Area_22_2" localSheetId="4">#REF!</definedName>
    <definedName name="Excel_BuiltIn_Print_Area_22_2">#REF!</definedName>
    <definedName name="Excel_BuiltIn_Print_Area_22_3" localSheetId="1">#REF!</definedName>
    <definedName name="Excel_BuiltIn_Print_Area_22_3" localSheetId="3">#REF!</definedName>
    <definedName name="Excel_BuiltIn_Print_Area_22_3" localSheetId="4">#REF!</definedName>
    <definedName name="Excel_BuiltIn_Print_Area_22_3">#REF!</definedName>
    <definedName name="Excel_BuiltIn_Print_Area_22_4" localSheetId="6">#REF!</definedName>
    <definedName name="Excel_BuiltIn_Print_Area_22_4" localSheetId="1">#REF!</definedName>
    <definedName name="Excel_BuiltIn_Print_Area_22_4" localSheetId="3">#REF!</definedName>
    <definedName name="Excel_BuiltIn_Print_Area_22_4" localSheetId="4">#REF!</definedName>
    <definedName name="Excel_BuiltIn_Print_Area_22_4">#REF!</definedName>
    <definedName name="Excel_BuiltIn_Print_Area_22_5" localSheetId="6">#REF!</definedName>
    <definedName name="Excel_BuiltIn_Print_Area_22_5" localSheetId="1">#REF!</definedName>
    <definedName name="Excel_BuiltIn_Print_Area_22_5" localSheetId="3">#REF!</definedName>
    <definedName name="Excel_BuiltIn_Print_Area_22_5" localSheetId="4">#REF!</definedName>
    <definedName name="Excel_BuiltIn_Print_Area_22_5">#REF!</definedName>
    <definedName name="Excel_BuiltIn_Print_Area_22_6" localSheetId="6">#REF!</definedName>
    <definedName name="Excel_BuiltIn_Print_Area_22_6" localSheetId="1">#REF!</definedName>
    <definedName name="Excel_BuiltIn_Print_Area_22_6" localSheetId="3">#REF!</definedName>
    <definedName name="Excel_BuiltIn_Print_Area_22_6" localSheetId="4">#REF!</definedName>
    <definedName name="Excel_BuiltIn_Print_Area_22_6">#REF!</definedName>
    <definedName name="Excel_BuiltIn_Print_Area_22_7" localSheetId="6">#REF!</definedName>
    <definedName name="Excel_BuiltIn_Print_Area_22_7" localSheetId="1">#REF!</definedName>
    <definedName name="Excel_BuiltIn_Print_Area_22_7" localSheetId="3">#REF!</definedName>
    <definedName name="Excel_BuiltIn_Print_Area_22_7" localSheetId="4">#REF!</definedName>
    <definedName name="Excel_BuiltIn_Print_Area_22_7">#REF!</definedName>
    <definedName name="Excel_BuiltIn_Print_Area_22_9" localSheetId="1">#REF!</definedName>
    <definedName name="Excel_BuiltIn_Print_Area_22_9" localSheetId="3">#REF!</definedName>
    <definedName name="Excel_BuiltIn_Print_Area_22_9" localSheetId="4">#REF!</definedName>
    <definedName name="Excel_BuiltIn_Print_Area_22_9">#REF!</definedName>
    <definedName name="Excel_BuiltIn_Print_Area_23" localSheetId="6">#REF!</definedName>
    <definedName name="Excel_BuiltIn_Print_Area_23" localSheetId="1">#REF!</definedName>
    <definedName name="Excel_BuiltIn_Print_Area_23" localSheetId="3">#REF!</definedName>
    <definedName name="Excel_BuiltIn_Print_Area_23" localSheetId="4">#REF!</definedName>
    <definedName name="Excel_BuiltIn_Print_Area_23">#REF!</definedName>
    <definedName name="Excel_BuiltIn_Print_Area_23_1" localSheetId="1">#REF!</definedName>
    <definedName name="Excel_BuiltIn_Print_Area_23_1" localSheetId="3">#REF!</definedName>
    <definedName name="Excel_BuiltIn_Print_Area_23_1" localSheetId="4">#REF!</definedName>
    <definedName name="Excel_BuiltIn_Print_Area_23_1">#REF!</definedName>
    <definedName name="Excel_BuiltIn_Print_Area_23_14" localSheetId="1">#REF!</definedName>
    <definedName name="Excel_BuiltIn_Print_Area_23_14" localSheetId="3">#REF!</definedName>
    <definedName name="Excel_BuiltIn_Print_Area_23_14" localSheetId="4">#REF!</definedName>
    <definedName name="Excel_BuiltIn_Print_Area_23_14">#REF!</definedName>
    <definedName name="Excel_BuiltIn_Print_Area_23_2" localSheetId="6">#REF!</definedName>
    <definedName name="Excel_BuiltIn_Print_Area_23_2" localSheetId="1">#REF!</definedName>
    <definedName name="Excel_BuiltIn_Print_Area_23_2" localSheetId="3">#REF!</definedName>
    <definedName name="Excel_BuiltIn_Print_Area_23_2" localSheetId="4">#REF!</definedName>
    <definedName name="Excel_BuiltIn_Print_Area_23_2">#REF!</definedName>
    <definedName name="Excel_BuiltIn_Print_Area_23_3" localSheetId="1">#REF!</definedName>
    <definedName name="Excel_BuiltIn_Print_Area_23_3" localSheetId="3">#REF!</definedName>
    <definedName name="Excel_BuiltIn_Print_Area_23_3" localSheetId="4">#REF!</definedName>
    <definedName name="Excel_BuiltIn_Print_Area_23_3">#REF!</definedName>
    <definedName name="Excel_BuiltIn_Print_Area_23_4" localSheetId="6">#REF!</definedName>
    <definedName name="Excel_BuiltIn_Print_Area_23_4" localSheetId="1">#REF!</definedName>
    <definedName name="Excel_BuiltIn_Print_Area_23_4" localSheetId="3">#REF!</definedName>
    <definedName name="Excel_BuiltIn_Print_Area_23_4" localSheetId="4">#REF!</definedName>
    <definedName name="Excel_BuiltIn_Print_Area_23_4">#REF!</definedName>
    <definedName name="Excel_BuiltIn_Print_Area_23_5" localSheetId="6">#REF!</definedName>
    <definedName name="Excel_BuiltIn_Print_Area_23_5" localSheetId="1">#REF!</definedName>
    <definedName name="Excel_BuiltIn_Print_Area_23_5" localSheetId="3">#REF!</definedName>
    <definedName name="Excel_BuiltIn_Print_Area_23_5" localSheetId="4">#REF!</definedName>
    <definedName name="Excel_BuiltIn_Print_Area_23_5">#REF!</definedName>
    <definedName name="Excel_BuiltIn_Print_Area_23_6" localSheetId="6">#REF!</definedName>
    <definedName name="Excel_BuiltIn_Print_Area_23_6" localSheetId="1">#REF!</definedName>
    <definedName name="Excel_BuiltIn_Print_Area_23_6" localSheetId="3">#REF!</definedName>
    <definedName name="Excel_BuiltIn_Print_Area_23_6" localSheetId="4">#REF!</definedName>
    <definedName name="Excel_BuiltIn_Print_Area_23_6">#REF!</definedName>
    <definedName name="Excel_BuiltIn_Print_Area_23_7" localSheetId="6">#REF!</definedName>
    <definedName name="Excel_BuiltIn_Print_Area_23_7" localSheetId="1">#REF!</definedName>
    <definedName name="Excel_BuiltIn_Print_Area_23_7" localSheetId="3">#REF!</definedName>
    <definedName name="Excel_BuiltIn_Print_Area_23_7" localSheetId="4">#REF!</definedName>
    <definedName name="Excel_BuiltIn_Print_Area_23_7">#REF!</definedName>
    <definedName name="Excel_BuiltIn_Print_Area_23_9" localSheetId="1">#REF!</definedName>
    <definedName name="Excel_BuiltIn_Print_Area_23_9" localSheetId="3">#REF!</definedName>
    <definedName name="Excel_BuiltIn_Print_Area_23_9" localSheetId="4">#REF!</definedName>
    <definedName name="Excel_BuiltIn_Print_Area_23_9">#REF!</definedName>
    <definedName name="Excel_BuiltIn_Print_Area_24" localSheetId="6">#REF!</definedName>
    <definedName name="Excel_BuiltIn_Print_Area_24" localSheetId="1">#REF!</definedName>
    <definedName name="Excel_BuiltIn_Print_Area_24" localSheetId="3">#REF!</definedName>
    <definedName name="Excel_BuiltIn_Print_Area_24" localSheetId="4">#REF!</definedName>
    <definedName name="Excel_BuiltIn_Print_Area_24">#REF!</definedName>
    <definedName name="Excel_BuiltIn_Print_Area_24_1" localSheetId="1">#REF!</definedName>
    <definedName name="Excel_BuiltIn_Print_Area_24_1" localSheetId="3">#REF!</definedName>
    <definedName name="Excel_BuiltIn_Print_Area_24_1" localSheetId="4">#REF!</definedName>
    <definedName name="Excel_BuiltIn_Print_Area_24_1">#REF!</definedName>
    <definedName name="Excel_BuiltIn_Print_Area_24_14" localSheetId="1">#REF!</definedName>
    <definedName name="Excel_BuiltIn_Print_Area_24_14" localSheetId="3">#REF!</definedName>
    <definedName name="Excel_BuiltIn_Print_Area_24_14" localSheetId="4">#REF!</definedName>
    <definedName name="Excel_BuiltIn_Print_Area_24_14">#REF!</definedName>
    <definedName name="Excel_BuiltIn_Print_Area_24_2" localSheetId="6">#REF!</definedName>
    <definedName name="Excel_BuiltIn_Print_Area_24_2" localSheetId="1">#REF!</definedName>
    <definedName name="Excel_BuiltIn_Print_Area_24_2" localSheetId="3">#REF!</definedName>
    <definedName name="Excel_BuiltIn_Print_Area_24_2" localSheetId="4">#REF!</definedName>
    <definedName name="Excel_BuiltIn_Print_Area_24_2">#REF!</definedName>
    <definedName name="Excel_BuiltIn_Print_Area_24_3" localSheetId="1">#REF!</definedName>
    <definedName name="Excel_BuiltIn_Print_Area_24_3" localSheetId="3">#REF!</definedName>
    <definedName name="Excel_BuiltIn_Print_Area_24_3" localSheetId="4">#REF!</definedName>
    <definedName name="Excel_BuiltIn_Print_Area_24_3">#REF!</definedName>
    <definedName name="Excel_BuiltIn_Print_Area_24_4" localSheetId="6">#REF!</definedName>
    <definedName name="Excel_BuiltIn_Print_Area_24_4" localSheetId="1">#REF!</definedName>
    <definedName name="Excel_BuiltIn_Print_Area_24_4" localSheetId="3">#REF!</definedName>
    <definedName name="Excel_BuiltIn_Print_Area_24_4" localSheetId="4">#REF!</definedName>
    <definedName name="Excel_BuiltIn_Print_Area_24_4">#REF!</definedName>
    <definedName name="Excel_BuiltIn_Print_Area_24_5" localSheetId="6">#REF!</definedName>
    <definedName name="Excel_BuiltIn_Print_Area_24_5" localSheetId="1">#REF!</definedName>
    <definedName name="Excel_BuiltIn_Print_Area_24_5" localSheetId="3">#REF!</definedName>
    <definedName name="Excel_BuiltIn_Print_Area_24_5" localSheetId="4">#REF!</definedName>
    <definedName name="Excel_BuiltIn_Print_Area_24_5">#REF!</definedName>
    <definedName name="Excel_BuiltIn_Print_Area_24_6" localSheetId="6">#REF!</definedName>
    <definedName name="Excel_BuiltIn_Print_Area_24_6" localSheetId="1">#REF!</definedName>
    <definedName name="Excel_BuiltIn_Print_Area_24_6" localSheetId="3">#REF!</definedName>
    <definedName name="Excel_BuiltIn_Print_Area_24_6" localSheetId="4">#REF!</definedName>
    <definedName name="Excel_BuiltIn_Print_Area_24_6">#REF!</definedName>
    <definedName name="Excel_BuiltIn_Print_Area_24_7" localSheetId="6">#REF!</definedName>
    <definedName name="Excel_BuiltIn_Print_Area_24_7" localSheetId="1">#REF!</definedName>
    <definedName name="Excel_BuiltIn_Print_Area_24_7" localSheetId="3">#REF!</definedName>
    <definedName name="Excel_BuiltIn_Print_Area_24_7" localSheetId="4">#REF!</definedName>
    <definedName name="Excel_BuiltIn_Print_Area_24_7">#REF!</definedName>
    <definedName name="Excel_BuiltIn_Print_Area_24_9" localSheetId="1">#REF!</definedName>
    <definedName name="Excel_BuiltIn_Print_Area_24_9" localSheetId="3">#REF!</definedName>
    <definedName name="Excel_BuiltIn_Print_Area_24_9" localSheetId="4">#REF!</definedName>
    <definedName name="Excel_BuiltIn_Print_Area_24_9">#REF!</definedName>
    <definedName name="Excel_BuiltIn_Print_Area_3" localSheetId="5">"$#HIV!.$A$1:$L$17"</definedName>
    <definedName name="Excel_BuiltIn_Print_Area_3" localSheetId="6">#REF!</definedName>
    <definedName name="Excel_BuiltIn_Print_Area_3" localSheetId="0">"$#HIV!.$A$1:$L$17"</definedName>
    <definedName name="Excel_BuiltIn_Print_Area_3" localSheetId="1">#REF!</definedName>
    <definedName name="Excel_BuiltIn_Print_Area_3" localSheetId="3">#REF!</definedName>
    <definedName name="Excel_BuiltIn_Print_Area_3" localSheetId="4">#REF!</definedName>
    <definedName name="Excel_BuiltIn_Print_Area_3">#REF!</definedName>
    <definedName name="Excel_BuiltIn_Print_Area_3_1" localSheetId="6">#REF!</definedName>
    <definedName name="Excel_BuiltIn_Print_Area_3_1" localSheetId="1">#REF!</definedName>
    <definedName name="Excel_BuiltIn_Print_Area_3_1" localSheetId="3">#REF!</definedName>
    <definedName name="Excel_BuiltIn_Print_Area_3_1" localSheetId="4">#REF!</definedName>
    <definedName name="Excel_BuiltIn_Print_Area_3_1">#REF!</definedName>
    <definedName name="Excel_BuiltIn_Print_Area_3_1_1" localSheetId="1">#REF!</definedName>
    <definedName name="Excel_BuiltIn_Print_Area_3_1_1" localSheetId="3">#REF!</definedName>
    <definedName name="Excel_BuiltIn_Print_Area_3_1_1" localSheetId="4">#REF!</definedName>
    <definedName name="Excel_BuiltIn_Print_Area_3_1_1">#REF!</definedName>
    <definedName name="Excel_BuiltIn_Print_Area_3_1_1_1" localSheetId="1">#REF!</definedName>
    <definedName name="Excel_BuiltIn_Print_Area_3_1_1_1" localSheetId="3">#REF!</definedName>
    <definedName name="Excel_BuiltIn_Print_Area_3_1_1_1" localSheetId="4">#REF!</definedName>
    <definedName name="Excel_BuiltIn_Print_Area_3_1_1_1">#REF!</definedName>
    <definedName name="Excel_BuiltIn_Print_Area_3_1_2" localSheetId="1">#REF!</definedName>
    <definedName name="Excel_BuiltIn_Print_Area_3_1_2" localSheetId="3">#REF!</definedName>
    <definedName name="Excel_BuiltIn_Print_Area_3_1_2" localSheetId="4">#REF!</definedName>
    <definedName name="Excel_BuiltIn_Print_Area_3_1_2">#REF!</definedName>
    <definedName name="Excel_BuiltIn_Print_Area_3_2" localSheetId="1">#REF!</definedName>
    <definedName name="Excel_BuiltIn_Print_Area_3_2" localSheetId="3">#REF!</definedName>
    <definedName name="Excel_BuiltIn_Print_Area_3_2" localSheetId="4">#REF!</definedName>
    <definedName name="Excel_BuiltIn_Print_Area_3_2">#REF!</definedName>
    <definedName name="Excel_BuiltIn_Print_Area_4" localSheetId="5">#REF!</definedName>
    <definedName name="Excel_BuiltIn_Print_Area_4" localSheetId="6">#REF!</definedName>
    <definedName name="Excel_BuiltIn_Print_Area_4" localSheetId="0">#REF!</definedName>
    <definedName name="Excel_BuiltIn_Print_Area_4" localSheetId="1">#REF!</definedName>
    <definedName name="Excel_BuiltIn_Print_Area_4" localSheetId="3">#REF!</definedName>
    <definedName name="Excel_BuiltIn_Print_Area_4" localSheetId="4">#REF!</definedName>
    <definedName name="Excel_BuiltIn_Print_Area_4">#REF!</definedName>
    <definedName name="Excel_BuiltIn_Print_Area_4_1" localSheetId="1">#REF!</definedName>
    <definedName name="Excel_BuiltIn_Print_Area_4_1" localSheetId="3">#REF!</definedName>
    <definedName name="Excel_BuiltIn_Print_Area_4_1" localSheetId="4">#REF!</definedName>
    <definedName name="Excel_BuiltIn_Print_Area_4_1">#REF!</definedName>
    <definedName name="Excel_BuiltIn_Print_Area_4_2" localSheetId="1">#REF!</definedName>
    <definedName name="Excel_BuiltIn_Print_Area_4_2" localSheetId="3">#REF!</definedName>
    <definedName name="Excel_BuiltIn_Print_Area_4_2" localSheetId="4">#REF!</definedName>
    <definedName name="Excel_BuiltIn_Print_Area_4_2">#REF!</definedName>
    <definedName name="Excel_BuiltIn_Print_Area_5" localSheetId="6">#REF!</definedName>
    <definedName name="Excel_BuiltIn_Print_Area_5" localSheetId="1">#REF!</definedName>
    <definedName name="Excel_BuiltIn_Print_Area_5" localSheetId="3">#REF!</definedName>
    <definedName name="Excel_BuiltIn_Print_Area_5" localSheetId="4">#REF!</definedName>
    <definedName name="Excel_BuiltIn_Print_Area_5">#REF!</definedName>
    <definedName name="Excel_BuiltIn_Print_Area_5_1" localSheetId="1">#REF!</definedName>
    <definedName name="Excel_BuiltIn_Print_Area_5_1" localSheetId="3">#REF!</definedName>
    <definedName name="Excel_BuiltIn_Print_Area_5_1" localSheetId="4">#REF!</definedName>
    <definedName name="Excel_BuiltIn_Print_Area_5_1">#REF!</definedName>
    <definedName name="Excel_BuiltIn_Print_Area_5_2" localSheetId="1">#REF!</definedName>
    <definedName name="Excel_BuiltIn_Print_Area_5_2" localSheetId="3">#REF!</definedName>
    <definedName name="Excel_BuiltIn_Print_Area_5_2" localSheetId="4">#REF!</definedName>
    <definedName name="Excel_BuiltIn_Print_Area_5_2">#REF!</definedName>
    <definedName name="Excel_BuiltIn_Print_Area_6" localSheetId="6">#REF!</definedName>
    <definedName name="Excel_BuiltIn_Print_Area_6" localSheetId="1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6_1" localSheetId="1">#REF!</definedName>
    <definedName name="Excel_BuiltIn_Print_Area_6_1" localSheetId="3">#REF!</definedName>
    <definedName name="Excel_BuiltIn_Print_Area_6_1" localSheetId="4">#REF!</definedName>
    <definedName name="Excel_BuiltIn_Print_Area_6_1">#REF!</definedName>
    <definedName name="Excel_BuiltIn_Print_Area_6_2" localSheetId="1">#REF!</definedName>
    <definedName name="Excel_BuiltIn_Print_Area_6_2" localSheetId="3">#REF!</definedName>
    <definedName name="Excel_BuiltIn_Print_Area_6_2" localSheetId="4">#REF!</definedName>
    <definedName name="Excel_BuiltIn_Print_Area_6_2">#REF!</definedName>
    <definedName name="Excel_BuiltIn_Print_Area_8" localSheetId="6">#REF!</definedName>
    <definedName name="Excel_BuiltIn_Print_Area_8" localSheetId="1">#REF!</definedName>
    <definedName name="Excel_BuiltIn_Print_Area_8" localSheetId="3">#REF!</definedName>
    <definedName name="Excel_BuiltIn_Print_Area_8" localSheetId="4">#REF!</definedName>
    <definedName name="Excel_BuiltIn_Print_Area_8">#REF!</definedName>
    <definedName name="Excel_BuiltIn_Print_Area_8_1" localSheetId="1">#REF!</definedName>
    <definedName name="Excel_BuiltIn_Print_Area_8_1" localSheetId="3">#REF!</definedName>
    <definedName name="Excel_BuiltIn_Print_Area_8_1" localSheetId="4">#REF!</definedName>
    <definedName name="Excel_BuiltIn_Print_Area_8_1">#REF!</definedName>
    <definedName name="Excel_BuiltIn_Print_Area_8_2" localSheetId="1">#REF!</definedName>
    <definedName name="Excel_BuiltIn_Print_Area_8_2" localSheetId="3">#REF!</definedName>
    <definedName name="Excel_BuiltIn_Print_Area_8_2" localSheetId="4">#REF!</definedName>
    <definedName name="Excel_BuiltIn_Print_Area_8_2">#REF!</definedName>
    <definedName name="Excel_BuiltIn_Print_Area_9" localSheetId="6">#REF!</definedName>
    <definedName name="Excel_BuiltIn_Print_Area_9" localSheetId="1">#REF!</definedName>
    <definedName name="Excel_BuiltIn_Print_Area_9" localSheetId="3">#REF!</definedName>
    <definedName name="Excel_BuiltIn_Print_Area_9" localSheetId="4">#REF!</definedName>
    <definedName name="Excel_BuiltIn_Print_Area_9">#REF!</definedName>
    <definedName name="Excel_BuiltIn_Print_Area_9_1" localSheetId="1">#REF!</definedName>
    <definedName name="Excel_BuiltIn_Print_Area_9_1" localSheetId="3">#REF!</definedName>
    <definedName name="Excel_BuiltIn_Print_Area_9_1" localSheetId="4">#REF!</definedName>
    <definedName name="Excel_BuiltIn_Print_Area_9_1">#REF!</definedName>
    <definedName name="Excel_BuiltIn_Print_Area_9_2" localSheetId="1">#REF!</definedName>
    <definedName name="Excel_BuiltIn_Print_Area_9_2" localSheetId="3">#REF!</definedName>
    <definedName name="Excel_BuiltIn_Print_Area_9_2" localSheetId="4">#REF!</definedName>
    <definedName name="Excel_BuiltIn_Print_Area_9_2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1_1_1" localSheetId="0">#REF!</definedName>
    <definedName name="Excel_BuiltIn_Print_Titles_1_1_1">#REF!</definedName>
    <definedName name="Excel_BuiltIn_Print_Titles_1_1_1_1">NA()</definedName>
    <definedName name="Excel_BuiltIn_Print_Titles_1_1_1_1_1">NA()</definedName>
    <definedName name="Excel_BuiltIn_Print_Titles_1_1_1_1_1_1" localSheetId="0">#REF!</definedName>
    <definedName name="Excel_BuiltIn_Print_Titles_1_1_1_1_1_1">#REF!</definedName>
    <definedName name="Excel_BuiltIn_Print_Titles_1_1_1_1_1_1_1">NA()</definedName>
    <definedName name="Excel_BuiltIn_Print_Titles_1_1_1_12" localSheetId="0">#REF!</definedName>
    <definedName name="Excel_BuiltIn_Print_Titles_1_1_1_12">#REF!</definedName>
    <definedName name="Excel_BuiltIn_Print_Titles_1_1_1_12_1" localSheetId="0">#REF!</definedName>
    <definedName name="Excel_BuiltIn_Print_Titles_1_1_1_12_1">#REF!</definedName>
    <definedName name="Excel_BuiltIn_Print_Titles_1_1_1_2" localSheetId="0">#REF!</definedName>
    <definedName name="Excel_BuiltIn_Print_Titles_1_1_1_2">#REF!</definedName>
    <definedName name="Excel_BuiltIn_Print_Titles_1_1_1_7" localSheetId="0">#REF!</definedName>
    <definedName name="Excel_BuiltIn_Print_Titles_1_1_1_7">#REF!</definedName>
    <definedName name="Excel_BuiltIn_Print_Titles_1_1_1_7_1" localSheetId="0">#REF!</definedName>
    <definedName name="Excel_BuiltIn_Print_Titles_1_1_1_7_1">#REF!</definedName>
    <definedName name="Excel_BuiltIn_Print_Titles_1_1_1_8" localSheetId="0">#REF!</definedName>
    <definedName name="Excel_BuiltIn_Print_Titles_1_1_1_8">#REF!</definedName>
    <definedName name="Excel_BuiltIn_Print_Titles_1_1_1_8_1" localSheetId="0">#REF!</definedName>
    <definedName name="Excel_BuiltIn_Print_Titles_1_1_1_8_1">#REF!</definedName>
    <definedName name="Excel_BuiltIn_Print_Titles_1_1_12" localSheetId="0">#REF!</definedName>
    <definedName name="Excel_BuiltIn_Print_Titles_1_1_12">#REF!</definedName>
    <definedName name="Excel_BuiltIn_Print_Titles_1_1_12_1" localSheetId="0">#REF!</definedName>
    <definedName name="Excel_BuiltIn_Print_Titles_1_1_12_1">#REF!</definedName>
    <definedName name="Excel_BuiltIn_Print_Titles_1_1_7" localSheetId="0">#REF!</definedName>
    <definedName name="Excel_BuiltIn_Print_Titles_1_1_7">#REF!</definedName>
    <definedName name="Excel_BuiltIn_Print_Titles_1_1_7_1" localSheetId="0">#REF!</definedName>
    <definedName name="Excel_BuiltIn_Print_Titles_1_1_7_1">#REF!</definedName>
    <definedName name="Excel_BuiltIn_Print_Titles_1_1_8" localSheetId="0">#REF!</definedName>
    <definedName name="Excel_BuiltIn_Print_Titles_1_1_8">#REF!</definedName>
    <definedName name="Excel_BuiltIn_Print_Titles_1_1_8_1" localSheetId="0">#REF!</definedName>
    <definedName name="Excel_BuiltIn_Print_Titles_1_1_8_1">#REF!</definedName>
    <definedName name="Excel_BuiltIn_Print_Titles_1_1_9" localSheetId="0">#REF!</definedName>
    <definedName name="Excel_BuiltIn_Print_Titles_1_1_9">#REF!</definedName>
    <definedName name="Excel_BuiltIn_Print_Titles_1_1_9_1">NA()</definedName>
    <definedName name="Excel_BuiltIn_Print_Titles_1_1_9_1_1">NA()</definedName>
    <definedName name="Excel_BuiltIn_Print_Titles_1_1_9_12" localSheetId="0">#REF!</definedName>
    <definedName name="Excel_BuiltIn_Print_Titles_1_1_9_12">#REF!</definedName>
    <definedName name="Excel_BuiltIn_Print_Titles_1_1_9_12_1" localSheetId="0">#REF!</definedName>
    <definedName name="Excel_BuiltIn_Print_Titles_1_1_9_12_1">#REF!</definedName>
    <definedName name="Excel_BuiltIn_Print_Titles_1_1_9_7" localSheetId="0">#REF!</definedName>
    <definedName name="Excel_BuiltIn_Print_Titles_1_1_9_7">#REF!</definedName>
    <definedName name="Excel_BuiltIn_Print_Titles_1_1_9_7_1" localSheetId="0">#REF!</definedName>
    <definedName name="Excel_BuiltIn_Print_Titles_1_1_9_7_1">#REF!</definedName>
    <definedName name="Excel_BuiltIn_Print_Titles_1_1_9_8" localSheetId="0">#REF!</definedName>
    <definedName name="Excel_BuiltIn_Print_Titles_1_1_9_8">#REF!</definedName>
    <definedName name="Excel_BuiltIn_Print_Titles_1_1_9_8_1" localSheetId="0">#REF!</definedName>
    <definedName name="Excel_BuiltIn_Print_Titles_1_1_9_8_1">#REF!</definedName>
    <definedName name="Excel_BuiltIn_Print_Titles_1_9" localSheetId="0">#REF!</definedName>
    <definedName name="Excel_BuiltIn_Print_Titles_1_9">#REF!</definedName>
    <definedName name="Excel_BuiltIn_Print_Titles_1_9_1">NA()</definedName>
    <definedName name="Excel_BuiltIn_Print_Titles_1_9_1_1">NA()</definedName>
    <definedName name="Excel_BuiltIn_Print_Titles_1_9_12" localSheetId="0">#REF!</definedName>
    <definedName name="Excel_BuiltIn_Print_Titles_1_9_12">#REF!</definedName>
    <definedName name="Excel_BuiltIn_Print_Titles_1_9_12_1" localSheetId="0">#REF!</definedName>
    <definedName name="Excel_BuiltIn_Print_Titles_1_9_12_1">#REF!</definedName>
    <definedName name="Excel_BuiltIn_Print_Titles_1_9_7" localSheetId="0">#REF!</definedName>
    <definedName name="Excel_BuiltIn_Print_Titles_1_9_7">#REF!</definedName>
    <definedName name="Excel_BuiltIn_Print_Titles_1_9_7_1" localSheetId="0">#REF!</definedName>
    <definedName name="Excel_BuiltIn_Print_Titles_1_9_7_1">#REF!</definedName>
    <definedName name="Excel_BuiltIn_Print_Titles_1_9_8" localSheetId="0">#REF!</definedName>
    <definedName name="Excel_BuiltIn_Print_Titles_1_9_8">#REF!</definedName>
    <definedName name="Excel_BuiltIn_Print_Titles_1_9_8_1" localSheetId="0">#REF!</definedName>
    <definedName name="Excel_BuiltIn_Print_Titles_1_9_8_1">#REF!</definedName>
    <definedName name="Excel_BuiltIn_Print_Titles_10" localSheetId="0">#REF!</definedName>
    <definedName name="Excel_BuiltIn_Print_Titles_10">#REF!</definedName>
    <definedName name="Excel_BuiltIn_Print_Titles_12_1" localSheetId="0">#REF!</definedName>
    <definedName name="Excel_BuiltIn_Print_Titles_12_1">#REF!</definedName>
    <definedName name="Excel_BuiltIn_Print_Titles_12_1_1" localSheetId="0">#REF!</definedName>
    <definedName name="Excel_BuiltIn_Print_Titles_12_1_1">#REF!</definedName>
    <definedName name="Excel_BuiltIn_Print_Titles_12_1_1_1" localSheetId="0">#REF!</definedName>
    <definedName name="Excel_BuiltIn_Print_Titles_12_1_1_1">#REF!</definedName>
    <definedName name="Excel_BuiltIn_Print_Titles_12_1_1_1_1" localSheetId="0">#REF!</definedName>
    <definedName name="Excel_BuiltIn_Print_Titles_12_1_1_1_1">#REF!</definedName>
    <definedName name="Excel_BuiltIn_Print_Titles_12_1_1_1_1_1" localSheetId="0">#REF!</definedName>
    <definedName name="Excel_BuiltIn_Print_Titles_12_1_1_1_1_1">#REF!</definedName>
    <definedName name="Excel_BuiltIn_Print_Titles_12_1_1_2" localSheetId="0">#REF!</definedName>
    <definedName name="Excel_BuiltIn_Print_Titles_12_1_1_2">#REF!</definedName>
    <definedName name="Excel_BuiltIn_Print_Titles_12_1_12" localSheetId="0">#REF!</definedName>
    <definedName name="Excel_BuiltIn_Print_Titles_12_1_12">#REF!</definedName>
    <definedName name="Excel_BuiltIn_Print_Titles_12_1_12_1" localSheetId="0">#REF!</definedName>
    <definedName name="Excel_BuiltIn_Print_Titles_12_1_12_1">#REF!</definedName>
    <definedName name="Excel_BuiltIn_Print_Titles_12_1_7" localSheetId="0">#REF!</definedName>
    <definedName name="Excel_BuiltIn_Print_Titles_12_1_7">#REF!</definedName>
    <definedName name="Excel_BuiltIn_Print_Titles_12_1_7_1" localSheetId="0">#REF!</definedName>
    <definedName name="Excel_BuiltIn_Print_Titles_12_1_7_1">#REF!</definedName>
    <definedName name="Excel_BuiltIn_Print_Titles_12_1_8" localSheetId="0">#REF!</definedName>
    <definedName name="Excel_BuiltIn_Print_Titles_12_1_8">#REF!</definedName>
    <definedName name="Excel_BuiltIn_Print_Titles_12_1_8_1" localSheetId="0">#REF!</definedName>
    <definedName name="Excel_BuiltIn_Print_Titles_12_1_8_1">#REF!</definedName>
    <definedName name="Excel_BuiltIn_Print_Titles_29" localSheetId="6">#REF!</definedName>
    <definedName name="Excel_BuiltIn_Print_Titles_29" localSheetId="1">#REF!</definedName>
    <definedName name="Excel_BuiltIn_Print_Titles_29" localSheetId="3">#REF!</definedName>
    <definedName name="Excel_BuiltIn_Print_Titles_29" localSheetId="4">#REF!</definedName>
    <definedName name="Excel_BuiltIn_Print_Titles_29">#REF!</definedName>
    <definedName name="Excel_BuiltIn_Print_Titles_29_1" localSheetId="1">#REF!</definedName>
    <definedName name="Excel_BuiltIn_Print_Titles_29_1" localSheetId="3">#REF!</definedName>
    <definedName name="Excel_BuiltIn_Print_Titles_29_1" localSheetId="4">#REF!</definedName>
    <definedName name="Excel_BuiltIn_Print_Titles_29_1">#REF!</definedName>
    <definedName name="Excel_BuiltIn_Print_Titles_29_2" localSheetId="1">#REF!</definedName>
    <definedName name="Excel_BuiltIn_Print_Titles_29_2" localSheetId="3">#REF!</definedName>
    <definedName name="Excel_BuiltIn_Print_Titles_29_2" localSheetId="4">#REF!</definedName>
    <definedName name="Excel_BuiltIn_Print_Titles_29_2">#REF!</definedName>
    <definedName name="Excel_BuiltIn_Print_Titles_3_1" localSheetId="0">#REF!</definedName>
    <definedName name="Excel_BuiltIn_Print_Titles_3_1">#REF!</definedName>
    <definedName name="Excel_BuiltIn_Print_Titles_3_1_1" localSheetId="0">#REF!</definedName>
    <definedName name="Excel_BuiltIn_Print_Titles_3_1_1">#REF!</definedName>
    <definedName name="Excel_BuiltIn_Print_Titles_4" localSheetId="1">#REF!</definedName>
    <definedName name="Excel_BuiltIn_Print_Titles_4" localSheetId="3">#REF!</definedName>
    <definedName name="Excel_BuiltIn_Print_Titles_4" localSheetId="4">#REF!</definedName>
    <definedName name="Excel_BuiltIn_Print_Titles_4">#REF!</definedName>
    <definedName name="Excel_BuiltIn_Print_Titles_4_1" localSheetId="5">#REF!</definedName>
    <definedName name="Excel_BuiltIn_Print_Titles_4_1" localSheetId="0">#REF!</definedName>
    <definedName name="Excel_BuiltIn_Print_Titles_4_1" localSheetId="1">#REF!</definedName>
    <definedName name="Excel_BuiltIn_Print_Titles_4_1" localSheetId="3">#REF!</definedName>
    <definedName name="Excel_BuiltIn_Print_Titles_4_1" localSheetId="4">#REF!</definedName>
    <definedName name="Excel_BuiltIn_Print_Titles_4_1">#REF!</definedName>
    <definedName name="Excel_BuiltIn_Print_Titles_4_1_1" localSheetId="0">#REF!</definedName>
    <definedName name="Excel_BuiltIn_Print_Titles_4_1_1">#REF!</definedName>
    <definedName name="Excel_BuiltIn_Print_Titles_4_2" localSheetId="1">#REF!</definedName>
    <definedName name="Excel_BuiltIn_Print_Titles_4_2" localSheetId="3">#REF!</definedName>
    <definedName name="Excel_BuiltIn_Print_Titles_4_2" localSheetId="4">#REF!</definedName>
    <definedName name="Excel_BuiltIn_Print_Titles_4_2">#REF!</definedName>
    <definedName name="Excel_BuiltIn_Print_Titles_5_1" localSheetId="0">#REF!</definedName>
    <definedName name="Excel_BuiltIn_Print_Titles_5_1">#REF!</definedName>
    <definedName name="Excel_BuiltIn_Print_Titles_6" localSheetId="6">#REF!</definedName>
    <definedName name="Excel_BuiltIn_Print_Titles_6" localSheetId="1">#REF!</definedName>
    <definedName name="Excel_BuiltIn_Print_Titles_6" localSheetId="3">#REF!</definedName>
    <definedName name="Excel_BuiltIn_Print_Titles_6" localSheetId="4">#REF!</definedName>
    <definedName name="Excel_BuiltIn_Print_Titles_6">#REF!</definedName>
    <definedName name="Excel_BuiltIn_Print_Titles_6_1" localSheetId="1">#REF!</definedName>
    <definedName name="Excel_BuiltIn_Print_Titles_6_1" localSheetId="3">#REF!</definedName>
    <definedName name="Excel_BuiltIn_Print_Titles_6_1" localSheetId="4">#REF!</definedName>
    <definedName name="Excel_BuiltIn_Print_Titles_6_1">#REF!</definedName>
    <definedName name="Excel_BuiltIn_Print_Titles_6_2" localSheetId="1">#REF!</definedName>
    <definedName name="Excel_BuiltIn_Print_Titles_6_2" localSheetId="3">#REF!</definedName>
    <definedName name="Excel_BuiltIn_Print_Titles_6_2" localSheetId="4">#REF!</definedName>
    <definedName name="Excel_BuiltIn_Print_Titles_6_2">#REF!</definedName>
    <definedName name="fkeres" localSheetId="0">#REF!</definedName>
    <definedName name="fkeres">#REF!</definedName>
    <definedName name="fkeres_1">NA()</definedName>
    <definedName name="fkeres_1_1">NA()</definedName>
    <definedName name="fkeres_10" localSheetId="0">#REF!</definedName>
    <definedName name="fkeres_10">#REF!</definedName>
    <definedName name="fkeres_10_1" localSheetId="0">#REF!</definedName>
    <definedName name="fkeres_10_1">#REF!</definedName>
    <definedName name="fkeres_10_12" localSheetId="0">#REF!</definedName>
    <definedName name="fkeres_10_12">#REF!</definedName>
    <definedName name="fkeres_10_12_1" localSheetId="0">#REF!</definedName>
    <definedName name="fkeres_10_12_1">#REF!</definedName>
    <definedName name="fkeres_10_7" localSheetId="0">#REF!</definedName>
    <definedName name="fkeres_10_7">#REF!</definedName>
    <definedName name="fkeres_10_7_1" localSheetId="0">#REF!</definedName>
    <definedName name="fkeres_10_7_1">#REF!</definedName>
    <definedName name="fkeres_10_8" localSheetId="0">#REF!</definedName>
    <definedName name="fkeres_10_8">#REF!</definedName>
    <definedName name="fkeres_10_8_1" localSheetId="0">#REF!</definedName>
    <definedName name="fkeres_10_8_1">#REF!</definedName>
    <definedName name="fkeres_11" localSheetId="0">#REF!</definedName>
    <definedName name="fkeres_11">#REF!</definedName>
    <definedName name="fkeres_11_1" localSheetId="0">#REF!</definedName>
    <definedName name="fkeres_11_1">#REF!</definedName>
    <definedName name="fkeres_11_1_1" localSheetId="0">#REF!</definedName>
    <definedName name="fkeres_11_1_1">#REF!</definedName>
    <definedName name="fkeres_11_1_1_1">NA()</definedName>
    <definedName name="fkeres_11_1_1_1_1" localSheetId="0">#REF!</definedName>
    <definedName name="fkeres_11_1_1_1_1">#REF!</definedName>
    <definedName name="fkeres_11_1_1_1_1_1" localSheetId="0">#REF!</definedName>
    <definedName name="fkeres_11_1_1_1_1_1">#REF!</definedName>
    <definedName name="fkeres_11_1_1_1_1_1_1">NA()</definedName>
    <definedName name="fkeres_11_1_1_12" localSheetId="0">#REF!</definedName>
    <definedName name="fkeres_11_1_1_12">#REF!</definedName>
    <definedName name="fkeres_11_1_1_12_1" localSheetId="0">#REF!</definedName>
    <definedName name="fkeres_11_1_1_12_1">#REF!</definedName>
    <definedName name="fkeres_11_1_1_12_5" localSheetId="0">#REF!</definedName>
    <definedName name="fkeres_11_1_1_12_5">#REF!</definedName>
    <definedName name="fkeres_11_1_1_12_5_1" localSheetId="0">#REF!</definedName>
    <definedName name="fkeres_11_1_1_12_5_1">#REF!</definedName>
    <definedName name="fkeres_11_1_1_2" localSheetId="0">#REF!</definedName>
    <definedName name="fkeres_11_1_1_2">#REF!</definedName>
    <definedName name="fkeres_11_1_1_2_1" localSheetId="0">#REF!</definedName>
    <definedName name="fkeres_11_1_1_2_1">#REF!</definedName>
    <definedName name="fkeres_11_1_1_2_5" localSheetId="0">#REF!</definedName>
    <definedName name="fkeres_11_1_1_2_5">#REF!</definedName>
    <definedName name="fkeres_11_1_1_2_5_1" localSheetId="0">#REF!</definedName>
    <definedName name="fkeres_11_1_1_2_5_1">#REF!</definedName>
    <definedName name="fkeres_11_1_1_5" localSheetId="0">#REF!</definedName>
    <definedName name="fkeres_11_1_1_5">#REF!</definedName>
    <definedName name="fkeres_11_1_1_5_1" localSheetId="0">#REF!</definedName>
    <definedName name="fkeres_11_1_1_5_1">#REF!</definedName>
    <definedName name="fkeres_11_1_1_7" localSheetId="0">#REF!</definedName>
    <definedName name="fkeres_11_1_1_7">#REF!</definedName>
    <definedName name="fkeres_11_1_1_7_1" localSheetId="0">#REF!</definedName>
    <definedName name="fkeres_11_1_1_7_1">#REF!</definedName>
    <definedName name="fkeres_11_1_1_7_5" localSheetId="0">#REF!</definedName>
    <definedName name="fkeres_11_1_1_7_5">#REF!</definedName>
    <definedName name="fkeres_11_1_1_7_5_1" localSheetId="0">#REF!</definedName>
    <definedName name="fkeres_11_1_1_7_5_1">#REF!</definedName>
    <definedName name="fkeres_11_1_1_8" localSheetId="0">#REF!</definedName>
    <definedName name="fkeres_11_1_1_8">#REF!</definedName>
    <definedName name="fkeres_11_1_1_8_1" localSheetId="0">#REF!</definedName>
    <definedName name="fkeres_11_1_1_8_1">#REF!</definedName>
    <definedName name="fkeres_11_1_1_8_5" localSheetId="0">#REF!</definedName>
    <definedName name="fkeres_11_1_1_8_5">#REF!</definedName>
    <definedName name="fkeres_11_1_1_8_5_1" localSheetId="0">#REF!</definedName>
    <definedName name="fkeres_11_1_1_8_5_1">#REF!</definedName>
    <definedName name="fkeres_11_1_12" localSheetId="0">#REF!</definedName>
    <definedName name="fkeres_11_1_12">#REF!</definedName>
    <definedName name="fkeres_11_1_12_1" localSheetId="0">#REF!</definedName>
    <definedName name="fkeres_11_1_12_1">#REF!</definedName>
    <definedName name="fkeres_11_1_12_5" localSheetId="0">#REF!</definedName>
    <definedName name="fkeres_11_1_12_5">#REF!</definedName>
    <definedName name="fkeres_11_1_12_5_1" localSheetId="0">#REF!</definedName>
    <definedName name="fkeres_11_1_12_5_1">#REF!</definedName>
    <definedName name="fkeres_11_1_2" localSheetId="0">#REF!</definedName>
    <definedName name="fkeres_11_1_2">#REF!</definedName>
    <definedName name="fkeres_11_1_2_1" localSheetId="0">#REF!</definedName>
    <definedName name="fkeres_11_1_2_1">#REF!</definedName>
    <definedName name="fkeres_11_1_2_5" localSheetId="0">#REF!</definedName>
    <definedName name="fkeres_11_1_2_5">#REF!</definedName>
    <definedName name="fkeres_11_1_2_5_1" localSheetId="0">#REF!</definedName>
    <definedName name="fkeres_11_1_2_5_1">#REF!</definedName>
    <definedName name="fkeres_11_1_5" localSheetId="0">#REF!</definedName>
    <definedName name="fkeres_11_1_5">#REF!</definedName>
    <definedName name="fkeres_11_1_5_1" localSheetId="0">#REF!</definedName>
    <definedName name="fkeres_11_1_5_1">#REF!</definedName>
    <definedName name="fkeres_11_1_7" localSheetId="0">#REF!</definedName>
    <definedName name="fkeres_11_1_7">#REF!</definedName>
    <definedName name="fkeres_11_1_7_1" localSheetId="0">#REF!</definedName>
    <definedName name="fkeres_11_1_7_1">#REF!</definedName>
    <definedName name="fkeres_11_1_7_5" localSheetId="0">#REF!</definedName>
    <definedName name="fkeres_11_1_7_5">#REF!</definedName>
    <definedName name="fkeres_11_1_7_5_1" localSheetId="0">#REF!</definedName>
    <definedName name="fkeres_11_1_7_5_1">#REF!</definedName>
    <definedName name="fkeres_11_1_8" localSheetId="0">#REF!</definedName>
    <definedName name="fkeres_11_1_8">#REF!</definedName>
    <definedName name="fkeres_11_1_8_1" localSheetId="0">#REF!</definedName>
    <definedName name="fkeres_11_1_8_1">#REF!</definedName>
    <definedName name="fkeres_11_1_8_5" localSheetId="0">#REF!</definedName>
    <definedName name="fkeres_11_1_8_5">#REF!</definedName>
    <definedName name="fkeres_11_1_8_5_1" localSheetId="0">#REF!</definedName>
    <definedName name="fkeres_11_1_8_5_1">#REF!</definedName>
    <definedName name="fkeres_11_12" localSheetId="0">#REF!</definedName>
    <definedName name="fkeres_11_12">#REF!</definedName>
    <definedName name="fkeres_11_12_1" localSheetId="0">#REF!</definedName>
    <definedName name="fkeres_11_12_1">#REF!</definedName>
    <definedName name="fkeres_11_12_5" localSheetId="0">#REF!</definedName>
    <definedName name="fkeres_11_12_5">#REF!</definedName>
    <definedName name="fkeres_11_12_5_1" localSheetId="0">#REF!</definedName>
    <definedName name="fkeres_11_12_5_1">#REF!</definedName>
    <definedName name="fkeres_11_3" localSheetId="0">#REF!</definedName>
    <definedName name="fkeres_11_3">#REF!</definedName>
    <definedName name="fkeres_11_3_1" localSheetId="0">#REF!</definedName>
    <definedName name="fkeres_11_3_1">#REF!</definedName>
    <definedName name="fkeres_11_3_12" localSheetId="0">#REF!</definedName>
    <definedName name="fkeres_11_3_12">#REF!</definedName>
    <definedName name="fkeres_11_3_12_1" localSheetId="0">#REF!</definedName>
    <definedName name="fkeres_11_3_12_1">#REF!</definedName>
    <definedName name="fkeres_11_3_12_5" localSheetId="0">#REF!</definedName>
    <definedName name="fkeres_11_3_12_5">#REF!</definedName>
    <definedName name="fkeres_11_3_12_5_1" localSheetId="0">#REF!</definedName>
    <definedName name="fkeres_11_3_12_5_1">#REF!</definedName>
    <definedName name="fkeres_11_3_2" localSheetId="0">#REF!</definedName>
    <definedName name="fkeres_11_3_2">#REF!</definedName>
    <definedName name="fkeres_11_3_2_1" localSheetId="0">#REF!</definedName>
    <definedName name="fkeres_11_3_2_1">#REF!</definedName>
    <definedName name="fkeres_11_3_2_5" localSheetId="0">#REF!</definedName>
    <definedName name="fkeres_11_3_2_5">#REF!</definedName>
    <definedName name="fkeres_11_3_2_5_1" localSheetId="0">#REF!</definedName>
    <definedName name="fkeres_11_3_2_5_1">#REF!</definedName>
    <definedName name="fkeres_11_3_5" localSheetId="0">#REF!</definedName>
    <definedName name="fkeres_11_3_5">#REF!</definedName>
    <definedName name="fkeres_11_3_5_1" localSheetId="0">#REF!</definedName>
    <definedName name="fkeres_11_3_5_1">#REF!</definedName>
    <definedName name="fkeres_11_3_7" localSheetId="0">#REF!</definedName>
    <definedName name="fkeres_11_3_7">#REF!</definedName>
    <definedName name="fkeres_11_3_7_1" localSheetId="0">#REF!</definedName>
    <definedName name="fkeres_11_3_7_1">#REF!</definedName>
    <definedName name="fkeres_11_3_7_5" localSheetId="0">#REF!</definedName>
    <definedName name="fkeres_11_3_7_5">#REF!</definedName>
    <definedName name="fkeres_11_3_7_5_1" localSheetId="0">#REF!</definedName>
    <definedName name="fkeres_11_3_7_5_1">#REF!</definedName>
    <definedName name="fkeres_11_3_8" localSheetId="0">#REF!</definedName>
    <definedName name="fkeres_11_3_8">#REF!</definedName>
    <definedName name="fkeres_11_3_8_1" localSheetId="0">#REF!</definedName>
    <definedName name="fkeres_11_3_8_1">#REF!</definedName>
    <definedName name="fkeres_11_3_8_5" localSheetId="0">#REF!</definedName>
    <definedName name="fkeres_11_3_8_5">#REF!</definedName>
    <definedName name="fkeres_11_3_8_5_1" localSheetId="0">#REF!</definedName>
    <definedName name="fkeres_11_3_8_5_1">#REF!</definedName>
    <definedName name="fkeres_11_5" localSheetId="0">#REF!</definedName>
    <definedName name="fkeres_11_5">#REF!</definedName>
    <definedName name="fkeres_11_5_1" localSheetId="0">#REF!</definedName>
    <definedName name="fkeres_11_5_1">#REF!</definedName>
    <definedName name="fkeres_11_5_12" localSheetId="0">#REF!</definedName>
    <definedName name="fkeres_11_5_12">#REF!</definedName>
    <definedName name="fkeres_11_5_12_1" localSheetId="0">#REF!</definedName>
    <definedName name="fkeres_11_5_12_1">#REF!</definedName>
    <definedName name="fkeres_11_5_12_5" localSheetId="0">#REF!</definedName>
    <definedName name="fkeres_11_5_12_5">#REF!</definedName>
    <definedName name="fkeres_11_5_12_5_1" localSheetId="0">#REF!</definedName>
    <definedName name="fkeres_11_5_12_5_1">#REF!</definedName>
    <definedName name="fkeres_11_5_2" localSheetId="0">#REF!</definedName>
    <definedName name="fkeres_11_5_2">#REF!</definedName>
    <definedName name="fkeres_11_5_2_1" localSheetId="0">#REF!</definedName>
    <definedName name="fkeres_11_5_2_1">#REF!</definedName>
    <definedName name="fkeres_11_5_2_5" localSheetId="0">#REF!</definedName>
    <definedName name="fkeres_11_5_2_5">#REF!</definedName>
    <definedName name="fkeres_11_5_2_5_1" localSheetId="0">#REF!</definedName>
    <definedName name="fkeres_11_5_2_5_1">#REF!</definedName>
    <definedName name="fkeres_11_5_5" localSheetId="0">#REF!</definedName>
    <definedName name="fkeres_11_5_5">#REF!</definedName>
    <definedName name="fkeres_11_5_5_1" localSheetId="0">#REF!</definedName>
    <definedName name="fkeres_11_5_5_1">#REF!</definedName>
    <definedName name="fkeres_11_5_7" localSheetId="0">#REF!</definedName>
    <definedName name="fkeres_11_5_7">#REF!</definedName>
    <definedName name="fkeres_11_5_7_1" localSheetId="0">#REF!</definedName>
    <definedName name="fkeres_11_5_7_1">#REF!</definedName>
    <definedName name="fkeres_11_5_7_5" localSheetId="0">#REF!</definedName>
    <definedName name="fkeres_11_5_7_5">#REF!</definedName>
    <definedName name="fkeres_11_5_7_5_1" localSheetId="0">#REF!</definedName>
    <definedName name="fkeres_11_5_7_5_1">#REF!</definedName>
    <definedName name="fkeres_11_5_8" localSheetId="0">#REF!</definedName>
    <definedName name="fkeres_11_5_8">#REF!</definedName>
    <definedName name="fkeres_11_5_8_1" localSheetId="0">#REF!</definedName>
    <definedName name="fkeres_11_5_8_1">#REF!</definedName>
    <definedName name="fkeres_11_5_8_5" localSheetId="0">#REF!</definedName>
    <definedName name="fkeres_11_5_8_5">#REF!</definedName>
    <definedName name="fkeres_11_5_8_5_1" localSheetId="0">#REF!</definedName>
    <definedName name="fkeres_11_5_8_5_1">#REF!</definedName>
    <definedName name="fkeres_11_7" localSheetId="0">#REF!</definedName>
    <definedName name="fkeres_11_7">#REF!</definedName>
    <definedName name="fkeres_11_7_1" localSheetId="0">#REF!</definedName>
    <definedName name="fkeres_11_7_1">#REF!</definedName>
    <definedName name="fkeres_11_8" localSheetId="0">#REF!</definedName>
    <definedName name="fkeres_11_8">#REF!</definedName>
    <definedName name="fkeres_11_8_1" localSheetId="0">#REF!</definedName>
    <definedName name="fkeres_11_8_1">#REF!</definedName>
    <definedName name="fkeres_11_8_5" localSheetId="0">#REF!</definedName>
    <definedName name="fkeres_11_8_5">#REF!</definedName>
    <definedName name="fkeres_11_8_5_1" localSheetId="0">#REF!</definedName>
    <definedName name="fkeres_11_8_5_1">#REF!</definedName>
    <definedName name="fkeres_12" localSheetId="0">#REF!</definedName>
    <definedName name="fkeres_12">#REF!</definedName>
    <definedName name="fkeres_12_1">NA()</definedName>
    <definedName name="fkeres_12_1_1" localSheetId="0">#REF!</definedName>
    <definedName name="fkeres_12_1_1">#REF!</definedName>
    <definedName name="fkeres_12_1_1_1" localSheetId="0">#REF!</definedName>
    <definedName name="fkeres_12_1_1_1">#REF!</definedName>
    <definedName name="fkeres_12_1_2">NA()</definedName>
    <definedName name="fkeres_12_10" localSheetId="0">#REF!</definedName>
    <definedName name="fkeres_12_10">#REF!</definedName>
    <definedName name="fkeres_12_10_1" localSheetId="0">#REF!</definedName>
    <definedName name="fkeres_12_10_1">#REF!</definedName>
    <definedName name="fkeres_12_10_12" localSheetId="0">#REF!</definedName>
    <definedName name="fkeres_12_10_12">#REF!</definedName>
    <definedName name="fkeres_12_10_12_1" localSheetId="0">#REF!</definedName>
    <definedName name="fkeres_12_10_12_1">#REF!</definedName>
    <definedName name="fkeres_12_10_7" localSheetId="0">#REF!</definedName>
    <definedName name="fkeres_12_10_7">#REF!</definedName>
    <definedName name="fkeres_12_10_7_1" localSheetId="0">#REF!</definedName>
    <definedName name="fkeres_12_10_7_1">#REF!</definedName>
    <definedName name="fkeres_12_10_8" localSheetId="0">#REF!</definedName>
    <definedName name="fkeres_12_10_8">#REF!</definedName>
    <definedName name="fkeres_12_10_8_1" localSheetId="0">#REF!</definedName>
    <definedName name="fkeres_12_10_8_1">#REF!</definedName>
    <definedName name="fkeres_12_12" localSheetId="0">#REF!</definedName>
    <definedName name="fkeres_12_12">#REF!</definedName>
    <definedName name="fkeres_12_12_1" localSheetId="0">#REF!</definedName>
    <definedName name="fkeres_12_12_1">#REF!</definedName>
    <definedName name="fkeres_12_7" localSheetId="0">#REF!</definedName>
    <definedName name="fkeres_12_7">#REF!</definedName>
    <definedName name="fkeres_12_7_1" localSheetId="0">#REF!</definedName>
    <definedName name="fkeres_12_7_1">#REF!</definedName>
    <definedName name="fkeres_12_8" localSheetId="0">#REF!</definedName>
    <definedName name="fkeres_12_8">#REF!</definedName>
    <definedName name="fkeres_12_8_1" localSheetId="0">#REF!</definedName>
    <definedName name="fkeres_12_8_1">#REF!</definedName>
    <definedName name="fkeres_2" localSheetId="0">#REF!</definedName>
    <definedName name="fkeres_2">#REF!</definedName>
    <definedName name="fkeres_2_1">NA()</definedName>
    <definedName name="fkeres_2_1_1" localSheetId="0">#REF!</definedName>
    <definedName name="fkeres_2_1_1">#REF!</definedName>
    <definedName name="fkeres_2_1_1_1" localSheetId="0">#REF!</definedName>
    <definedName name="fkeres_2_1_1_1">#REF!</definedName>
    <definedName name="fkeres_2_1_1_1_1" localSheetId="0">#REF!</definedName>
    <definedName name="fkeres_2_1_1_1_1">#REF!</definedName>
    <definedName name="fkeres_2_10" localSheetId="0">#REF!</definedName>
    <definedName name="fkeres_2_10">#REF!</definedName>
    <definedName name="fkeres_2_10_1" localSheetId="0">#REF!</definedName>
    <definedName name="fkeres_2_10_1">#REF!</definedName>
    <definedName name="fkeres_2_10_12" localSheetId="0">#REF!</definedName>
    <definedName name="fkeres_2_10_12">#REF!</definedName>
    <definedName name="fkeres_2_10_12_1" localSheetId="0">#REF!</definedName>
    <definedName name="fkeres_2_10_12_1">#REF!</definedName>
    <definedName name="fkeres_2_10_7" localSheetId="0">#REF!</definedName>
    <definedName name="fkeres_2_10_7">#REF!</definedName>
    <definedName name="fkeres_2_10_7_1" localSheetId="0">#REF!</definedName>
    <definedName name="fkeres_2_10_7_1">#REF!</definedName>
    <definedName name="fkeres_2_10_8" localSheetId="0">#REF!</definedName>
    <definedName name="fkeres_2_10_8">#REF!</definedName>
    <definedName name="fkeres_2_10_8_1" localSheetId="0">#REF!</definedName>
    <definedName name="fkeres_2_10_8_1">#REF!</definedName>
    <definedName name="fkeres_2_11" localSheetId="0">#REF!</definedName>
    <definedName name="fkeres_2_11">#REF!</definedName>
    <definedName name="fkeres_2_11_1" localSheetId="0">#REF!</definedName>
    <definedName name="fkeres_2_11_1">#REF!</definedName>
    <definedName name="fkeres_2_11_1_1" localSheetId="0">#REF!</definedName>
    <definedName name="fkeres_2_11_1_1">#REF!</definedName>
    <definedName name="fkeres_2_11_1_1_1">NA()</definedName>
    <definedName name="fkeres_2_11_1_1_1_1" localSheetId="0">#REF!</definedName>
    <definedName name="fkeres_2_11_1_1_1_1">#REF!</definedName>
    <definedName name="fkeres_2_11_1_1_1_1_1" localSheetId="0">#REF!</definedName>
    <definedName name="fkeres_2_11_1_1_1_1_1">#REF!</definedName>
    <definedName name="fkeres_2_11_1_1_1_1_1_1">NA()</definedName>
    <definedName name="fkeres_2_11_1_1_12" localSheetId="0">#REF!</definedName>
    <definedName name="fkeres_2_11_1_1_12">#REF!</definedName>
    <definedName name="fkeres_2_11_1_1_12_1" localSheetId="0">#REF!</definedName>
    <definedName name="fkeres_2_11_1_1_12_1">#REF!</definedName>
    <definedName name="fkeres_2_11_1_1_12_5" localSheetId="0">#REF!</definedName>
    <definedName name="fkeres_2_11_1_1_12_5">#REF!</definedName>
    <definedName name="fkeres_2_11_1_1_12_5_1" localSheetId="0">#REF!</definedName>
    <definedName name="fkeres_2_11_1_1_12_5_1">#REF!</definedName>
    <definedName name="fkeres_2_11_1_1_2" localSheetId="0">#REF!</definedName>
    <definedName name="fkeres_2_11_1_1_2">#REF!</definedName>
    <definedName name="fkeres_2_11_1_1_2_1" localSheetId="0">#REF!</definedName>
    <definedName name="fkeres_2_11_1_1_2_1">#REF!</definedName>
    <definedName name="fkeres_2_11_1_1_2_5" localSheetId="0">#REF!</definedName>
    <definedName name="fkeres_2_11_1_1_2_5">#REF!</definedName>
    <definedName name="fkeres_2_11_1_1_2_5_1" localSheetId="0">#REF!</definedName>
    <definedName name="fkeres_2_11_1_1_2_5_1">#REF!</definedName>
    <definedName name="fkeres_2_11_1_1_5" localSheetId="0">#REF!</definedName>
    <definedName name="fkeres_2_11_1_1_5">#REF!</definedName>
    <definedName name="fkeres_2_11_1_1_5_1" localSheetId="0">#REF!</definedName>
    <definedName name="fkeres_2_11_1_1_5_1">#REF!</definedName>
    <definedName name="fkeres_2_11_1_1_7" localSheetId="0">#REF!</definedName>
    <definedName name="fkeres_2_11_1_1_7">#REF!</definedName>
    <definedName name="fkeres_2_11_1_1_7_1" localSheetId="0">#REF!</definedName>
    <definedName name="fkeres_2_11_1_1_7_1">#REF!</definedName>
    <definedName name="fkeres_2_11_1_1_7_5" localSheetId="0">#REF!</definedName>
    <definedName name="fkeres_2_11_1_1_7_5">#REF!</definedName>
    <definedName name="fkeres_2_11_1_1_7_5_1" localSheetId="0">#REF!</definedName>
    <definedName name="fkeres_2_11_1_1_7_5_1">#REF!</definedName>
    <definedName name="fkeres_2_11_1_1_8" localSheetId="0">#REF!</definedName>
    <definedName name="fkeres_2_11_1_1_8">#REF!</definedName>
    <definedName name="fkeres_2_11_1_1_8_1" localSheetId="0">#REF!</definedName>
    <definedName name="fkeres_2_11_1_1_8_1">#REF!</definedName>
    <definedName name="fkeres_2_11_1_1_8_5" localSheetId="0">#REF!</definedName>
    <definedName name="fkeres_2_11_1_1_8_5">#REF!</definedName>
    <definedName name="fkeres_2_11_1_1_8_5_1" localSheetId="0">#REF!</definedName>
    <definedName name="fkeres_2_11_1_1_8_5_1">#REF!</definedName>
    <definedName name="fkeres_2_11_1_12" localSheetId="0">#REF!</definedName>
    <definedName name="fkeres_2_11_1_12">#REF!</definedName>
    <definedName name="fkeres_2_11_1_12_1" localSheetId="0">#REF!</definedName>
    <definedName name="fkeres_2_11_1_12_1">#REF!</definedName>
    <definedName name="fkeres_2_11_1_12_5" localSheetId="0">#REF!</definedName>
    <definedName name="fkeres_2_11_1_12_5">#REF!</definedName>
    <definedName name="fkeres_2_11_1_12_5_1" localSheetId="0">#REF!</definedName>
    <definedName name="fkeres_2_11_1_12_5_1">#REF!</definedName>
    <definedName name="fkeres_2_11_1_2" localSheetId="0">#REF!</definedName>
    <definedName name="fkeres_2_11_1_2">#REF!</definedName>
    <definedName name="fkeres_2_11_1_2_1" localSheetId="0">#REF!</definedName>
    <definedName name="fkeres_2_11_1_2_1">#REF!</definedName>
    <definedName name="fkeres_2_11_1_2_5" localSheetId="0">#REF!</definedName>
    <definedName name="fkeres_2_11_1_2_5">#REF!</definedName>
    <definedName name="fkeres_2_11_1_2_5_1" localSheetId="0">#REF!</definedName>
    <definedName name="fkeres_2_11_1_2_5_1">#REF!</definedName>
    <definedName name="fkeres_2_11_1_5" localSheetId="0">#REF!</definedName>
    <definedName name="fkeres_2_11_1_5">#REF!</definedName>
    <definedName name="fkeres_2_11_1_5_1" localSheetId="0">#REF!</definedName>
    <definedName name="fkeres_2_11_1_5_1">#REF!</definedName>
    <definedName name="fkeres_2_11_1_7" localSheetId="0">#REF!</definedName>
    <definedName name="fkeres_2_11_1_7">#REF!</definedName>
    <definedName name="fkeres_2_11_1_7_1" localSheetId="0">#REF!</definedName>
    <definedName name="fkeres_2_11_1_7_1">#REF!</definedName>
    <definedName name="fkeres_2_11_1_7_5" localSheetId="0">#REF!</definedName>
    <definedName name="fkeres_2_11_1_7_5">#REF!</definedName>
    <definedName name="fkeres_2_11_1_7_5_1" localSheetId="0">#REF!</definedName>
    <definedName name="fkeres_2_11_1_7_5_1">#REF!</definedName>
    <definedName name="fkeres_2_11_1_8" localSheetId="0">#REF!</definedName>
    <definedName name="fkeres_2_11_1_8">#REF!</definedName>
    <definedName name="fkeres_2_11_1_8_1" localSheetId="0">#REF!</definedName>
    <definedName name="fkeres_2_11_1_8_1">#REF!</definedName>
    <definedName name="fkeres_2_11_1_8_5" localSheetId="0">#REF!</definedName>
    <definedName name="fkeres_2_11_1_8_5">#REF!</definedName>
    <definedName name="fkeres_2_11_1_8_5_1" localSheetId="0">#REF!</definedName>
    <definedName name="fkeres_2_11_1_8_5_1">#REF!</definedName>
    <definedName name="fkeres_2_11_12" localSheetId="0">#REF!</definedName>
    <definedName name="fkeres_2_11_12">#REF!</definedName>
    <definedName name="fkeres_2_11_12_1" localSheetId="0">#REF!</definedName>
    <definedName name="fkeres_2_11_12_1">#REF!</definedName>
    <definedName name="fkeres_2_11_12_5" localSheetId="0">#REF!</definedName>
    <definedName name="fkeres_2_11_12_5">#REF!</definedName>
    <definedName name="fkeres_2_11_12_5_1" localSheetId="0">#REF!</definedName>
    <definedName name="fkeres_2_11_12_5_1">#REF!</definedName>
    <definedName name="fkeres_2_11_3" localSheetId="0">#REF!</definedName>
    <definedName name="fkeres_2_11_3">#REF!</definedName>
    <definedName name="fkeres_2_11_3_1" localSheetId="0">#REF!</definedName>
    <definedName name="fkeres_2_11_3_1">#REF!</definedName>
    <definedName name="fkeres_2_11_3_12" localSheetId="0">#REF!</definedName>
    <definedName name="fkeres_2_11_3_12">#REF!</definedName>
    <definedName name="fkeres_2_11_3_12_1" localSheetId="0">#REF!</definedName>
    <definedName name="fkeres_2_11_3_12_1">#REF!</definedName>
    <definedName name="fkeres_2_11_3_12_5" localSheetId="0">#REF!</definedName>
    <definedName name="fkeres_2_11_3_12_5">#REF!</definedName>
    <definedName name="fkeres_2_11_3_12_5_1" localSheetId="0">#REF!</definedName>
    <definedName name="fkeres_2_11_3_12_5_1">#REF!</definedName>
    <definedName name="fkeres_2_11_3_2" localSheetId="0">#REF!</definedName>
    <definedName name="fkeres_2_11_3_2">#REF!</definedName>
    <definedName name="fkeres_2_11_3_2_1" localSheetId="0">#REF!</definedName>
    <definedName name="fkeres_2_11_3_2_1">#REF!</definedName>
    <definedName name="fkeres_2_11_3_2_5" localSheetId="0">#REF!</definedName>
    <definedName name="fkeres_2_11_3_2_5">#REF!</definedName>
    <definedName name="fkeres_2_11_3_2_5_1" localSheetId="0">#REF!</definedName>
    <definedName name="fkeres_2_11_3_2_5_1">#REF!</definedName>
    <definedName name="fkeres_2_11_3_5" localSheetId="0">#REF!</definedName>
    <definedName name="fkeres_2_11_3_5">#REF!</definedName>
    <definedName name="fkeres_2_11_3_5_1" localSheetId="0">#REF!</definedName>
    <definedName name="fkeres_2_11_3_5_1">#REF!</definedName>
    <definedName name="fkeres_2_11_3_7" localSheetId="0">#REF!</definedName>
    <definedName name="fkeres_2_11_3_7">#REF!</definedName>
    <definedName name="fkeres_2_11_3_7_1" localSheetId="0">#REF!</definedName>
    <definedName name="fkeres_2_11_3_7_1">#REF!</definedName>
    <definedName name="fkeres_2_11_3_7_5" localSheetId="0">#REF!</definedName>
    <definedName name="fkeres_2_11_3_7_5">#REF!</definedName>
    <definedName name="fkeres_2_11_3_7_5_1" localSheetId="0">#REF!</definedName>
    <definedName name="fkeres_2_11_3_7_5_1">#REF!</definedName>
    <definedName name="fkeres_2_11_3_8" localSheetId="0">#REF!</definedName>
    <definedName name="fkeres_2_11_3_8">#REF!</definedName>
    <definedName name="fkeres_2_11_3_8_1" localSheetId="0">#REF!</definedName>
    <definedName name="fkeres_2_11_3_8_1">#REF!</definedName>
    <definedName name="fkeres_2_11_3_8_5" localSheetId="0">#REF!</definedName>
    <definedName name="fkeres_2_11_3_8_5">#REF!</definedName>
    <definedName name="fkeres_2_11_3_8_5_1" localSheetId="0">#REF!</definedName>
    <definedName name="fkeres_2_11_3_8_5_1">#REF!</definedName>
    <definedName name="fkeres_2_11_5" localSheetId="0">#REF!</definedName>
    <definedName name="fkeres_2_11_5">#REF!</definedName>
    <definedName name="fkeres_2_11_5_1" localSheetId="0">#REF!</definedName>
    <definedName name="fkeres_2_11_5_1">#REF!</definedName>
    <definedName name="fkeres_2_11_5_12" localSheetId="0">#REF!</definedName>
    <definedName name="fkeres_2_11_5_12">#REF!</definedName>
    <definedName name="fkeres_2_11_5_12_1" localSheetId="0">#REF!</definedName>
    <definedName name="fkeres_2_11_5_12_1">#REF!</definedName>
    <definedName name="fkeres_2_11_5_12_5" localSheetId="0">#REF!</definedName>
    <definedName name="fkeres_2_11_5_12_5">#REF!</definedName>
    <definedName name="fkeres_2_11_5_12_5_1" localSheetId="0">#REF!</definedName>
    <definedName name="fkeres_2_11_5_12_5_1">#REF!</definedName>
    <definedName name="fkeres_2_11_5_2" localSheetId="0">#REF!</definedName>
    <definedName name="fkeres_2_11_5_2">#REF!</definedName>
    <definedName name="fkeres_2_11_5_2_1" localSheetId="0">#REF!</definedName>
    <definedName name="fkeres_2_11_5_2_1">#REF!</definedName>
    <definedName name="fkeres_2_11_5_2_5" localSheetId="0">#REF!</definedName>
    <definedName name="fkeres_2_11_5_2_5">#REF!</definedName>
    <definedName name="fkeres_2_11_5_2_5_1" localSheetId="0">#REF!</definedName>
    <definedName name="fkeres_2_11_5_2_5_1">#REF!</definedName>
    <definedName name="fkeres_2_11_5_5" localSheetId="0">#REF!</definedName>
    <definedName name="fkeres_2_11_5_5">#REF!</definedName>
    <definedName name="fkeres_2_11_5_5_1" localSheetId="0">#REF!</definedName>
    <definedName name="fkeres_2_11_5_5_1">#REF!</definedName>
    <definedName name="fkeres_2_11_5_7" localSheetId="0">#REF!</definedName>
    <definedName name="fkeres_2_11_5_7">#REF!</definedName>
    <definedName name="fkeres_2_11_5_7_1" localSheetId="0">#REF!</definedName>
    <definedName name="fkeres_2_11_5_7_1">#REF!</definedName>
    <definedName name="fkeres_2_11_5_7_5" localSheetId="0">#REF!</definedName>
    <definedName name="fkeres_2_11_5_7_5">#REF!</definedName>
    <definedName name="fkeres_2_11_5_7_5_1" localSheetId="0">#REF!</definedName>
    <definedName name="fkeres_2_11_5_7_5_1">#REF!</definedName>
    <definedName name="fkeres_2_11_5_8" localSheetId="0">#REF!</definedName>
    <definedName name="fkeres_2_11_5_8">#REF!</definedName>
    <definedName name="fkeres_2_11_5_8_1" localSheetId="0">#REF!</definedName>
    <definedName name="fkeres_2_11_5_8_1">#REF!</definedName>
    <definedName name="fkeres_2_11_5_8_5" localSheetId="0">#REF!</definedName>
    <definedName name="fkeres_2_11_5_8_5">#REF!</definedName>
    <definedName name="fkeres_2_11_5_8_5_1" localSheetId="0">#REF!</definedName>
    <definedName name="fkeres_2_11_5_8_5_1">#REF!</definedName>
    <definedName name="fkeres_2_11_7" localSheetId="0">#REF!</definedName>
    <definedName name="fkeres_2_11_7">#REF!</definedName>
    <definedName name="fkeres_2_11_7_1" localSheetId="0">#REF!</definedName>
    <definedName name="fkeres_2_11_7_1">#REF!</definedName>
    <definedName name="fkeres_2_11_8" localSheetId="0">#REF!</definedName>
    <definedName name="fkeres_2_11_8">#REF!</definedName>
    <definedName name="fkeres_2_11_8_1" localSheetId="0">#REF!</definedName>
    <definedName name="fkeres_2_11_8_1">#REF!</definedName>
    <definedName name="fkeres_2_11_8_5" localSheetId="0">#REF!</definedName>
    <definedName name="fkeres_2_11_8_5">#REF!</definedName>
    <definedName name="fkeres_2_11_8_5_1" localSheetId="0">#REF!</definedName>
    <definedName name="fkeres_2_11_8_5_1">#REF!</definedName>
    <definedName name="fkeres_2_12" localSheetId="0">#REF!</definedName>
    <definedName name="fkeres_2_12">#REF!</definedName>
    <definedName name="fkeres_2_12_1">NA()</definedName>
    <definedName name="fkeres_2_12_1_1" localSheetId="0">#REF!</definedName>
    <definedName name="fkeres_2_12_1_1">#REF!</definedName>
    <definedName name="fkeres_2_12_1_1_1" localSheetId="0">#REF!</definedName>
    <definedName name="fkeres_2_12_1_1_1">#REF!</definedName>
    <definedName name="fkeres_2_12_1_2">NA()</definedName>
    <definedName name="fkeres_2_12_10" localSheetId="0">#REF!</definedName>
    <definedName name="fkeres_2_12_10">#REF!</definedName>
    <definedName name="fkeres_2_12_10_1" localSheetId="0">#REF!</definedName>
    <definedName name="fkeres_2_12_10_1">#REF!</definedName>
    <definedName name="fkeres_2_12_10_12" localSheetId="0">#REF!</definedName>
    <definedName name="fkeres_2_12_10_12">#REF!</definedName>
    <definedName name="fkeres_2_12_10_12_1" localSheetId="0">#REF!</definedName>
    <definedName name="fkeres_2_12_10_12_1">#REF!</definedName>
    <definedName name="fkeres_2_12_10_7" localSheetId="0">#REF!</definedName>
    <definedName name="fkeres_2_12_10_7">#REF!</definedName>
    <definedName name="fkeres_2_12_10_7_1" localSheetId="0">#REF!</definedName>
    <definedName name="fkeres_2_12_10_7_1">#REF!</definedName>
    <definedName name="fkeres_2_12_10_8" localSheetId="0">#REF!</definedName>
    <definedName name="fkeres_2_12_10_8">#REF!</definedName>
    <definedName name="fkeres_2_12_10_8_1" localSheetId="0">#REF!</definedName>
    <definedName name="fkeres_2_12_10_8_1">#REF!</definedName>
    <definedName name="fkeres_2_12_12" localSheetId="0">#REF!</definedName>
    <definedName name="fkeres_2_12_12">#REF!</definedName>
    <definedName name="fkeres_2_12_12_1" localSheetId="0">#REF!</definedName>
    <definedName name="fkeres_2_12_12_1">#REF!</definedName>
    <definedName name="fkeres_2_12_7" localSheetId="0">#REF!</definedName>
    <definedName name="fkeres_2_12_7">#REF!</definedName>
    <definedName name="fkeres_2_12_7_1" localSheetId="0">#REF!</definedName>
    <definedName name="fkeres_2_12_7_1">#REF!</definedName>
    <definedName name="fkeres_2_12_8" localSheetId="0">#REF!</definedName>
    <definedName name="fkeres_2_12_8">#REF!</definedName>
    <definedName name="fkeres_2_12_8_1" localSheetId="0">#REF!</definedName>
    <definedName name="fkeres_2_12_8_1">#REF!</definedName>
    <definedName name="fkeres_2_2" localSheetId="0">#REF!</definedName>
    <definedName name="fkeres_2_2">#REF!</definedName>
    <definedName name="fkeres_2_3" localSheetId="0">#REF!</definedName>
    <definedName name="fkeres_2_3">#REF!</definedName>
    <definedName name="fkeres_2_4" localSheetId="0">#REF!</definedName>
    <definedName name="fkeres_2_4">#REF!</definedName>
    <definedName name="fkeres_2_4_1" localSheetId="0">#REF!</definedName>
    <definedName name="fkeres_2_4_1">#REF!</definedName>
    <definedName name="fkeres_2_7" localSheetId="0">#REF!</definedName>
    <definedName name="fkeres_2_7">#REF!</definedName>
    <definedName name="fkeres_2_7_1" localSheetId="0">#REF!</definedName>
    <definedName name="fkeres_2_7_1">#REF!</definedName>
    <definedName name="fkeres_2_8" localSheetId="0">#REF!</definedName>
    <definedName name="fkeres_2_8">#REF!</definedName>
    <definedName name="fkeres_2_8_1" localSheetId="0">#REF!</definedName>
    <definedName name="fkeres_2_8_1">#REF!</definedName>
    <definedName name="fkeres_2_9" localSheetId="0">#REF!</definedName>
    <definedName name="fkeres_2_9">#REF!</definedName>
    <definedName name="fkeres_2_9_1">NA()</definedName>
    <definedName name="fkeres_2_9_1_1">NA()</definedName>
    <definedName name="fkeres_2_9_12" localSheetId="0">#REF!</definedName>
    <definedName name="fkeres_2_9_12">#REF!</definedName>
    <definedName name="fkeres_2_9_12_1" localSheetId="0">#REF!</definedName>
    <definedName name="fkeres_2_9_12_1">#REF!</definedName>
    <definedName name="fkeres_2_9_7" localSheetId="0">#REF!</definedName>
    <definedName name="fkeres_2_9_7">#REF!</definedName>
    <definedName name="fkeres_2_9_7_1" localSheetId="0">#REF!</definedName>
    <definedName name="fkeres_2_9_7_1">#REF!</definedName>
    <definedName name="fkeres_2_9_8" localSheetId="0">#REF!</definedName>
    <definedName name="fkeres_2_9_8">#REF!</definedName>
    <definedName name="fkeres_2_9_8_1" localSheetId="0">#REF!</definedName>
    <definedName name="fkeres_2_9_8_1">#REF!</definedName>
    <definedName name="fkeres_20" localSheetId="0">#REF!</definedName>
    <definedName name="fkeres_20">#REF!</definedName>
    <definedName name="fkeres_20_1">NA()</definedName>
    <definedName name="fkeres_20_1_1">NA()</definedName>
    <definedName name="fkeres_20_10" localSheetId="0">#REF!</definedName>
    <definedName name="fkeres_20_10">#REF!</definedName>
    <definedName name="fkeres_20_10_1" localSheetId="0">#REF!</definedName>
    <definedName name="fkeres_20_10_1">#REF!</definedName>
    <definedName name="fkeres_20_10_12" localSheetId="0">#REF!</definedName>
    <definedName name="fkeres_20_10_12">#REF!</definedName>
    <definedName name="fkeres_20_10_12_1" localSheetId="0">#REF!</definedName>
    <definedName name="fkeres_20_10_12_1">#REF!</definedName>
    <definedName name="fkeres_20_10_7" localSheetId="0">#REF!</definedName>
    <definedName name="fkeres_20_10_7">#REF!</definedName>
    <definedName name="fkeres_20_10_7_1" localSheetId="0">#REF!</definedName>
    <definedName name="fkeres_20_10_7_1">#REF!</definedName>
    <definedName name="fkeres_20_10_8" localSheetId="0">#REF!</definedName>
    <definedName name="fkeres_20_10_8">#REF!</definedName>
    <definedName name="fkeres_20_10_8_1" localSheetId="0">#REF!</definedName>
    <definedName name="fkeres_20_10_8_1">#REF!</definedName>
    <definedName name="fkeres_20_11" localSheetId="0">#REF!</definedName>
    <definedName name="fkeres_20_11">#REF!</definedName>
    <definedName name="fkeres_20_11_1" localSheetId="0">#REF!</definedName>
    <definedName name="fkeres_20_11_1">#REF!</definedName>
    <definedName name="fkeres_20_11_1_" localSheetId="0">#REF!</definedName>
    <definedName name="fkeres_20_11_1_">#REF!</definedName>
    <definedName name="fkeres_20_11_1__1" localSheetId="0">#REF!</definedName>
    <definedName name="fkeres_20_11_1__1">#REF!</definedName>
    <definedName name="fkeres_20_11_1__12" localSheetId="0">#REF!</definedName>
    <definedName name="fkeres_20_11_1__12">#REF!</definedName>
    <definedName name="fkeres_20_11_1__12_1" localSheetId="0">#REF!</definedName>
    <definedName name="fkeres_20_11_1__12_1">#REF!</definedName>
    <definedName name="fkeres_20_11_1__12_5" localSheetId="0">#REF!</definedName>
    <definedName name="fkeres_20_11_1__12_5">#REF!</definedName>
    <definedName name="fkeres_20_11_1__12_5_1" localSheetId="0">#REF!</definedName>
    <definedName name="fkeres_20_11_1__12_5_1">#REF!</definedName>
    <definedName name="fkeres_20_11_1__2" localSheetId="0">#REF!</definedName>
    <definedName name="fkeres_20_11_1__2">#REF!</definedName>
    <definedName name="fkeres_20_11_1__2_1" localSheetId="0">#REF!</definedName>
    <definedName name="fkeres_20_11_1__2_1">#REF!</definedName>
    <definedName name="fkeres_20_11_1__2_5" localSheetId="0">#REF!</definedName>
    <definedName name="fkeres_20_11_1__2_5">#REF!</definedName>
    <definedName name="fkeres_20_11_1__2_5_1" localSheetId="0">#REF!</definedName>
    <definedName name="fkeres_20_11_1__2_5_1">#REF!</definedName>
    <definedName name="fkeres_20_11_1__5" localSheetId="0">#REF!</definedName>
    <definedName name="fkeres_20_11_1__5">#REF!</definedName>
    <definedName name="fkeres_20_11_1__5_1" localSheetId="0">#REF!</definedName>
    <definedName name="fkeres_20_11_1__5_1">#REF!</definedName>
    <definedName name="fkeres_20_11_1__8" localSheetId="0">#REF!</definedName>
    <definedName name="fkeres_20_11_1__8">#REF!</definedName>
    <definedName name="fkeres_20_11_1__8_1" localSheetId="0">#REF!</definedName>
    <definedName name="fkeres_20_11_1__8_1">#REF!</definedName>
    <definedName name="fkeres_20_11_1__8_5" localSheetId="0">#REF!</definedName>
    <definedName name="fkeres_20_11_1__8_5">#REF!</definedName>
    <definedName name="fkeres_20_11_1__8_5_1" localSheetId="0">#REF!</definedName>
    <definedName name="fkeres_20_11_1__8_5_1">#REF!</definedName>
    <definedName name="fkeres_20_11_1_1" localSheetId="0">#REF!</definedName>
    <definedName name="fkeres_20_11_1_1">#REF!</definedName>
    <definedName name="fkeres_20_11_1_1_1">NA()</definedName>
    <definedName name="fkeres_20_11_1_1_1_1" localSheetId="0">#REF!</definedName>
    <definedName name="fkeres_20_11_1_1_1_1">#REF!</definedName>
    <definedName name="fkeres_20_11_1_1_1_1_1" localSheetId="0">#REF!</definedName>
    <definedName name="fkeres_20_11_1_1_1_1_1">#REF!</definedName>
    <definedName name="fkeres_20_11_1_1_1_1_1_1">NA()</definedName>
    <definedName name="fkeres_20_11_1_1_12" localSheetId="0">#REF!</definedName>
    <definedName name="fkeres_20_11_1_1_12">#REF!</definedName>
    <definedName name="fkeres_20_11_1_1_12_1" localSheetId="0">#REF!</definedName>
    <definedName name="fkeres_20_11_1_1_12_1">#REF!</definedName>
    <definedName name="fkeres_20_11_1_1_12_5" localSheetId="0">#REF!</definedName>
    <definedName name="fkeres_20_11_1_1_12_5">#REF!</definedName>
    <definedName name="fkeres_20_11_1_1_12_5_1" localSheetId="0">#REF!</definedName>
    <definedName name="fkeres_20_11_1_1_12_5_1">#REF!</definedName>
    <definedName name="fkeres_20_11_1_1_2" localSheetId="0">#REF!</definedName>
    <definedName name="fkeres_20_11_1_1_2">#REF!</definedName>
    <definedName name="fkeres_20_11_1_1_2_1" localSheetId="0">#REF!</definedName>
    <definedName name="fkeres_20_11_1_1_2_1">#REF!</definedName>
    <definedName name="fkeres_20_11_1_1_2_5" localSheetId="0">#REF!</definedName>
    <definedName name="fkeres_20_11_1_1_2_5">#REF!</definedName>
    <definedName name="fkeres_20_11_1_1_2_5_1" localSheetId="0">#REF!</definedName>
    <definedName name="fkeres_20_11_1_1_2_5_1">#REF!</definedName>
    <definedName name="fkeres_20_11_1_1_5" localSheetId="0">#REF!</definedName>
    <definedName name="fkeres_20_11_1_1_5">#REF!</definedName>
    <definedName name="fkeres_20_11_1_1_5_1" localSheetId="0">#REF!</definedName>
    <definedName name="fkeres_20_11_1_1_5_1">#REF!</definedName>
    <definedName name="fkeres_20_11_1_1_7" localSheetId="0">#REF!</definedName>
    <definedName name="fkeres_20_11_1_1_7">#REF!</definedName>
    <definedName name="fkeres_20_11_1_1_7_1" localSheetId="0">#REF!</definedName>
    <definedName name="fkeres_20_11_1_1_7_1">#REF!</definedName>
    <definedName name="fkeres_20_11_1_1_7_5" localSheetId="0">#REF!</definedName>
    <definedName name="fkeres_20_11_1_1_7_5">#REF!</definedName>
    <definedName name="fkeres_20_11_1_1_7_5_1" localSheetId="0">#REF!</definedName>
    <definedName name="fkeres_20_11_1_1_7_5_1">#REF!</definedName>
    <definedName name="fkeres_20_11_1_1_8" localSheetId="0">#REF!</definedName>
    <definedName name="fkeres_20_11_1_1_8">#REF!</definedName>
    <definedName name="fkeres_20_11_1_1_8_1" localSheetId="0">#REF!</definedName>
    <definedName name="fkeres_20_11_1_1_8_1">#REF!</definedName>
    <definedName name="fkeres_20_11_1_1_8_5" localSheetId="0">#REF!</definedName>
    <definedName name="fkeres_20_11_1_1_8_5">#REF!</definedName>
    <definedName name="fkeres_20_11_1_1_8_5_1" localSheetId="0">#REF!</definedName>
    <definedName name="fkeres_20_11_1_1_8_5_1">#REF!</definedName>
    <definedName name="fkeres_20_11_1_12" localSheetId="0">#REF!</definedName>
    <definedName name="fkeres_20_11_1_12">#REF!</definedName>
    <definedName name="fkeres_20_11_1_12_1" localSheetId="0">#REF!</definedName>
    <definedName name="fkeres_20_11_1_12_1">#REF!</definedName>
    <definedName name="fkeres_20_11_1_12_5" localSheetId="0">#REF!</definedName>
    <definedName name="fkeres_20_11_1_12_5">#REF!</definedName>
    <definedName name="fkeres_20_11_1_12_5_1" localSheetId="0">#REF!</definedName>
    <definedName name="fkeres_20_11_1_12_5_1">#REF!</definedName>
    <definedName name="fkeres_20_11_1_2" localSheetId="0">#REF!</definedName>
    <definedName name="fkeres_20_11_1_2">#REF!</definedName>
    <definedName name="fkeres_20_11_1_2_1" localSheetId="0">#REF!</definedName>
    <definedName name="fkeres_20_11_1_2_1">#REF!</definedName>
    <definedName name="fkeres_20_11_1_2_5" localSheetId="0">#REF!</definedName>
    <definedName name="fkeres_20_11_1_2_5">#REF!</definedName>
    <definedName name="fkeres_20_11_1_2_5_1" localSheetId="0">#REF!</definedName>
    <definedName name="fkeres_20_11_1_2_5_1">#REF!</definedName>
    <definedName name="fkeres_20_11_1_5" localSheetId="0">#REF!</definedName>
    <definedName name="fkeres_20_11_1_5">#REF!</definedName>
    <definedName name="fkeres_20_11_1_5_1" localSheetId="0">#REF!</definedName>
    <definedName name="fkeres_20_11_1_5_1">#REF!</definedName>
    <definedName name="fkeres_20_11_1_7" localSheetId="0">#REF!</definedName>
    <definedName name="fkeres_20_11_1_7">#REF!</definedName>
    <definedName name="fkeres_20_11_1_7_1" localSheetId="0">#REF!</definedName>
    <definedName name="fkeres_20_11_1_7_1">#REF!</definedName>
    <definedName name="fkeres_20_11_1_7_5" localSheetId="0">#REF!</definedName>
    <definedName name="fkeres_20_11_1_7_5">#REF!</definedName>
    <definedName name="fkeres_20_11_1_7_5_1" localSheetId="0">#REF!</definedName>
    <definedName name="fkeres_20_11_1_7_5_1">#REF!</definedName>
    <definedName name="fkeres_20_11_1_8" localSheetId="0">#REF!</definedName>
    <definedName name="fkeres_20_11_1_8">#REF!</definedName>
    <definedName name="fkeres_20_11_1_8_1" localSheetId="0">#REF!</definedName>
    <definedName name="fkeres_20_11_1_8_1">#REF!</definedName>
    <definedName name="fkeres_20_11_1_8_5" localSheetId="0">#REF!</definedName>
    <definedName name="fkeres_20_11_1_8_5">#REF!</definedName>
    <definedName name="fkeres_20_11_1_8_5_1" localSheetId="0">#REF!</definedName>
    <definedName name="fkeres_20_11_1_8_5_1">#REF!</definedName>
    <definedName name="fkeres_20_11_12" localSheetId="0">#REF!</definedName>
    <definedName name="fkeres_20_11_12">#REF!</definedName>
    <definedName name="fkeres_20_11_12_1" localSheetId="0">#REF!</definedName>
    <definedName name="fkeres_20_11_12_1">#REF!</definedName>
    <definedName name="fkeres_20_11_12_5" localSheetId="0">#REF!</definedName>
    <definedName name="fkeres_20_11_12_5">#REF!</definedName>
    <definedName name="fkeres_20_11_12_5_1" localSheetId="0">#REF!</definedName>
    <definedName name="fkeres_20_11_12_5_1">#REF!</definedName>
    <definedName name="fkeres_20_11_3" localSheetId="0">#REF!</definedName>
    <definedName name="fkeres_20_11_3">#REF!</definedName>
    <definedName name="fkeres_20_11_3_1" localSheetId="0">#REF!</definedName>
    <definedName name="fkeres_20_11_3_1">#REF!</definedName>
    <definedName name="fkeres_20_11_3_12" localSheetId="0">#REF!</definedName>
    <definedName name="fkeres_20_11_3_12">#REF!</definedName>
    <definedName name="fkeres_20_11_3_12_1" localSheetId="0">#REF!</definedName>
    <definedName name="fkeres_20_11_3_12_1">#REF!</definedName>
    <definedName name="fkeres_20_11_3_12_5" localSheetId="0">#REF!</definedName>
    <definedName name="fkeres_20_11_3_12_5">#REF!</definedName>
    <definedName name="fkeres_20_11_3_12_5_1" localSheetId="0">#REF!</definedName>
    <definedName name="fkeres_20_11_3_12_5_1">#REF!</definedName>
    <definedName name="fkeres_20_11_3_2" localSheetId="0">#REF!</definedName>
    <definedName name="fkeres_20_11_3_2">#REF!</definedName>
    <definedName name="fkeres_20_11_3_2_1" localSheetId="0">#REF!</definedName>
    <definedName name="fkeres_20_11_3_2_1">#REF!</definedName>
    <definedName name="fkeres_20_11_3_2_5" localSheetId="0">#REF!</definedName>
    <definedName name="fkeres_20_11_3_2_5">#REF!</definedName>
    <definedName name="fkeres_20_11_3_2_5_1" localSheetId="0">#REF!</definedName>
    <definedName name="fkeres_20_11_3_2_5_1">#REF!</definedName>
    <definedName name="fkeres_20_11_3_5" localSheetId="0">#REF!</definedName>
    <definedName name="fkeres_20_11_3_5">#REF!</definedName>
    <definedName name="fkeres_20_11_3_5_1" localSheetId="0">#REF!</definedName>
    <definedName name="fkeres_20_11_3_5_1">#REF!</definedName>
    <definedName name="fkeres_20_11_3_7" localSheetId="0">#REF!</definedName>
    <definedName name="fkeres_20_11_3_7">#REF!</definedName>
    <definedName name="fkeres_20_11_3_7_1" localSheetId="0">#REF!</definedName>
    <definedName name="fkeres_20_11_3_7_1">#REF!</definedName>
    <definedName name="fkeres_20_11_3_7_5" localSheetId="0">#REF!</definedName>
    <definedName name="fkeres_20_11_3_7_5">#REF!</definedName>
    <definedName name="fkeres_20_11_3_7_5_1" localSheetId="0">#REF!</definedName>
    <definedName name="fkeres_20_11_3_7_5_1">#REF!</definedName>
    <definedName name="fkeres_20_11_3_8" localSheetId="0">#REF!</definedName>
    <definedName name="fkeres_20_11_3_8">#REF!</definedName>
    <definedName name="fkeres_20_11_3_8_1" localSheetId="0">#REF!</definedName>
    <definedName name="fkeres_20_11_3_8_1">#REF!</definedName>
    <definedName name="fkeres_20_11_3_8_5" localSheetId="0">#REF!</definedName>
    <definedName name="fkeres_20_11_3_8_5">#REF!</definedName>
    <definedName name="fkeres_20_11_3_8_5_1" localSheetId="0">#REF!</definedName>
    <definedName name="fkeres_20_11_3_8_5_1">#REF!</definedName>
    <definedName name="fkeres_20_11_5" localSheetId="0">#REF!</definedName>
    <definedName name="fkeres_20_11_5">#REF!</definedName>
    <definedName name="fkeres_20_11_5_1" localSheetId="0">#REF!</definedName>
    <definedName name="fkeres_20_11_5_1">#REF!</definedName>
    <definedName name="fkeres_20_11_5_12" localSheetId="0">#REF!</definedName>
    <definedName name="fkeres_20_11_5_12">#REF!</definedName>
    <definedName name="fkeres_20_11_5_12_1" localSheetId="0">#REF!</definedName>
    <definedName name="fkeres_20_11_5_12_1">#REF!</definedName>
    <definedName name="fkeres_20_11_5_12_5" localSheetId="0">#REF!</definedName>
    <definedName name="fkeres_20_11_5_12_5">#REF!</definedName>
    <definedName name="fkeres_20_11_5_12_5_1" localSheetId="0">#REF!</definedName>
    <definedName name="fkeres_20_11_5_12_5_1">#REF!</definedName>
    <definedName name="fkeres_20_11_5_2" localSheetId="0">#REF!</definedName>
    <definedName name="fkeres_20_11_5_2">#REF!</definedName>
    <definedName name="fkeres_20_11_5_2_1" localSheetId="0">#REF!</definedName>
    <definedName name="fkeres_20_11_5_2_1">#REF!</definedName>
    <definedName name="fkeres_20_11_5_2_5" localSheetId="0">#REF!</definedName>
    <definedName name="fkeres_20_11_5_2_5">#REF!</definedName>
    <definedName name="fkeres_20_11_5_2_5_1" localSheetId="0">#REF!</definedName>
    <definedName name="fkeres_20_11_5_2_5_1">#REF!</definedName>
    <definedName name="fkeres_20_11_5_5" localSheetId="0">#REF!</definedName>
    <definedName name="fkeres_20_11_5_5">#REF!</definedName>
    <definedName name="fkeres_20_11_5_5_1" localSheetId="0">#REF!</definedName>
    <definedName name="fkeres_20_11_5_5_1">#REF!</definedName>
    <definedName name="fkeres_20_11_5_7" localSheetId="0">#REF!</definedName>
    <definedName name="fkeres_20_11_5_7">#REF!</definedName>
    <definedName name="fkeres_20_11_5_7_1" localSheetId="0">#REF!</definedName>
    <definedName name="fkeres_20_11_5_7_1">#REF!</definedName>
    <definedName name="fkeres_20_11_5_7_5" localSheetId="0">#REF!</definedName>
    <definedName name="fkeres_20_11_5_7_5">#REF!</definedName>
    <definedName name="fkeres_20_11_5_7_5_1" localSheetId="0">#REF!</definedName>
    <definedName name="fkeres_20_11_5_7_5_1">#REF!</definedName>
    <definedName name="fkeres_20_11_5_8" localSheetId="0">#REF!</definedName>
    <definedName name="fkeres_20_11_5_8">#REF!</definedName>
    <definedName name="fkeres_20_11_5_8_1" localSheetId="0">#REF!</definedName>
    <definedName name="fkeres_20_11_5_8_1">#REF!</definedName>
    <definedName name="fkeres_20_11_5_8_5" localSheetId="0">#REF!</definedName>
    <definedName name="fkeres_20_11_5_8_5">#REF!</definedName>
    <definedName name="fkeres_20_11_5_8_5_1" localSheetId="0">#REF!</definedName>
    <definedName name="fkeres_20_11_5_8_5_1">#REF!</definedName>
    <definedName name="fkeres_20_11_7" localSheetId="0">#REF!</definedName>
    <definedName name="fkeres_20_11_7">#REF!</definedName>
    <definedName name="fkeres_20_11_7_1" localSheetId="0">#REF!</definedName>
    <definedName name="fkeres_20_11_7_1">#REF!</definedName>
    <definedName name="fkeres_20_11_8" localSheetId="0">#REF!</definedName>
    <definedName name="fkeres_20_11_8">#REF!</definedName>
    <definedName name="fkeres_20_11_8_1" localSheetId="0">#REF!</definedName>
    <definedName name="fkeres_20_11_8_1">#REF!</definedName>
    <definedName name="fkeres_20_11_8_5" localSheetId="0">#REF!</definedName>
    <definedName name="fkeres_20_11_8_5">#REF!</definedName>
    <definedName name="fkeres_20_11_8_5_1" localSheetId="0">#REF!</definedName>
    <definedName name="fkeres_20_11_8_5_1">#REF!</definedName>
    <definedName name="fkeres_20_12" localSheetId="0">#REF!</definedName>
    <definedName name="fkeres_20_12">#REF!</definedName>
    <definedName name="fkeres_20_12_1">NA()</definedName>
    <definedName name="fkeres_20_12_1_1" localSheetId="0">#REF!</definedName>
    <definedName name="fkeres_20_12_1_1">#REF!</definedName>
    <definedName name="fkeres_20_12_1_1_1" localSheetId="0">#REF!</definedName>
    <definedName name="fkeres_20_12_1_1_1">#REF!</definedName>
    <definedName name="fkeres_20_12_1_2">NA()</definedName>
    <definedName name="fkeres_20_12_10" localSheetId="0">#REF!</definedName>
    <definedName name="fkeres_20_12_10">#REF!</definedName>
    <definedName name="fkeres_20_12_10_1" localSheetId="0">#REF!</definedName>
    <definedName name="fkeres_20_12_10_1">#REF!</definedName>
    <definedName name="fkeres_20_12_10_12" localSheetId="0">#REF!</definedName>
    <definedName name="fkeres_20_12_10_12">#REF!</definedName>
    <definedName name="fkeres_20_12_10_12_1" localSheetId="0">#REF!</definedName>
    <definedName name="fkeres_20_12_10_12_1">#REF!</definedName>
    <definedName name="fkeres_20_12_10_7" localSheetId="0">#REF!</definedName>
    <definedName name="fkeres_20_12_10_7">#REF!</definedName>
    <definedName name="fkeres_20_12_10_7_1" localSheetId="0">#REF!</definedName>
    <definedName name="fkeres_20_12_10_7_1">#REF!</definedName>
    <definedName name="fkeres_20_12_10_8" localSheetId="0">#REF!</definedName>
    <definedName name="fkeres_20_12_10_8">#REF!</definedName>
    <definedName name="fkeres_20_12_10_8_1" localSheetId="0">#REF!</definedName>
    <definedName name="fkeres_20_12_10_8_1">#REF!</definedName>
    <definedName name="fkeres_20_12_12" localSheetId="0">#REF!</definedName>
    <definedName name="fkeres_20_12_12">#REF!</definedName>
    <definedName name="fkeres_20_12_12_1" localSheetId="0">#REF!</definedName>
    <definedName name="fkeres_20_12_12_1">#REF!</definedName>
    <definedName name="fkeres_20_12_7" localSheetId="0">#REF!</definedName>
    <definedName name="fkeres_20_12_7">#REF!</definedName>
    <definedName name="fkeres_20_12_7_1" localSheetId="0">#REF!</definedName>
    <definedName name="fkeres_20_12_7_1">#REF!</definedName>
    <definedName name="fkeres_20_12_8" localSheetId="0">#REF!</definedName>
    <definedName name="fkeres_20_12_8">#REF!</definedName>
    <definedName name="fkeres_20_12_8_1" localSheetId="0">#REF!</definedName>
    <definedName name="fkeres_20_12_8_1">#REF!</definedName>
    <definedName name="fkeres_20_2" localSheetId="0">#REF!</definedName>
    <definedName name="fkeres_20_2">#REF!</definedName>
    <definedName name="fkeres_20_3" localSheetId="0">#REF!</definedName>
    <definedName name="fkeres_20_3">#REF!</definedName>
    <definedName name="fkeres_20_4" localSheetId="0">#REF!</definedName>
    <definedName name="fkeres_20_4">#REF!</definedName>
    <definedName name="fkeres_20_4_1" localSheetId="0">#REF!</definedName>
    <definedName name="fkeres_20_4_1">#REF!</definedName>
    <definedName name="fkeres_20_7" localSheetId="0">#REF!</definedName>
    <definedName name="fkeres_20_7">#REF!</definedName>
    <definedName name="fkeres_20_7_1" localSheetId="0">#REF!</definedName>
    <definedName name="fkeres_20_7_1">#REF!</definedName>
    <definedName name="fkeres_20_8" localSheetId="0">#REF!</definedName>
    <definedName name="fkeres_20_8">#REF!</definedName>
    <definedName name="fkeres_20_8_1" localSheetId="0">#REF!</definedName>
    <definedName name="fkeres_20_8_1">#REF!</definedName>
    <definedName name="fkeres_20_9" localSheetId="0">#REF!</definedName>
    <definedName name="fkeres_20_9">#REF!</definedName>
    <definedName name="fkeres_20_9_1">NA()</definedName>
    <definedName name="fkeres_20_9_1_1">NA()</definedName>
    <definedName name="fkeres_20_9_12" localSheetId="0">#REF!</definedName>
    <definedName name="fkeres_20_9_12">#REF!</definedName>
    <definedName name="fkeres_20_9_12_1" localSheetId="0">#REF!</definedName>
    <definedName name="fkeres_20_9_12_1">#REF!</definedName>
    <definedName name="fkeres_20_9_7" localSheetId="0">#REF!</definedName>
    <definedName name="fkeres_20_9_7">#REF!</definedName>
    <definedName name="fkeres_20_9_7_1" localSheetId="0">#REF!</definedName>
    <definedName name="fkeres_20_9_7_1">#REF!</definedName>
    <definedName name="fkeres_20_9_8" localSheetId="0">#REF!</definedName>
    <definedName name="fkeres_20_9_8">#REF!</definedName>
    <definedName name="fkeres_20_9_8_1" localSheetId="0">#REF!</definedName>
    <definedName name="fkeres_20_9_8_1">#REF!</definedName>
    <definedName name="fkeres_21" localSheetId="0">#REF!</definedName>
    <definedName name="fkeres_21">#REF!</definedName>
    <definedName name="fkeres_21_1" localSheetId="0">#REF!</definedName>
    <definedName name="fkeres_21_1">#REF!</definedName>
    <definedName name="fkeres_21_12" localSheetId="0">#REF!</definedName>
    <definedName name="fkeres_21_12">#REF!</definedName>
    <definedName name="fkeres_21_12_1" localSheetId="0">#REF!</definedName>
    <definedName name="fkeres_21_12_1">#REF!</definedName>
    <definedName name="fkeres_21_12_5" localSheetId="0">#REF!</definedName>
    <definedName name="fkeres_21_12_5">#REF!</definedName>
    <definedName name="fkeres_21_12_5_1" localSheetId="0">#REF!</definedName>
    <definedName name="fkeres_21_12_5_1">#REF!</definedName>
    <definedName name="fkeres_21_2" localSheetId="0">#REF!</definedName>
    <definedName name="fkeres_21_2">#REF!</definedName>
    <definedName name="fkeres_21_2_1" localSheetId="0">#REF!</definedName>
    <definedName name="fkeres_21_2_1">#REF!</definedName>
    <definedName name="fkeres_21_2_5" localSheetId="0">#REF!</definedName>
    <definedName name="fkeres_21_2_5">#REF!</definedName>
    <definedName name="fkeres_21_2_5_1" localSheetId="0">#REF!</definedName>
    <definedName name="fkeres_21_2_5_1">#REF!</definedName>
    <definedName name="fkeres_21_5" localSheetId="0">#REF!</definedName>
    <definedName name="fkeres_21_5">#REF!</definedName>
    <definedName name="fkeres_21_5_1" localSheetId="0">#REF!</definedName>
    <definedName name="fkeres_21_5_1">#REF!</definedName>
    <definedName name="fkeres_21_8" localSheetId="0">#REF!</definedName>
    <definedName name="fkeres_21_8">#REF!</definedName>
    <definedName name="fkeres_21_8_1" localSheetId="0">#REF!</definedName>
    <definedName name="fkeres_21_8_1">#REF!</definedName>
    <definedName name="fkeres_21_8_5" localSheetId="0">#REF!</definedName>
    <definedName name="fkeres_21_8_5">#REF!</definedName>
    <definedName name="fkeres_21_8_5_1" localSheetId="0">#REF!</definedName>
    <definedName name="fkeres_21_8_5_1">#REF!</definedName>
    <definedName name="fkeres_3" localSheetId="0">#REF!</definedName>
    <definedName name="fkeres_3">#REF!</definedName>
    <definedName name="fkeres_33" localSheetId="0">#REF!</definedName>
    <definedName name="fkeres_33">#REF!</definedName>
    <definedName name="fkeres_4" localSheetId="0">#REF!</definedName>
    <definedName name="fkeres_4">#REF!</definedName>
    <definedName name="fkeres_4_1" localSheetId="0">#REF!</definedName>
    <definedName name="fkeres_4_1">#REF!</definedName>
    <definedName name="fkeres_7" localSheetId="0">#REF!</definedName>
    <definedName name="fkeres_7">#REF!</definedName>
    <definedName name="fkeres_7_1" localSheetId="0">#REF!</definedName>
    <definedName name="fkeres_7_1">#REF!</definedName>
    <definedName name="fkeres_8" localSheetId="0">#REF!</definedName>
    <definedName name="fkeres_8">#REF!</definedName>
    <definedName name="fkeres_8_1" localSheetId="0">#REF!</definedName>
    <definedName name="fkeres_8_1">#REF!</definedName>
    <definedName name="fkeres_9" localSheetId="0">#REF!</definedName>
    <definedName name="fkeres_9">#REF!</definedName>
    <definedName name="fkeres_9_1">NA()</definedName>
    <definedName name="fkeres_9_1_1">NA()</definedName>
    <definedName name="fkeres_9_12" localSheetId="0">#REF!</definedName>
    <definedName name="fkeres_9_12">#REF!</definedName>
    <definedName name="fkeres_9_12_1" localSheetId="0">#REF!</definedName>
    <definedName name="fkeres_9_12_1">#REF!</definedName>
    <definedName name="fkeres_9_7" localSheetId="0">#REF!</definedName>
    <definedName name="fkeres_9_7">#REF!</definedName>
    <definedName name="fkeres_9_7_1" localSheetId="0">#REF!</definedName>
    <definedName name="fkeres_9_7_1">#REF!</definedName>
    <definedName name="fkeres_9_8" localSheetId="0">#REF!</definedName>
    <definedName name="fkeres_9_8">#REF!</definedName>
    <definedName name="fkeres_9_8_1" localSheetId="0">#REF!</definedName>
    <definedName name="fkeres_9_8_1">#REF!</definedName>
    <definedName name="FKERES_BLOKK" localSheetId="0">#REF!</definedName>
    <definedName name="FKERES_BLOKK">#REF!</definedName>
    <definedName name="FKERES_BLOKK_1">NA()</definedName>
    <definedName name="FKERES_BLOKK_1_1">NA()</definedName>
    <definedName name="FKERES_BLOKK_10" localSheetId="0">#REF!</definedName>
    <definedName name="FKERES_BLOKK_10">#REF!</definedName>
    <definedName name="FKERES_BLOKK_10_1" localSheetId="0">#REF!</definedName>
    <definedName name="FKERES_BLOKK_10_1">#REF!</definedName>
    <definedName name="FKERES_BLOKK_10_12" localSheetId="0">#REF!</definedName>
    <definedName name="FKERES_BLOKK_10_12">#REF!</definedName>
    <definedName name="FKERES_BLOKK_10_12_1" localSheetId="0">#REF!</definedName>
    <definedName name="FKERES_BLOKK_10_12_1">#REF!</definedName>
    <definedName name="FKERES_BLOKK_10_7" localSheetId="0">#REF!</definedName>
    <definedName name="FKERES_BLOKK_10_7">#REF!</definedName>
    <definedName name="FKERES_BLOKK_10_7_1" localSheetId="0">#REF!</definedName>
    <definedName name="FKERES_BLOKK_10_7_1">#REF!</definedName>
    <definedName name="FKERES_BLOKK_10_8" localSheetId="0">#REF!</definedName>
    <definedName name="FKERES_BLOKK_10_8">#REF!</definedName>
    <definedName name="FKERES_BLOKK_10_8_1" localSheetId="0">#REF!</definedName>
    <definedName name="FKERES_BLOKK_10_8_1">#REF!</definedName>
    <definedName name="FKERES_BLOKK_11" localSheetId="0">#REF!</definedName>
    <definedName name="FKERES_BLOKK_11">#REF!</definedName>
    <definedName name="FKERES_BLOKK_11_1" localSheetId="0">#REF!</definedName>
    <definedName name="FKERES_BLOKK_11_1">#REF!</definedName>
    <definedName name="FKERES_BLOKK_11_1_1" localSheetId="0">#REF!</definedName>
    <definedName name="FKERES_BLOKK_11_1_1">#REF!</definedName>
    <definedName name="FKERES_BLOKK_11_1_1_1">NA()</definedName>
    <definedName name="FKERES_BLOKK_11_1_1_1_1" localSheetId="0">#REF!</definedName>
    <definedName name="FKERES_BLOKK_11_1_1_1_1">#REF!</definedName>
    <definedName name="FKERES_BLOKK_11_1_1_1_1_1" localSheetId="0">#REF!</definedName>
    <definedName name="FKERES_BLOKK_11_1_1_1_1_1">#REF!</definedName>
    <definedName name="FKERES_BLOKK_11_1_1_1_1_1_1">NA()</definedName>
    <definedName name="FKERES_BLOKK_11_1_1_12" localSheetId="0">#REF!</definedName>
    <definedName name="FKERES_BLOKK_11_1_1_12">#REF!</definedName>
    <definedName name="FKERES_BLOKK_11_1_1_12_1" localSheetId="0">#REF!</definedName>
    <definedName name="FKERES_BLOKK_11_1_1_12_1">#REF!</definedName>
    <definedName name="FKERES_BLOKK_11_1_1_12_5" localSheetId="0">#REF!</definedName>
    <definedName name="FKERES_BLOKK_11_1_1_12_5">#REF!</definedName>
    <definedName name="FKERES_BLOKK_11_1_1_12_5_1" localSheetId="0">#REF!</definedName>
    <definedName name="FKERES_BLOKK_11_1_1_12_5_1">#REF!</definedName>
    <definedName name="FKERES_BLOKK_11_1_1_2" localSheetId="0">#REF!</definedName>
    <definedName name="FKERES_BLOKK_11_1_1_2">#REF!</definedName>
    <definedName name="FKERES_BLOKK_11_1_1_2_1" localSheetId="0">#REF!</definedName>
    <definedName name="FKERES_BLOKK_11_1_1_2_1">#REF!</definedName>
    <definedName name="FKERES_BLOKK_11_1_1_2_5" localSheetId="0">#REF!</definedName>
    <definedName name="FKERES_BLOKK_11_1_1_2_5">#REF!</definedName>
    <definedName name="FKERES_BLOKK_11_1_1_2_5_1" localSheetId="0">#REF!</definedName>
    <definedName name="FKERES_BLOKK_11_1_1_2_5_1">#REF!</definedName>
    <definedName name="FKERES_BLOKK_11_1_1_5" localSheetId="0">#REF!</definedName>
    <definedName name="FKERES_BLOKK_11_1_1_5">#REF!</definedName>
    <definedName name="FKERES_BLOKK_11_1_1_5_1" localSheetId="0">#REF!</definedName>
    <definedName name="FKERES_BLOKK_11_1_1_5_1">#REF!</definedName>
    <definedName name="FKERES_BLOKK_11_1_1_7" localSheetId="0">#REF!</definedName>
    <definedName name="FKERES_BLOKK_11_1_1_7">#REF!</definedName>
    <definedName name="FKERES_BLOKK_11_1_1_7_1" localSheetId="0">#REF!</definedName>
    <definedName name="FKERES_BLOKK_11_1_1_7_1">#REF!</definedName>
    <definedName name="FKERES_BLOKK_11_1_1_7_5" localSheetId="0">#REF!</definedName>
    <definedName name="FKERES_BLOKK_11_1_1_7_5">#REF!</definedName>
    <definedName name="FKERES_BLOKK_11_1_1_7_5_1" localSheetId="0">#REF!</definedName>
    <definedName name="FKERES_BLOKK_11_1_1_7_5_1">#REF!</definedName>
    <definedName name="FKERES_BLOKK_11_1_1_8" localSheetId="0">#REF!</definedName>
    <definedName name="FKERES_BLOKK_11_1_1_8">#REF!</definedName>
    <definedName name="FKERES_BLOKK_11_1_1_8_1" localSheetId="0">#REF!</definedName>
    <definedName name="FKERES_BLOKK_11_1_1_8_1">#REF!</definedName>
    <definedName name="FKERES_BLOKK_11_1_1_8_5" localSheetId="0">#REF!</definedName>
    <definedName name="FKERES_BLOKK_11_1_1_8_5">#REF!</definedName>
    <definedName name="FKERES_BLOKK_11_1_1_8_5_1" localSheetId="0">#REF!</definedName>
    <definedName name="FKERES_BLOKK_11_1_1_8_5_1">#REF!</definedName>
    <definedName name="FKERES_BLOKK_11_1_12" localSheetId="0">#REF!</definedName>
    <definedName name="FKERES_BLOKK_11_1_12">#REF!</definedName>
    <definedName name="FKERES_BLOKK_11_1_12_1" localSheetId="0">#REF!</definedName>
    <definedName name="FKERES_BLOKK_11_1_12_1">#REF!</definedName>
    <definedName name="FKERES_BLOKK_11_1_12_5" localSheetId="0">#REF!</definedName>
    <definedName name="FKERES_BLOKK_11_1_12_5">#REF!</definedName>
    <definedName name="FKERES_BLOKK_11_1_12_5_1" localSheetId="0">#REF!</definedName>
    <definedName name="FKERES_BLOKK_11_1_12_5_1">#REF!</definedName>
    <definedName name="FKERES_BLOKK_11_1_2" localSheetId="0">#REF!</definedName>
    <definedName name="FKERES_BLOKK_11_1_2">#REF!</definedName>
    <definedName name="FKERES_BLOKK_11_1_2_1" localSheetId="0">#REF!</definedName>
    <definedName name="FKERES_BLOKK_11_1_2_1">#REF!</definedName>
    <definedName name="FKERES_BLOKK_11_1_2_5" localSheetId="0">#REF!</definedName>
    <definedName name="FKERES_BLOKK_11_1_2_5">#REF!</definedName>
    <definedName name="FKERES_BLOKK_11_1_2_5_1" localSheetId="0">#REF!</definedName>
    <definedName name="FKERES_BLOKK_11_1_2_5_1">#REF!</definedName>
    <definedName name="FKERES_BLOKK_11_1_5" localSheetId="0">#REF!</definedName>
    <definedName name="FKERES_BLOKK_11_1_5">#REF!</definedName>
    <definedName name="FKERES_BLOKK_11_1_5_1" localSheetId="0">#REF!</definedName>
    <definedName name="FKERES_BLOKK_11_1_5_1">#REF!</definedName>
    <definedName name="FKERES_BLOKK_11_1_7" localSheetId="0">#REF!</definedName>
    <definedName name="FKERES_BLOKK_11_1_7">#REF!</definedName>
    <definedName name="FKERES_BLOKK_11_1_7_1" localSheetId="0">#REF!</definedName>
    <definedName name="FKERES_BLOKK_11_1_7_1">#REF!</definedName>
    <definedName name="FKERES_BLOKK_11_1_7_5" localSheetId="0">#REF!</definedName>
    <definedName name="FKERES_BLOKK_11_1_7_5">#REF!</definedName>
    <definedName name="FKERES_BLOKK_11_1_7_5_1" localSheetId="0">#REF!</definedName>
    <definedName name="FKERES_BLOKK_11_1_7_5_1">#REF!</definedName>
    <definedName name="FKERES_BLOKK_11_1_8" localSheetId="0">#REF!</definedName>
    <definedName name="FKERES_BLOKK_11_1_8">#REF!</definedName>
    <definedName name="FKERES_BLOKK_11_1_8_1" localSheetId="0">#REF!</definedName>
    <definedName name="FKERES_BLOKK_11_1_8_1">#REF!</definedName>
    <definedName name="FKERES_BLOKK_11_1_8_5" localSheetId="0">#REF!</definedName>
    <definedName name="FKERES_BLOKK_11_1_8_5">#REF!</definedName>
    <definedName name="FKERES_BLOKK_11_1_8_5_1" localSheetId="0">#REF!</definedName>
    <definedName name="FKERES_BLOKK_11_1_8_5_1">#REF!</definedName>
    <definedName name="FKERES_BLOKK_11_12" localSheetId="0">#REF!</definedName>
    <definedName name="FKERES_BLOKK_11_12">#REF!</definedName>
    <definedName name="FKERES_BLOKK_11_12_1" localSheetId="0">#REF!</definedName>
    <definedName name="FKERES_BLOKK_11_12_1">#REF!</definedName>
    <definedName name="FKERES_BLOKK_11_12_5" localSheetId="0">#REF!</definedName>
    <definedName name="FKERES_BLOKK_11_12_5">#REF!</definedName>
    <definedName name="FKERES_BLOKK_11_12_5_1" localSheetId="0">#REF!</definedName>
    <definedName name="FKERES_BLOKK_11_12_5_1">#REF!</definedName>
    <definedName name="FKERES_BLOKK_11_3" localSheetId="0">#REF!</definedName>
    <definedName name="FKERES_BLOKK_11_3">#REF!</definedName>
    <definedName name="FKERES_BLOKK_11_3_1" localSheetId="0">#REF!</definedName>
    <definedName name="FKERES_BLOKK_11_3_1">#REF!</definedName>
    <definedName name="FKERES_BLOKK_11_3_12" localSheetId="0">#REF!</definedName>
    <definedName name="FKERES_BLOKK_11_3_12">#REF!</definedName>
    <definedName name="FKERES_BLOKK_11_3_12_1" localSheetId="0">#REF!</definedName>
    <definedName name="FKERES_BLOKK_11_3_12_1">#REF!</definedName>
    <definedName name="FKERES_BLOKK_11_3_12_5" localSheetId="0">#REF!</definedName>
    <definedName name="FKERES_BLOKK_11_3_12_5">#REF!</definedName>
    <definedName name="FKERES_BLOKK_11_3_12_5_1" localSheetId="0">#REF!</definedName>
    <definedName name="FKERES_BLOKK_11_3_12_5_1">#REF!</definedName>
    <definedName name="FKERES_BLOKK_11_3_2" localSheetId="0">#REF!</definedName>
    <definedName name="FKERES_BLOKK_11_3_2">#REF!</definedName>
    <definedName name="FKERES_BLOKK_11_3_2_1" localSheetId="0">#REF!</definedName>
    <definedName name="FKERES_BLOKK_11_3_2_1">#REF!</definedName>
    <definedName name="FKERES_BLOKK_11_3_2_5" localSheetId="0">#REF!</definedName>
    <definedName name="FKERES_BLOKK_11_3_2_5">#REF!</definedName>
    <definedName name="FKERES_BLOKK_11_3_2_5_1" localSheetId="0">#REF!</definedName>
    <definedName name="FKERES_BLOKK_11_3_2_5_1">#REF!</definedName>
    <definedName name="FKERES_BLOKK_11_3_5" localSheetId="0">#REF!</definedName>
    <definedName name="FKERES_BLOKK_11_3_5">#REF!</definedName>
    <definedName name="FKERES_BLOKK_11_3_5_1" localSheetId="0">#REF!</definedName>
    <definedName name="FKERES_BLOKK_11_3_5_1">#REF!</definedName>
    <definedName name="FKERES_BLOKK_11_3_7" localSheetId="0">#REF!</definedName>
    <definedName name="FKERES_BLOKK_11_3_7">#REF!</definedName>
    <definedName name="FKERES_BLOKK_11_3_7_1" localSheetId="0">#REF!</definedName>
    <definedName name="FKERES_BLOKK_11_3_7_1">#REF!</definedName>
    <definedName name="FKERES_BLOKK_11_3_7_5" localSheetId="0">#REF!</definedName>
    <definedName name="FKERES_BLOKK_11_3_7_5">#REF!</definedName>
    <definedName name="FKERES_BLOKK_11_3_7_5_1" localSheetId="0">#REF!</definedName>
    <definedName name="FKERES_BLOKK_11_3_7_5_1">#REF!</definedName>
    <definedName name="FKERES_BLOKK_11_3_8" localSheetId="0">#REF!</definedName>
    <definedName name="FKERES_BLOKK_11_3_8">#REF!</definedName>
    <definedName name="FKERES_BLOKK_11_3_8_1" localSheetId="0">#REF!</definedName>
    <definedName name="FKERES_BLOKK_11_3_8_1">#REF!</definedName>
    <definedName name="FKERES_BLOKK_11_3_8_5" localSheetId="0">#REF!</definedName>
    <definedName name="FKERES_BLOKK_11_3_8_5">#REF!</definedName>
    <definedName name="FKERES_BLOKK_11_3_8_5_1" localSheetId="0">#REF!</definedName>
    <definedName name="FKERES_BLOKK_11_3_8_5_1">#REF!</definedName>
    <definedName name="FKERES_BLOKK_11_5" localSheetId="0">#REF!</definedName>
    <definedName name="FKERES_BLOKK_11_5">#REF!</definedName>
    <definedName name="FKERES_BLOKK_11_5_1" localSheetId="0">#REF!</definedName>
    <definedName name="FKERES_BLOKK_11_5_1">#REF!</definedName>
    <definedName name="FKERES_BLOKK_11_5_12" localSheetId="0">#REF!</definedName>
    <definedName name="FKERES_BLOKK_11_5_12">#REF!</definedName>
    <definedName name="FKERES_BLOKK_11_5_12_1" localSheetId="0">#REF!</definedName>
    <definedName name="FKERES_BLOKK_11_5_12_1">#REF!</definedName>
    <definedName name="FKERES_BLOKK_11_5_12_5" localSheetId="0">#REF!</definedName>
    <definedName name="FKERES_BLOKK_11_5_12_5">#REF!</definedName>
    <definedName name="FKERES_BLOKK_11_5_12_5_1" localSheetId="0">#REF!</definedName>
    <definedName name="FKERES_BLOKK_11_5_12_5_1">#REF!</definedName>
    <definedName name="FKERES_BLOKK_11_5_2" localSheetId="0">#REF!</definedName>
    <definedName name="FKERES_BLOKK_11_5_2">#REF!</definedName>
    <definedName name="FKERES_BLOKK_11_5_2_1" localSheetId="0">#REF!</definedName>
    <definedName name="FKERES_BLOKK_11_5_2_1">#REF!</definedName>
    <definedName name="FKERES_BLOKK_11_5_2_5" localSheetId="0">#REF!</definedName>
    <definedName name="FKERES_BLOKK_11_5_2_5">#REF!</definedName>
    <definedName name="FKERES_BLOKK_11_5_2_5_1" localSheetId="0">#REF!</definedName>
    <definedName name="FKERES_BLOKK_11_5_2_5_1">#REF!</definedName>
    <definedName name="FKERES_BLOKK_11_5_5" localSheetId="0">#REF!</definedName>
    <definedName name="FKERES_BLOKK_11_5_5">#REF!</definedName>
    <definedName name="FKERES_BLOKK_11_5_5_1" localSheetId="0">#REF!</definedName>
    <definedName name="FKERES_BLOKK_11_5_5_1">#REF!</definedName>
    <definedName name="FKERES_BLOKK_11_5_7" localSheetId="0">#REF!</definedName>
    <definedName name="FKERES_BLOKK_11_5_7">#REF!</definedName>
    <definedName name="FKERES_BLOKK_11_5_7_1" localSheetId="0">#REF!</definedName>
    <definedName name="FKERES_BLOKK_11_5_7_1">#REF!</definedName>
    <definedName name="FKERES_BLOKK_11_5_7_5" localSheetId="0">#REF!</definedName>
    <definedName name="FKERES_BLOKK_11_5_7_5">#REF!</definedName>
    <definedName name="FKERES_BLOKK_11_5_7_5_1" localSheetId="0">#REF!</definedName>
    <definedName name="FKERES_BLOKK_11_5_7_5_1">#REF!</definedName>
    <definedName name="FKERES_BLOKK_11_5_8" localSheetId="0">#REF!</definedName>
    <definedName name="FKERES_BLOKK_11_5_8">#REF!</definedName>
    <definedName name="FKERES_BLOKK_11_5_8_1" localSheetId="0">#REF!</definedName>
    <definedName name="FKERES_BLOKK_11_5_8_1">#REF!</definedName>
    <definedName name="FKERES_BLOKK_11_5_8_5" localSheetId="0">#REF!</definedName>
    <definedName name="FKERES_BLOKK_11_5_8_5">#REF!</definedName>
    <definedName name="FKERES_BLOKK_11_5_8_5_1" localSheetId="0">#REF!</definedName>
    <definedName name="FKERES_BLOKK_11_5_8_5_1">#REF!</definedName>
    <definedName name="FKERES_BLOKK_11_7" localSheetId="0">#REF!</definedName>
    <definedName name="FKERES_BLOKK_11_7">#REF!</definedName>
    <definedName name="FKERES_BLOKK_11_7_1" localSheetId="0">#REF!</definedName>
    <definedName name="FKERES_BLOKK_11_7_1">#REF!</definedName>
    <definedName name="FKERES_BLOKK_11_8" localSheetId="0">#REF!</definedName>
    <definedName name="FKERES_BLOKK_11_8">#REF!</definedName>
    <definedName name="FKERES_BLOKK_11_8_1" localSheetId="0">#REF!</definedName>
    <definedName name="FKERES_BLOKK_11_8_1">#REF!</definedName>
    <definedName name="FKERES_BLOKK_11_8_5" localSheetId="0">#REF!</definedName>
    <definedName name="FKERES_BLOKK_11_8_5">#REF!</definedName>
    <definedName name="FKERES_BLOKK_11_8_5_1" localSheetId="0">#REF!</definedName>
    <definedName name="FKERES_BLOKK_11_8_5_1">#REF!</definedName>
    <definedName name="FKERES_BLOKK_12" localSheetId="0">#REF!</definedName>
    <definedName name="FKERES_BLOKK_12">#REF!</definedName>
    <definedName name="FKERES_BLOKK_12_1">NA()</definedName>
    <definedName name="FKERES_BLOKK_12_1_1" localSheetId="0">#REF!</definedName>
    <definedName name="FKERES_BLOKK_12_1_1">#REF!</definedName>
    <definedName name="FKERES_BLOKK_12_1_1_1" localSheetId="0">#REF!</definedName>
    <definedName name="FKERES_BLOKK_12_1_1_1">#REF!</definedName>
    <definedName name="FKERES_BLOKK_12_1_2">NA()</definedName>
    <definedName name="FKERES_BLOKK_12_10" localSheetId="0">#REF!</definedName>
    <definedName name="FKERES_BLOKK_12_10">#REF!</definedName>
    <definedName name="FKERES_BLOKK_12_10_1" localSheetId="0">#REF!</definedName>
    <definedName name="FKERES_BLOKK_12_10_1">#REF!</definedName>
    <definedName name="FKERES_BLOKK_12_10_12" localSheetId="0">#REF!</definedName>
    <definedName name="FKERES_BLOKK_12_10_12">#REF!</definedName>
    <definedName name="FKERES_BLOKK_12_10_12_1" localSheetId="0">#REF!</definedName>
    <definedName name="FKERES_BLOKK_12_10_12_1">#REF!</definedName>
    <definedName name="FKERES_BLOKK_12_10_7" localSheetId="0">#REF!</definedName>
    <definedName name="FKERES_BLOKK_12_10_7">#REF!</definedName>
    <definedName name="FKERES_BLOKK_12_10_7_1" localSheetId="0">#REF!</definedName>
    <definedName name="FKERES_BLOKK_12_10_7_1">#REF!</definedName>
    <definedName name="FKERES_BLOKK_12_10_8" localSheetId="0">#REF!</definedName>
    <definedName name="FKERES_BLOKK_12_10_8">#REF!</definedName>
    <definedName name="FKERES_BLOKK_12_10_8_1" localSheetId="0">#REF!</definedName>
    <definedName name="FKERES_BLOKK_12_10_8_1">#REF!</definedName>
    <definedName name="FKERES_BLOKK_12_12" localSheetId="0">#REF!</definedName>
    <definedName name="FKERES_BLOKK_12_12">#REF!</definedName>
    <definedName name="FKERES_BLOKK_12_12_1" localSheetId="0">#REF!</definedName>
    <definedName name="FKERES_BLOKK_12_12_1">#REF!</definedName>
    <definedName name="FKERES_BLOKK_12_7" localSheetId="0">#REF!</definedName>
    <definedName name="FKERES_BLOKK_12_7">#REF!</definedName>
    <definedName name="FKERES_BLOKK_12_7_1" localSheetId="0">#REF!</definedName>
    <definedName name="FKERES_BLOKK_12_7_1">#REF!</definedName>
    <definedName name="FKERES_BLOKK_12_8" localSheetId="0">#REF!</definedName>
    <definedName name="FKERES_BLOKK_12_8">#REF!</definedName>
    <definedName name="FKERES_BLOKK_12_8_1" localSheetId="0">#REF!</definedName>
    <definedName name="FKERES_BLOKK_12_8_1">#REF!</definedName>
    <definedName name="FKERES_BLOKK_15" localSheetId="0">#REF!</definedName>
    <definedName name="FKERES_BLOKK_15">#REF!</definedName>
    <definedName name="FKERES_BLOKK_15_1">NA()</definedName>
    <definedName name="FKERES_BLOKK_15_1_1">NA()</definedName>
    <definedName name="FKERES_BLOKK_15_10" localSheetId="0">#REF!</definedName>
    <definedName name="FKERES_BLOKK_15_10">#REF!</definedName>
    <definedName name="FKERES_BLOKK_15_10_1" localSheetId="0">#REF!</definedName>
    <definedName name="FKERES_BLOKK_15_10_1">#REF!</definedName>
    <definedName name="FKERES_BLOKK_15_10_12" localSheetId="0">#REF!</definedName>
    <definedName name="FKERES_BLOKK_15_10_12">#REF!</definedName>
    <definedName name="FKERES_BLOKK_15_10_12_1" localSheetId="0">#REF!</definedName>
    <definedName name="FKERES_BLOKK_15_10_12_1">#REF!</definedName>
    <definedName name="FKERES_BLOKK_15_10_7" localSheetId="0">#REF!</definedName>
    <definedName name="FKERES_BLOKK_15_10_7">#REF!</definedName>
    <definedName name="FKERES_BLOKK_15_10_7_1" localSheetId="0">#REF!</definedName>
    <definedName name="FKERES_BLOKK_15_10_7_1">#REF!</definedName>
    <definedName name="FKERES_BLOKK_15_10_8" localSheetId="0">#REF!</definedName>
    <definedName name="FKERES_BLOKK_15_10_8">#REF!</definedName>
    <definedName name="FKERES_BLOKK_15_10_8_1" localSheetId="0">#REF!</definedName>
    <definedName name="FKERES_BLOKK_15_10_8_1">#REF!</definedName>
    <definedName name="FKERES_BLOKK_15_11" localSheetId="0">#REF!</definedName>
    <definedName name="FKERES_BLOKK_15_11">#REF!</definedName>
    <definedName name="FKERES_BLOKK_15_11_1" localSheetId="0">#REF!</definedName>
    <definedName name="FKERES_BLOKK_15_11_1">#REF!</definedName>
    <definedName name="FKERES_BLOKK_15_11_1_1" localSheetId="0">#REF!</definedName>
    <definedName name="FKERES_BLOKK_15_11_1_1">#REF!</definedName>
    <definedName name="FKERES_BLOKK_15_11_1_1_1">NA()</definedName>
    <definedName name="FKERES_BLOKK_15_11_1_1_1_1" localSheetId="0">#REF!</definedName>
    <definedName name="FKERES_BLOKK_15_11_1_1_1_1">#REF!</definedName>
    <definedName name="FKERES_BLOKK_15_11_1_1_1_1_1" localSheetId="0">#REF!</definedName>
    <definedName name="FKERES_BLOKK_15_11_1_1_1_1_1">#REF!</definedName>
    <definedName name="FKERES_BLOKK_15_11_1_1_1_1_1_1">NA()</definedName>
    <definedName name="FKERES_BLOKK_15_11_1_1_12" localSheetId="0">#REF!</definedName>
    <definedName name="FKERES_BLOKK_15_11_1_1_12">#REF!</definedName>
    <definedName name="FKERES_BLOKK_15_11_1_1_12_1" localSheetId="0">#REF!</definedName>
    <definedName name="FKERES_BLOKK_15_11_1_1_12_1">#REF!</definedName>
    <definedName name="FKERES_BLOKK_15_11_1_1_12_5" localSheetId="0">#REF!</definedName>
    <definedName name="FKERES_BLOKK_15_11_1_1_12_5">#REF!</definedName>
    <definedName name="FKERES_BLOKK_15_11_1_1_12_5_1" localSheetId="0">#REF!</definedName>
    <definedName name="FKERES_BLOKK_15_11_1_1_12_5_1">#REF!</definedName>
    <definedName name="FKERES_BLOKK_15_11_1_1_2" localSheetId="0">#REF!</definedName>
    <definedName name="FKERES_BLOKK_15_11_1_1_2">#REF!</definedName>
    <definedName name="FKERES_BLOKK_15_11_1_1_2_1" localSheetId="0">#REF!</definedName>
    <definedName name="FKERES_BLOKK_15_11_1_1_2_1">#REF!</definedName>
    <definedName name="FKERES_BLOKK_15_11_1_1_2_5" localSheetId="0">#REF!</definedName>
    <definedName name="FKERES_BLOKK_15_11_1_1_2_5">#REF!</definedName>
    <definedName name="FKERES_BLOKK_15_11_1_1_2_5_1" localSheetId="0">#REF!</definedName>
    <definedName name="FKERES_BLOKK_15_11_1_1_2_5_1">#REF!</definedName>
    <definedName name="FKERES_BLOKK_15_11_1_1_5" localSheetId="0">#REF!</definedName>
    <definedName name="FKERES_BLOKK_15_11_1_1_5">#REF!</definedName>
    <definedName name="FKERES_BLOKK_15_11_1_1_5_1" localSheetId="0">#REF!</definedName>
    <definedName name="FKERES_BLOKK_15_11_1_1_5_1">#REF!</definedName>
    <definedName name="FKERES_BLOKK_15_11_1_1_7" localSheetId="0">#REF!</definedName>
    <definedName name="FKERES_BLOKK_15_11_1_1_7">#REF!</definedName>
    <definedName name="FKERES_BLOKK_15_11_1_1_7_1" localSheetId="0">#REF!</definedName>
    <definedName name="FKERES_BLOKK_15_11_1_1_7_1">#REF!</definedName>
    <definedName name="FKERES_BLOKK_15_11_1_1_7_5" localSheetId="0">#REF!</definedName>
    <definedName name="FKERES_BLOKK_15_11_1_1_7_5">#REF!</definedName>
    <definedName name="FKERES_BLOKK_15_11_1_1_7_5_1" localSheetId="0">#REF!</definedName>
    <definedName name="FKERES_BLOKK_15_11_1_1_7_5_1">#REF!</definedName>
    <definedName name="FKERES_BLOKK_15_11_1_1_8" localSheetId="0">#REF!</definedName>
    <definedName name="FKERES_BLOKK_15_11_1_1_8">#REF!</definedName>
    <definedName name="FKERES_BLOKK_15_11_1_1_8_1" localSheetId="0">#REF!</definedName>
    <definedName name="FKERES_BLOKK_15_11_1_1_8_1">#REF!</definedName>
    <definedName name="FKERES_BLOKK_15_11_1_1_8_5" localSheetId="0">#REF!</definedName>
    <definedName name="FKERES_BLOKK_15_11_1_1_8_5">#REF!</definedName>
    <definedName name="FKERES_BLOKK_15_11_1_1_8_5_1" localSheetId="0">#REF!</definedName>
    <definedName name="FKERES_BLOKK_15_11_1_1_8_5_1">#REF!</definedName>
    <definedName name="FKERES_BLOKK_15_11_1_12" localSheetId="0">#REF!</definedName>
    <definedName name="FKERES_BLOKK_15_11_1_12">#REF!</definedName>
    <definedName name="FKERES_BLOKK_15_11_1_12_1" localSheetId="0">#REF!</definedName>
    <definedName name="FKERES_BLOKK_15_11_1_12_1">#REF!</definedName>
    <definedName name="FKERES_BLOKK_15_11_1_12_5" localSheetId="0">#REF!</definedName>
    <definedName name="FKERES_BLOKK_15_11_1_12_5">#REF!</definedName>
    <definedName name="FKERES_BLOKK_15_11_1_12_5_1" localSheetId="0">#REF!</definedName>
    <definedName name="FKERES_BLOKK_15_11_1_12_5_1">#REF!</definedName>
    <definedName name="FKERES_BLOKK_15_11_1_2" localSheetId="0">#REF!</definedName>
    <definedName name="FKERES_BLOKK_15_11_1_2">#REF!</definedName>
    <definedName name="FKERES_BLOKK_15_11_1_2_1" localSheetId="0">#REF!</definedName>
    <definedName name="FKERES_BLOKK_15_11_1_2_1">#REF!</definedName>
    <definedName name="FKERES_BLOKK_15_11_1_2_5" localSheetId="0">#REF!</definedName>
    <definedName name="FKERES_BLOKK_15_11_1_2_5">#REF!</definedName>
    <definedName name="FKERES_BLOKK_15_11_1_2_5_1" localSheetId="0">#REF!</definedName>
    <definedName name="FKERES_BLOKK_15_11_1_2_5_1">#REF!</definedName>
    <definedName name="FKERES_BLOKK_15_11_1_5" localSheetId="0">#REF!</definedName>
    <definedName name="FKERES_BLOKK_15_11_1_5">#REF!</definedName>
    <definedName name="FKERES_BLOKK_15_11_1_5_1" localSheetId="0">#REF!</definedName>
    <definedName name="FKERES_BLOKK_15_11_1_5_1">#REF!</definedName>
    <definedName name="FKERES_BLOKK_15_11_1_7" localSheetId="0">#REF!</definedName>
    <definedName name="FKERES_BLOKK_15_11_1_7">#REF!</definedName>
    <definedName name="FKERES_BLOKK_15_11_1_7_1" localSheetId="0">#REF!</definedName>
    <definedName name="FKERES_BLOKK_15_11_1_7_1">#REF!</definedName>
    <definedName name="FKERES_BLOKK_15_11_1_7_5" localSheetId="0">#REF!</definedName>
    <definedName name="FKERES_BLOKK_15_11_1_7_5">#REF!</definedName>
    <definedName name="FKERES_BLOKK_15_11_1_7_5_1" localSheetId="0">#REF!</definedName>
    <definedName name="FKERES_BLOKK_15_11_1_7_5_1">#REF!</definedName>
    <definedName name="FKERES_BLOKK_15_11_1_8" localSheetId="0">#REF!</definedName>
    <definedName name="FKERES_BLOKK_15_11_1_8">#REF!</definedName>
    <definedName name="FKERES_BLOKK_15_11_1_8_1" localSheetId="0">#REF!</definedName>
    <definedName name="FKERES_BLOKK_15_11_1_8_1">#REF!</definedName>
    <definedName name="FKERES_BLOKK_15_11_1_8_5" localSheetId="0">#REF!</definedName>
    <definedName name="FKERES_BLOKK_15_11_1_8_5">#REF!</definedName>
    <definedName name="FKERES_BLOKK_15_11_1_8_5_1" localSheetId="0">#REF!</definedName>
    <definedName name="FKERES_BLOKK_15_11_1_8_5_1">#REF!</definedName>
    <definedName name="FKERES_BLOKK_15_11_12" localSheetId="0">#REF!</definedName>
    <definedName name="FKERES_BLOKK_15_11_12">#REF!</definedName>
    <definedName name="FKERES_BLOKK_15_11_12_1" localSheetId="0">#REF!</definedName>
    <definedName name="FKERES_BLOKK_15_11_12_1">#REF!</definedName>
    <definedName name="FKERES_BLOKK_15_11_12_5" localSheetId="0">#REF!</definedName>
    <definedName name="FKERES_BLOKK_15_11_12_5">#REF!</definedName>
    <definedName name="FKERES_BLOKK_15_11_12_5_1" localSheetId="0">#REF!</definedName>
    <definedName name="FKERES_BLOKK_15_11_12_5_1">#REF!</definedName>
    <definedName name="FKERES_BLOKK_15_11_3" localSheetId="0">#REF!</definedName>
    <definedName name="FKERES_BLOKK_15_11_3">#REF!</definedName>
    <definedName name="FKERES_BLOKK_15_11_3_1" localSheetId="0">#REF!</definedName>
    <definedName name="FKERES_BLOKK_15_11_3_1">#REF!</definedName>
    <definedName name="FKERES_BLOKK_15_11_3_12" localSheetId="0">#REF!</definedName>
    <definedName name="FKERES_BLOKK_15_11_3_12">#REF!</definedName>
    <definedName name="FKERES_BLOKK_15_11_3_12_1" localSheetId="0">#REF!</definedName>
    <definedName name="FKERES_BLOKK_15_11_3_12_1">#REF!</definedName>
    <definedName name="FKERES_BLOKK_15_11_3_12_5" localSheetId="0">#REF!</definedName>
    <definedName name="FKERES_BLOKK_15_11_3_12_5">#REF!</definedName>
    <definedName name="FKERES_BLOKK_15_11_3_12_5_1" localSheetId="0">#REF!</definedName>
    <definedName name="FKERES_BLOKK_15_11_3_12_5_1">#REF!</definedName>
    <definedName name="FKERES_BLOKK_15_11_3_2" localSheetId="0">#REF!</definedName>
    <definedName name="FKERES_BLOKK_15_11_3_2">#REF!</definedName>
    <definedName name="FKERES_BLOKK_15_11_3_2_1" localSheetId="0">#REF!</definedName>
    <definedName name="FKERES_BLOKK_15_11_3_2_1">#REF!</definedName>
    <definedName name="FKERES_BLOKK_15_11_3_2_5" localSheetId="0">#REF!</definedName>
    <definedName name="FKERES_BLOKK_15_11_3_2_5">#REF!</definedName>
    <definedName name="FKERES_BLOKK_15_11_3_2_5_1" localSheetId="0">#REF!</definedName>
    <definedName name="FKERES_BLOKK_15_11_3_2_5_1">#REF!</definedName>
    <definedName name="FKERES_BLOKK_15_11_3_5" localSheetId="0">#REF!</definedName>
    <definedName name="FKERES_BLOKK_15_11_3_5">#REF!</definedName>
    <definedName name="FKERES_BLOKK_15_11_3_5_1" localSheetId="0">#REF!</definedName>
    <definedName name="FKERES_BLOKK_15_11_3_5_1">#REF!</definedName>
    <definedName name="FKERES_BLOKK_15_11_3_7" localSheetId="0">#REF!</definedName>
    <definedName name="FKERES_BLOKK_15_11_3_7">#REF!</definedName>
    <definedName name="FKERES_BLOKK_15_11_3_7_1" localSheetId="0">#REF!</definedName>
    <definedName name="FKERES_BLOKK_15_11_3_7_1">#REF!</definedName>
    <definedName name="FKERES_BLOKK_15_11_3_7_5" localSheetId="0">#REF!</definedName>
    <definedName name="FKERES_BLOKK_15_11_3_7_5">#REF!</definedName>
    <definedName name="FKERES_BLOKK_15_11_3_7_5_1" localSheetId="0">#REF!</definedName>
    <definedName name="FKERES_BLOKK_15_11_3_7_5_1">#REF!</definedName>
    <definedName name="FKERES_BLOKK_15_11_3_8" localSheetId="0">#REF!</definedName>
    <definedName name="FKERES_BLOKK_15_11_3_8">#REF!</definedName>
    <definedName name="FKERES_BLOKK_15_11_3_8_1" localSheetId="0">#REF!</definedName>
    <definedName name="FKERES_BLOKK_15_11_3_8_1">#REF!</definedName>
    <definedName name="FKERES_BLOKK_15_11_3_8_5" localSheetId="0">#REF!</definedName>
    <definedName name="FKERES_BLOKK_15_11_3_8_5">#REF!</definedName>
    <definedName name="FKERES_BLOKK_15_11_3_8_5_1" localSheetId="0">#REF!</definedName>
    <definedName name="FKERES_BLOKK_15_11_3_8_5_1">#REF!</definedName>
    <definedName name="FKERES_BLOKK_15_11_5" localSheetId="0">#REF!</definedName>
    <definedName name="FKERES_BLOKK_15_11_5">#REF!</definedName>
    <definedName name="FKERES_BLOKK_15_11_5_1" localSheetId="0">#REF!</definedName>
    <definedName name="FKERES_BLOKK_15_11_5_1">#REF!</definedName>
    <definedName name="FKERES_BLOKK_15_11_5_12" localSheetId="0">#REF!</definedName>
    <definedName name="FKERES_BLOKK_15_11_5_12">#REF!</definedName>
    <definedName name="FKERES_BLOKK_15_11_5_12_1" localSheetId="0">#REF!</definedName>
    <definedName name="FKERES_BLOKK_15_11_5_12_1">#REF!</definedName>
    <definedName name="FKERES_BLOKK_15_11_5_12_5" localSheetId="0">#REF!</definedName>
    <definedName name="FKERES_BLOKK_15_11_5_12_5">#REF!</definedName>
    <definedName name="FKERES_BLOKK_15_11_5_12_5_1" localSheetId="0">#REF!</definedName>
    <definedName name="FKERES_BLOKK_15_11_5_12_5_1">#REF!</definedName>
    <definedName name="FKERES_BLOKK_15_11_5_2" localSheetId="0">#REF!</definedName>
    <definedName name="FKERES_BLOKK_15_11_5_2">#REF!</definedName>
    <definedName name="FKERES_BLOKK_15_11_5_2_1" localSheetId="0">#REF!</definedName>
    <definedName name="FKERES_BLOKK_15_11_5_2_1">#REF!</definedName>
    <definedName name="FKERES_BLOKK_15_11_5_2_5" localSheetId="0">#REF!</definedName>
    <definedName name="FKERES_BLOKK_15_11_5_2_5">#REF!</definedName>
    <definedName name="FKERES_BLOKK_15_11_5_2_5_1" localSheetId="0">#REF!</definedName>
    <definedName name="FKERES_BLOKK_15_11_5_2_5_1">#REF!</definedName>
    <definedName name="FKERES_BLOKK_15_11_5_5" localSheetId="0">#REF!</definedName>
    <definedName name="FKERES_BLOKK_15_11_5_5">#REF!</definedName>
    <definedName name="FKERES_BLOKK_15_11_5_5_1" localSheetId="0">#REF!</definedName>
    <definedName name="FKERES_BLOKK_15_11_5_5_1">#REF!</definedName>
    <definedName name="FKERES_BLOKK_15_11_5_7" localSheetId="0">#REF!</definedName>
    <definedName name="FKERES_BLOKK_15_11_5_7">#REF!</definedName>
    <definedName name="FKERES_BLOKK_15_11_5_7_1" localSheetId="0">#REF!</definedName>
    <definedName name="FKERES_BLOKK_15_11_5_7_1">#REF!</definedName>
    <definedName name="FKERES_BLOKK_15_11_5_7_5" localSheetId="0">#REF!</definedName>
    <definedName name="FKERES_BLOKK_15_11_5_7_5">#REF!</definedName>
    <definedName name="FKERES_BLOKK_15_11_5_7_5_1" localSheetId="0">#REF!</definedName>
    <definedName name="FKERES_BLOKK_15_11_5_7_5_1">#REF!</definedName>
    <definedName name="FKERES_BLOKK_15_11_5_8" localSheetId="0">#REF!</definedName>
    <definedName name="FKERES_BLOKK_15_11_5_8">#REF!</definedName>
    <definedName name="FKERES_BLOKK_15_11_5_8_1" localSheetId="0">#REF!</definedName>
    <definedName name="FKERES_BLOKK_15_11_5_8_1">#REF!</definedName>
    <definedName name="FKERES_BLOKK_15_11_5_8_5" localSheetId="0">#REF!</definedName>
    <definedName name="FKERES_BLOKK_15_11_5_8_5">#REF!</definedName>
    <definedName name="FKERES_BLOKK_15_11_5_8_5_1" localSheetId="0">#REF!</definedName>
    <definedName name="FKERES_BLOKK_15_11_5_8_5_1">#REF!</definedName>
    <definedName name="FKERES_BLOKK_15_11_7" localSheetId="0">#REF!</definedName>
    <definedName name="FKERES_BLOKK_15_11_7">#REF!</definedName>
    <definedName name="FKERES_BLOKK_15_11_7_1" localSheetId="0">#REF!</definedName>
    <definedName name="FKERES_BLOKK_15_11_7_1">#REF!</definedName>
    <definedName name="FKERES_BLOKK_15_11_8" localSheetId="0">#REF!</definedName>
    <definedName name="FKERES_BLOKK_15_11_8">#REF!</definedName>
    <definedName name="FKERES_BLOKK_15_11_8_1" localSheetId="0">#REF!</definedName>
    <definedName name="FKERES_BLOKK_15_11_8_1">#REF!</definedName>
    <definedName name="FKERES_BLOKK_15_11_8_5" localSheetId="0">#REF!</definedName>
    <definedName name="FKERES_BLOKK_15_11_8_5">#REF!</definedName>
    <definedName name="FKERES_BLOKK_15_11_8_5_1" localSheetId="0">#REF!</definedName>
    <definedName name="FKERES_BLOKK_15_11_8_5_1">#REF!</definedName>
    <definedName name="FKERES_BLOKK_15_12" localSheetId="0">#REF!</definedName>
    <definedName name="FKERES_BLOKK_15_12">#REF!</definedName>
    <definedName name="FKERES_BLOKK_15_12_1">NA()</definedName>
    <definedName name="FKERES_BLOKK_15_12_1_1" localSheetId="0">#REF!</definedName>
    <definedName name="FKERES_BLOKK_15_12_1_1">#REF!</definedName>
    <definedName name="FKERES_BLOKK_15_12_1_1_1" localSheetId="0">#REF!</definedName>
    <definedName name="FKERES_BLOKK_15_12_1_1_1">#REF!</definedName>
    <definedName name="FKERES_BLOKK_15_12_1_2">NA()</definedName>
    <definedName name="FKERES_BLOKK_15_12_10" localSheetId="0">#REF!</definedName>
    <definedName name="FKERES_BLOKK_15_12_10">#REF!</definedName>
    <definedName name="FKERES_BLOKK_15_12_10_1" localSheetId="0">#REF!</definedName>
    <definedName name="FKERES_BLOKK_15_12_10_1">#REF!</definedName>
    <definedName name="FKERES_BLOKK_15_12_10_12" localSheetId="0">#REF!</definedName>
    <definedName name="FKERES_BLOKK_15_12_10_12">#REF!</definedName>
    <definedName name="FKERES_BLOKK_15_12_10_12_1" localSheetId="0">#REF!</definedName>
    <definedName name="FKERES_BLOKK_15_12_10_12_1">#REF!</definedName>
    <definedName name="FKERES_BLOKK_15_12_10_7" localSheetId="0">#REF!</definedName>
    <definedName name="FKERES_BLOKK_15_12_10_7">#REF!</definedName>
    <definedName name="FKERES_BLOKK_15_12_10_7_1" localSheetId="0">#REF!</definedName>
    <definedName name="FKERES_BLOKK_15_12_10_7_1">#REF!</definedName>
    <definedName name="FKERES_BLOKK_15_12_10_8" localSheetId="0">#REF!</definedName>
    <definedName name="FKERES_BLOKK_15_12_10_8">#REF!</definedName>
    <definedName name="FKERES_BLOKK_15_12_10_8_1" localSheetId="0">#REF!</definedName>
    <definedName name="FKERES_BLOKK_15_12_10_8_1">#REF!</definedName>
    <definedName name="FKERES_BLOKK_15_12_12" localSheetId="0">#REF!</definedName>
    <definedName name="FKERES_BLOKK_15_12_12">#REF!</definedName>
    <definedName name="FKERES_BLOKK_15_12_12_1" localSheetId="0">#REF!</definedName>
    <definedName name="FKERES_BLOKK_15_12_12_1">#REF!</definedName>
    <definedName name="FKERES_BLOKK_15_12_7" localSheetId="0">#REF!</definedName>
    <definedName name="FKERES_BLOKK_15_12_7">#REF!</definedName>
    <definedName name="FKERES_BLOKK_15_12_7_1" localSheetId="0">#REF!</definedName>
    <definedName name="FKERES_BLOKK_15_12_7_1">#REF!</definedName>
    <definedName name="FKERES_BLOKK_15_12_8" localSheetId="0">#REF!</definedName>
    <definedName name="FKERES_BLOKK_15_12_8">#REF!</definedName>
    <definedName name="FKERES_BLOKK_15_12_8_1" localSheetId="0">#REF!</definedName>
    <definedName name="FKERES_BLOKK_15_12_8_1">#REF!</definedName>
    <definedName name="FKERES_BLOKK_15_2" localSheetId="0">#REF!</definedName>
    <definedName name="FKERES_BLOKK_15_2">#REF!</definedName>
    <definedName name="FKERES_BLOKK_15_3" localSheetId="0">#REF!</definedName>
    <definedName name="FKERES_BLOKK_15_3">#REF!</definedName>
    <definedName name="FKERES_BLOKK_15_4" localSheetId="0">#REF!</definedName>
    <definedName name="FKERES_BLOKK_15_4">#REF!</definedName>
    <definedName name="FKERES_BLOKK_15_4_1" localSheetId="0">#REF!</definedName>
    <definedName name="FKERES_BLOKK_15_4_1">#REF!</definedName>
    <definedName name="FKERES_BLOKK_15_7" localSheetId="0">#REF!</definedName>
    <definedName name="FKERES_BLOKK_15_7">#REF!</definedName>
    <definedName name="FKERES_BLOKK_15_7_1" localSheetId="0">#REF!</definedName>
    <definedName name="FKERES_BLOKK_15_7_1">#REF!</definedName>
    <definedName name="FKERES_BLOKK_15_8" localSheetId="0">#REF!</definedName>
    <definedName name="FKERES_BLOKK_15_8">#REF!</definedName>
    <definedName name="FKERES_BLOKK_15_8_1" localSheetId="0">#REF!</definedName>
    <definedName name="FKERES_BLOKK_15_8_1">#REF!</definedName>
    <definedName name="FKERES_BLOKK_15_9" localSheetId="0">#REF!</definedName>
    <definedName name="FKERES_BLOKK_15_9">#REF!</definedName>
    <definedName name="FKERES_BLOKK_15_9_1">NA()</definedName>
    <definedName name="FKERES_BLOKK_15_9_1_1">NA()</definedName>
    <definedName name="FKERES_BLOKK_15_9_12" localSheetId="0">#REF!</definedName>
    <definedName name="FKERES_BLOKK_15_9_12">#REF!</definedName>
    <definedName name="FKERES_BLOKK_15_9_12_1" localSheetId="0">#REF!</definedName>
    <definedName name="FKERES_BLOKK_15_9_12_1">#REF!</definedName>
    <definedName name="FKERES_BLOKK_15_9_7" localSheetId="0">#REF!</definedName>
    <definedName name="FKERES_BLOKK_15_9_7">#REF!</definedName>
    <definedName name="FKERES_BLOKK_15_9_7_1" localSheetId="0">#REF!</definedName>
    <definedName name="FKERES_BLOKK_15_9_7_1">#REF!</definedName>
    <definedName name="FKERES_BLOKK_15_9_8" localSheetId="0">#REF!</definedName>
    <definedName name="FKERES_BLOKK_15_9_8">#REF!</definedName>
    <definedName name="FKERES_BLOKK_15_9_8_1" localSheetId="0">#REF!</definedName>
    <definedName name="FKERES_BLOKK_15_9_8_1">#REF!</definedName>
    <definedName name="FKERES_BLOKK_2" localSheetId="0">#REF!</definedName>
    <definedName name="FKERES_BLOKK_2">#REF!</definedName>
    <definedName name="FKERES_BLOKK_2_1">NA()</definedName>
    <definedName name="FKERES_BLOKK_2_1_1" localSheetId="0">#REF!</definedName>
    <definedName name="FKERES_BLOKK_2_1_1">#REF!</definedName>
    <definedName name="FKERES_BLOKK_2_1_1_1" localSheetId="0">#REF!</definedName>
    <definedName name="FKERES_BLOKK_2_1_1_1">#REF!</definedName>
    <definedName name="FKERES_BLOKK_2_1_1_1_1" localSheetId="0">#REF!</definedName>
    <definedName name="FKERES_BLOKK_2_1_1_1_1">#REF!</definedName>
    <definedName name="FKERES_BLOKK_2_10" localSheetId="0">#REF!</definedName>
    <definedName name="FKERES_BLOKK_2_10">#REF!</definedName>
    <definedName name="FKERES_BLOKK_2_10_1" localSheetId="0">#REF!</definedName>
    <definedName name="FKERES_BLOKK_2_10_1">#REF!</definedName>
    <definedName name="FKERES_BLOKK_2_10_12" localSheetId="0">#REF!</definedName>
    <definedName name="FKERES_BLOKK_2_10_12">#REF!</definedName>
    <definedName name="FKERES_BLOKK_2_10_12_1" localSheetId="0">#REF!</definedName>
    <definedName name="FKERES_BLOKK_2_10_12_1">#REF!</definedName>
    <definedName name="FKERES_BLOKK_2_10_7" localSheetId="0">#REF!</definedName>
    <definedName name="FKERES_BLOKK_2_10_7">#REF!</definedName>
    <definedName name="FKERES_BLOKK_2_10_7_1" localSheetId="0">#REF!</definedName>
    <definedName name="FKERES_BLOKK_2_10_7_1">#REF!</definedName>
    <definedName name="FKERES_BLOKK_2_10_8" localSheetId="0">#REF!</definedName>
    <definedName name="FKERES_BLOKK_2_10_8">#REF!</definedName>
    <definedName name="FKERES_BLOKK_2_10_8_1" localSheetId="0">#REF!</definedName>
    <definedName name="FKERES_BLOKK_2_10_8_1">#REF!</definedName>
    <definedName name="FKERES_BLOKK_2_11" localSheetId="0">#REF!</definedName>
    <definedName name="FKERES_BLOKK_2_11">#REF!</definedName>
    <definedName name="FKERES_BLOKK_2_11_1" localSheetId="0">#REF!</definedName>
    <definedName name="FKERES_BLOKK_2_11_1">#REF!</definedName>
    <definedName name="FKERES_BLOKK_2_11_1_1" localSheetId="0">#REF!</definedName>
    <definedName name="FKERES_BLOKK_2_11_1_1">#REF!</definedName>
    <definedName name="FKERES_BLOKK_2_11_1_1_1">NA()</definedName>
    <definedName name="FKERES_BLOKK_2_11_1_1_1_1" localSheetId="0">#REF!</definedName>
    <definedName name="FKERES_BLOKK_2_11_1_1_1_1">#REF!</definedName>
    <definedName name="FKERES_BLOKK_2_11_1_1_1_1_1" localSheetId="0">#REF!</definedName>
    <definedName name="FKERES_BLOKK_2_11_1_1_1_1_1">#REF!</definedName>
    <definedName name="FKERES_BLOKK_2_11_1_1_1_1_1_1">NA()</definedName>
    <definedName name="FKERES_BLOKK_2_11_1_1_12" localSheetId="0">#REF!</definedName>
    <definedName name="FKERES_BLOKK_2_11_1_1_12">#REF!</definedName>
    <definedName name="FKERES_BLOKK_2_11_1_1_12_1" localSheetId="0">#REF!</definedName>
    <definedName name="FKERES_BLOKK_2_11_1_1_12_1">#REF!</definedName>
    <definedName name="FKERES_BLOKK_2_11_1_1_12_5" localSheetId="0">#REF!</definedName>
    <definedName name="FKERES_BLOKK_2_11_1_1_12_5">#REF!</definedName>
    <definedName name="FKERES_BLOKK_2_11_1_1_12_5_1" localSheetId="0">#REF!</definedName>
    <definedName name="FKERES_BLOKK_2_11_1_1_12_5_1">#REF!</definedName>
    <definedName name="FKERES_BLOKK_2_11_1_1_2" localSheetId="0">#REF!</definedName>
    <definedName name="FKERES_BLOKK_2_11_1_1_2">#REF!</definedName>
    <definedName name="FKERES_BLOKK_2_11_1_1_2_1" localSheetId="0">#REF!</definedName>
    <definedName name="FKERES_BLOKK_2_11_1_1_2_1">#REF!</definedName>
    <definedName name="FKERES_BLOKK_2_11_1_1_2_5" localSheetId="0">#REF!</definedName>
    <definedName name="FKERES_BLOKK_2_11_1_1_2_5">#REF!</definedName>
    <definedName name="FKERES_BLOKK_2_11_1_1_2_5_1" localSheetId="0">#REF!</definedName>
    <definedName name="FKERES_BLOKK_2_11_1_1_2_5_1">#REF!</definedName>
    <definedName name="FKERES_BLOKK_2_11_1_1_5" localSheetId="0">#REF!</definedName>
    <definedName name="FKERES_BLOKK_2_11_1_1_5">#REF!</definedName>
    <definedName name="FKERES_BLOKK_2_11_1_1_5_1" localSheetId="0">#REF!</definedName>
    <definedName name="FKERES_BLOKK_2_11_1_1_5_1">#REF!</definedName>
    <definedName name="FKERES_BLOKK_2_11_1_1_7" localSheetId="0">#REF!</definedName>
    <definedName name="FKERES_BLOKK_2_11_1_1_7">#REF!</definedName>
    <definedName name="FKERES_BLOKK_2_11_1_1_7_1" localSheetId="0">#REF!</definedName>
    <definedName name="FKERES_BLOKK_2_11_1_1_7_1">#REF!</definedName>
    <definedName name="FKERES_BLOKK_2_11_1_1_7_5" localSheetId="0">#REF!</definedName>
    <definedName name="FKERES_BLOKK_2_11_1_1_7_5">#REF!</definedName>
    <definedName name="FKERES_BLOKK_2_11_1_1_7_5_1" localSheetId="0">#REF!</definedName>
    <definedName name="FKERES_BLOKK_2_11_1_1_7_5_1">#REF!</definedName>
    <definedName name="FKERES_BLOKK_2_11_1_1_8" localSheetId="0">#REF!</definedName>
    <definedName name="FKERES_BLOKK_2_11_1_1_8">#REF!</definedName>
    <definedName name="FKERES_BLOKK_2_11_1_1_8_1" localSheetId="0">#REF!</definedName>
    <definedName name="FKERES_BLOKK_2_11_1_1_8_1">#REF!</definedName>
    <definedName name="FKERES_BLOKK_2_11_1_1_8_5" localSheetId="0">#REF!</definedName>
    <definedName name="FKERES_BLOKK_2_11_1_1_8_5">#REF!</definedName>
    <definedName name="FKERES_BLOKK_2_11_1_1_8_5_1" localSheetId="0">#REF!</definedName>
    <definedName name="FKERES_BLOKK_2_11_1_1_8_5_1">#REF!</definedName>
    <definedName name="FKERES_BLOKK_2_11_1_12" localSheetId="0">#REF!</definedName>
    <definedName name="FKERES_BLOKK_2_11_1_12">#REF!</definedName>
    <definedName name="FKERES_BLOKK_2_11_1_12_1" localSheetId="0">#REF!</definedName>
    <definedName name="FKERES_BLOKK_2_11_1_12_1">#REF!</definedName>
    <definedName name="FKERES_BLOKK_2_11_1_12_5" localSheetId="0">#REF!</definedName>
    <definedName name="FKERES_BLOKK_2_11_1_12_5">#REF!</definedName>
    <definedName name="FKERES_BLOKK_2_11_1_12_5_1" localSheetId="0">#REF!</definedName>
    <definedName name="FKERES_BLOKK_2_11_1_12_5_1">#REF!</definedName>
    <definedName name="FKERES_BLOKK_2_11_1_2" localSheetId="0">#REF!</definedName>
    <definedName name="FKERES_BLOKK_2_11_1_2">#REF!</definedName>
    <definedName name="FKERES_BLOKK_2_11_1_2_1" localSheetId="0">#REF!</definedName>
    <definedName name="FKERES_BLOKK_2_11_1_2_1">#REF!</definedName>
    <definedName name="FKERES_BLOKK_2_11_1_2_5" localSheetId="0">#REF!</definedName>
    <definedName name="FKERES_BLOKK_2_11_1_2_5">#REF!</definedName>
    <definedName name="FKERES_BLOKK_2_11_1_2_5_1" localSheetId="0">#REF!</definedName>
    <definedName name="FKERES_BLOKK_2_11_1_2_5_1">#REF!</definedName>
    <definedName name="FKERES_BLOKK_2_11_1_5" localSheetId="0">#REF!</definedName>
    <definedName name="FKERES_BLOKK_2_11_1_5">#REF!</definedName>
    <definedName name="FKERES_BLOKK_2_11_1_5_1" localSheetId="0">#REF!</definedName>
    <definedName name="FKERES_BLOKK_2_11_1_5_1">#REF!</definedName>
    <definedName name="FKERES_BLOKK_2_11_1_7" localSheetId="0">#REF!</definedName>
    <definedName name="FKERES_BLOKK_2_11_1_7">#REF!</definedName>
    <definedName name="FKERES_BLOKK_2_11_1_7_1" localSheetId="0">#REF!</definedName>
    <definedName name="FKERES_BLOKK_2_11_1_7_1">#REF!</definedName>
    <definedName name="FKERES_BLOKK_2_11_1_7_5" localSheetId="0">#REF!</definedName>
    <definedName name="FKERES_BLOKK_2_11_1_7_5">#REF!</definedName>
    <definedName name="FKERES_BLOKK_2_11_1_7_5_1" localSheetId="0">#REF!</definedName>
    <definedName name="FKERES_BLOKK_2_11_1_7_5_1">#REF!</definedName>
    <definedName name="FKERES_BLOKK_2_11_1_8" localSheetId="0">#REF!</definedName>
    <definedName name="FKERES_BLOKK_2_11_1_8">#REF!</definedName>
    <definedName name="FKERES_BLOKK_2_11_1_8_1" localSheetId="0">#REF!</definedName>
    <definedName name="FKERES_BLOKK_2_11_1_8_1">#REF!</definedName>
    <definedName name="FKERES_BLOKK_2_11_1_8_5" localSheetId="0">#REF!</definedName>
    <definedName name="FKERES_BLOKK_2_11_1_8_5">#REF!</definedName>
    <definedName name="FKERES_BLOKK_2_11_1_8_5_1" localSheetId="0">#REF!</definedName>
    <definedName name="FKERES_BLOKK_2_11_1_8_5_1">#REF!</definedName>
    <definedName name="FKERES_BLOKK_2_11_12" localSheetId="0">#REF!</definedName>
    <definedName name="FKERES_BLOKK_2_11_12">#REF!</definedName>
    <definedName name="FKERES_BLOKK_2_11_12_1" localSheetId="0">#REF!</definedName>
    <definedName name="FKERES_BLOKK_2_11_12_1">#REF!</definedName>
    <definedName name="FKERES_BLOKK_2_11_12_5" localSheetId="0">#REF!</definedName>
    <definedName name="FKERES_BLOKK_2_11_12_5">#REF!</definedName>
    <definedName name="FKERES_BLOKK_2_11_12_5_1" localSheetId="0">#REF!</definedName>
    <definedName name="FKERES_BLOKK_2_11_12_5_1">#REF!</definedName>
    <definedName name="FKERES_BLOKK_2_11_3" localSheetId="0">#REF!</definedName>
    <definedName name="FKERES_BLOKK_2_11_3">#REF!</definedName>
    <definedName name="FKERES_BLOKK_2_11_3_1" localSheetId="0">#REF!</definedName>
    <definedName name="FKERES_BLOKK_2_11_3_1">#REF!</definedName>
    <definedName name="FKERES_BLOKK_2_11_3_12" localSheetId="0">#REF!</definedName>
    <definedName name="FKERES_BLOKK_2_11_3_12">#REF!</definedName>
    <definedName name="FKERES_BLOKK_2_11_3_12_1" localSheetId="0">#REF!</definedName>
    <definedName name="FKERES_BLOKK_2_11_3_12_1">#REF!</definedName>
    <definedName name="FKERES_BLOKK_2_11_3_12_5" localSheetId="0">#REF!</definedName>
    <definedName name="FKERES_BLOKK_2_11_3_12_5">#REF!</definedName>
    <definedName name="FKERES_BLOKK_2_11_3_12_5_1" localSheetId="0">#REF!</definedName>
    <definedName name="FKERES_BLOKK_2_11_3_12_5_1">#REF!</definedName>
    <definedName name="FKERES_BLOKK_2_11_3_2" localSheetId="0">#REF!</definedName>
    <definedName name="FKERES_BLOKK_2_11_3_2">#REF!</definedName>
    <definedName name="FKERES_BLOKK_2_11_3_2_1" localSheetId="0">#REF!</definedName>
    <definedName name="FKERES_BLOKK_2_11_3_2_1">#REF!</definedName>
    <definedName name="FKERES_BLOKK_2_11_3_2_5" localSheetId="0">#REF!</definedName>
    <definedName name="FKERES_BLOKK_2_11_3_2_5">#REF!</definedName>
    <definedName name="FKERES_BLOKK_2_11_3_2_5_1" localSheetId="0">#REF!</definedName>
    <definedName name="FKERES_BLOKK_2_11_3_2_5_1">#REF!</definedName>
    <definedName name="FKERES_BLOKK_2_11_3_5" localSheetId="0">#REF!</definedName>
    <definedName name="FKERES_BLOKK_2_11_3_5">#REF!</definedName>
    <definedName name="FKERES_BLOKK_2_11_3_5_1" localSheetId="0">#REF!</definedName>
    <definedName name="FKERES_BLOKK_2_11_3_5_1">#REF!</definedName>
    <definedName name="FKERES_BLOKK_2_11_3_7" localSheetId="0">#REF!</definedName>
    <definedName name="FKERES_BLOKK_2_11_3_7">#REF!</definedName>
    <definedName name="FKERES_BLOKK_2_11_3_7_1" localSheetId="0">#REF!</definedName>
    <definedName name="FKERES_BLOKK_2_11_3_7_1">#REF!</definedName>
    <definedName name="FKERES_BLOKK_2_11_3_7_5" localSheetId="0">#REF!</definedName>
    <definedName name="FKERES_BLOKK_2_11_3_7_5">#REF!</definedName>
    <definedName name="FKERES_BLOKK_2_11_3_7_5_1" localSheetId="0">#REF!</definedName>
    <definedName name="FKERES_BLOKK_2_11_3_7_5_1">#REF!</definedName>
    <definedName name="FKERES_BLOKK_2_11_3_8" localSheetId="0">#REF!</definedName>
    <definedName name="FKERES_BLOKK_2_11_3_8">#REF!</definedName>
    <definedName name="FKERES_BLOKK_2_11_3_8_1" localSheetId="0">#REF!</definedName>
    <definedName name="FKERES_BLOKK_2_11_3_8_1">#REF!</definedName>
    <definedName name="FKERES_BLOKK_2_11_3_8_5" localSheetId="0">#REF!</definedName>
    <definedName name="FKERES_BLOKK_2_11_3_8_5">#REF!</definedName>
    <definedName name="FKERES_BLOKK_2_11_3_8_5_1" localSheetId="0">#REF!</definedName>
    <definedName name="FKERES_BLOKK_2_11_3_8_5_1">#REF!</definedName>
    <definedName name="FKERES_BLOKK_2_11_5" localSheetId="0">#REF!</definedName>
    <definedName name="FKERES_BLOKK_2_11_5">#REF!</definedName>
    <definedName name="FKERES_BLOKK_2_11_5_1" localSheetId="0">#REF!</definedName>
    <definedName name="FKERES_BLOKK_2_11_5_1">#REF!</definedName>
    <definedName name="FKERES_BLOKK_2_11_5_12" localSheetId="0">#REF!</definedName>
    <definedName name="FKERES_BLOKK_2_11_5_12">#REF!</definedName>
    <definedName name="FKERES_BLOKK_2_11_5_12_1" localSheetId="0">#REF!</definedName>
    <definedName name="FKERES_BLOKK_2_11_5_12_1">#REF!</definedName>
    <definedName name="FKERES_BLOKK_2_11_5_12_5" localSheetId="0">#REF!</definedName>
    <definedName name="FKERES_BLOKK_2_11_5_12_5">#REF!</definedName>
    <definedName name="FKERES_BLOKK_2_11_5_12_5_1" localSheetId="0">#REF!</definedName>
    <definedName name="FKERES_BLOKK_2_11_5_12_5_1">#REF!</definedName>
    <definedName name="FKERES_BLOKK_2_11_5_2" localSheetId="0">#REF!</definedName>
    <definedName name="FKERES_BLOKK_2_11_5_2">#REF!</definedName>
    <definedName name="FKERES_BLOKK_2_11_5_2_1" localSheetId="0">#REF!</definedName>
    <definedName name="FKERES_BLOKK_2_11_5_2_1">#REF!</definedName>
    <definedName name="FKERES_BLOKK_2_11_5_2_5" localSheetId="0">#REF!</definedName>
    <definedName name="FKERES_BLOKK_2_11_5_2_5">#REF!</definedName>
    <definedName name="FKERES_BLOKK_2_11_5_2_5_1" localSheetId="0">#REF!</definedName>
    <definedName name="FKERES_BLOKK_2_11_5_2_5_1">#REF!</definedName>
    <definedName name="FKERES_BLOKK_2_11_5_5" localSheetId="0">#REF!</definedName>
    <definedName name="FKERES_BLOKK_2_11_5_5">#REF!</definedName>
    <definedName name="FKERES_BLOKK_2_11_5_5_1" localSheetId="0">#REF!</definedName>
    <definedName name="FKERES_BLOKK_2_11_5_5_1">#REF!</definedName>
    <definedName name="FKERES_BLOKK_2_11_5_7" localSheetId="0">#REF!</definedName>
    <definedName name="FKERES_BLOKK_2_11_5_7">#REF!</definedName>
    <definedName name="FKERES_BLOKK_2_11_5_7_1" localSheetId="0">#REF!</definedName>
    <definedName name="FKERES_BLOKK_2_11_5_7_1">#REF!</definedName>
    <definedName name="FKERES_BLOKK_2_11_5_7_5" localSheetId="0">#REF!</definedName>
    <definedName name="FKERES_BLOKK_2_11_5_7_5">#REF!</definedName>
    <definedName name="FKERES_BLOKK_2_11_5_7_5_1" localSheetId="0">#REF!</definedName>
    <definedName name="FKERES_BLOKK_2_11_5_7_5_1">#REF!</definedName>
    <definedName name="FKERES_BLOKK_2_11_5_8" localSheetId="0">#REF!</definedName>
    <definedName name="FKERES_BLOKK_2_11_5_8">#REF!</definedName>
    <definedName name="FKERES_BLOKK_2_11_5_8_1" localSheetId="0">#REF!</definedName>
    <definedName name="FKERES_BLOKK_2_11_5_8_1">#REF!</definedName>
    <definedName name="FKERES_BLOKK_2_11_5_8_5" localSheetId="0">#REF!</definedName>
    <definedName name="FKERES_BLOKK_2_11_5_8_5">#REF!</definedName>
    <definedName name="FKERES_BLOKK_2_11_5_8_5_1" localSheetId="0">#REF!</definedName>
    <definedName name="FKERES_BLOKK_2_11_5_8_5_1">#REF!</definedName>
    <definedName name="FKERES_BLOKK_2_11_7" localSheetId="0">#REF!</definedName>
    <definedName name="FKERES_BLOKK_2_11_7">#REF!</definedName>
    <definedName name="FKERES_BLOKK_2_11_7_1" localSheetId="0">#REF!</definedName>
    <definedName name="FKERES_BLOKK_2_11_7_1">#REF!</definedName>
    <definedName name="FKERES_BLOKK_2_11_8" localSheetId="0">#REF!</definedName>
    <definedName name="FKERES_BLOKK_2_11_8">#REF!</definedName>
    <definedName name="FKERES_BLOKK_2_11_8_1" localSheetId="0">#REF!</definedName>
    <definedName name="FKERES_BLOKK_2_11_8_1">#REF!</definedName>
    <definedName name="FKERES_BLOKK_2_11_8_5" localSheetId="0">#REF!</definedName>
    <definedName name="FKERES_BLOKK_2_11_8_5">#REF!</definedName>
    <definedName name="FKERES_BLOKK_2_11_8_5_1" localSheetId="0">#REF!</definedName>
    <definedName name="FKERES_BLOKK_2_11_8_5_1">#REF!</definedName>
    <definedName name="FKERES_BLOKK_2_12" localSheetId="0">#REF!</definedName>
    <definedName name="FKERES_BLOKK_2_12">#REF!</definedName>
    <definedName name="FKERES_BLOKK_2_12_1" localSheetId="0">#REF!</definedName>
    <definedName name="FKERES_BLOKK_2_12_1">#REF!</definedName>
    <definedName name="FKERES_BLOKK_2_12_1_1" localSheetId="0">#REF!</definedName>
    <definedName name="FKERES_BLOKK_2_12_1_1">#REF!</definedName>
    <definedName name="FKERES_BLOKK_2_12_1_1_1" localSheetId="0">#REF!</definedName>
    <definedName name="FKERES_BLOKK_2_12_1_1_1">#REF!</definedName>
    <definedName name="FKERES_BLOKK_2_12_1_1_1_1" localSheetId="0">#REF!</definedName>
    <definedName name="FKERES_BLOKK_2_12_1_1_1_1">#REF!</definedName>
    <definedName name="FKERES_BLOKK_2_12_1_2" localSheetId="0">#REF!</definedName>
    <definedName name="FKERES_BLOKK_2_12_1_2">#REF!</definedName>
    <definedName name="FKERES_BLOKK_2_2" localSheetId="0">#REF!</definedName>
    <definedName name="FKERES_BLOKK_2_2">#REF!</definedName>
    <definedName name="FKERES_BLOKK_2_3" localSheetId="0">#REF!</definedName>
    <definedName name="FKERES_BLOKK_2_3">#REF!</definedName>
    <definedName name="FKERES_BLOKK_2_4" localSheetId="0">#REF!</definedName>
    <definedName name="FKERES_BLOKK_2_4">#REF!</definedName>
    <definedName name="FKERES_BLOKK_2_4_1" localSheetId="0">#REF!</definedName>
    <definedName name="FKERES_BLOKK_2_4_1">#REF!</definedName>
    <definedName name="FKERES_BLOKK_2_7" localSheetId="0">#REF!</definedName>
    <definedName name="FKERES_BLOKK_2_7">#REF!</definedName>
    <definedName name="FKERES_BLOKK_2_7_1" localSheetId="0">#REF!</definedName>
    <definedName name="FKERES_BLOKK_2_7_1">#REF!</definedName>
    <definedName name="FKERES_BLOKK_2_8" localSheetId="0">#REF!</definedName>
    <definedName name="FKERES_BLOKK_2_8">#REF!</definedName>
    <definedName name="FKERES_BLOKK_2_8_1" localSheetId="0">#REF!</definedName>
    <definedName name="FKERES_BLOKK_2_8_1">#REF!</definedName>
    <definedName name="FKERES_BLOKK_20" localSheetId="0">#REF!</definedName>
    <definedName name="FKERES_BLOKK_20">#REF!</definedName>
    <definedName name="FKERES_BLOKK_20_1">NA()</definedName>
    <definedName name="FKERES_BLOKK_20_1_1">NA()</definedName>
    <definedName name="FKERES_BLOKK_20_10" localSheetId="0">#REF!</definedName>
    <definedName name="FKERES_BLOKK_20_10">#REF!</definedName>
    <definedName name="FKERES_BLOKK_20_10_1" localSheetId="0">#REF!</definedName>
    <definedName name="FKERES_BLOKK_20_10_1">#REF!</definedName>
    <definedName name="FKERES_BLOKK_20_10_12" localSheetId="0">#REF!</definedName>
    <definedName name="FKERES_BLOKK_20_10_12">#REF!</definedName>
    <definedName name="FKERES_BLOKK_20_10_12_1" localSheetId="0">#REF!</definedName>
    <definedName name="FKERES_BLOKK_20_10_12_1">#REF!</definedName>
    <definedName name="FKERES_BLOKK_20_10_7" localSheetId="0">#REF!</definedName>
    <definedName name="FKERES_BLOKK_20_10_7">#REF!</definedName>
    <definedName name="FKERES_BLOKK_20_10_7_1" localSheetId="0">#REF!</definedName>
    <definedName name="FKERES_BLOKK_20_10_7_1">#REF!</definedName>
    <definedName name="FKERES_BLOKK_20_10_8" localSheetId="0">#REF!</definedName>
    <definedName name="FKERES_BLOKK_20_10_8">#REF!</definedName>
    <definedName name="FKERES_BLOKK_20_10_8_1" localSheetId="0">#REF!</definedName>
    <definedName name="FKERES_BLOKK_20_10_8_1">#REF!</definedName>
    <definedName name="FKERES_BLOKK_20_11" localSheetId="0">#REF!</definedName>
    <definedName name="FKERES_BLOKK_20_11">#REF!</definedName>
    <definedName name="FKERES_BLOKK_20_11_1" localSheetId="0">#REF!</definedName>
    <definedName name="FKERES_BLOKK_20_11_1">#REF!</definedName>
    <definedName name="FKERES_BLOKK_20_11_1_1" localSheetId="0">#REF!</definedName>
    <definedName name="FKERES_BLOKK_20_11_1_1">#REF!</definedName>
    <definedName name="FKERES_BLOKK_20_11_1_1_1">NA()</definedName>
    <definedName name="FKERES_BLOKK_20_11_1_1_1_1" localSheetId="0">#REF!</definedName>
    <definedName name="FKERES_BLOKK_20_11_1_1_1_1">#REF!</definedName>
    <definedName name="FKERES_BLOKK_20_11_1_1_1_1_1" localSheetId="0">#REF!</definedName>
    <definedName name="FKERES_BLOKK_20_11_1_1_1_1_1">#REF!</definedName>
    <definedName name="FKERES_BLOKK_20_11_1_1_1_1_1_1">NA()</definedName>
    <definedName name="FKERES_BLOKK_20_11_1_1_12" localSheetId="0">#REF!</definedName>
    <definedName name="FKERES_BLOKK_20_11_1_1_12">#REF!</definedName>
    <definedName name="FKERES_BLOKK_20_11_1_1_12_1" localSheetId="0">#REF!</definedName>
    <definedName name="FKERES_BLOKK_20_11_1_1_12_1">#REF!</definedName>
    <definedName name="FKERES_BLOKK_20_11_1_1_12_5" localSheetId="0">#REF!</definedName>
    <definedName name="FKERES_BLOKK_20_11_1_1_12_5">#REF!</definedName>
    <definedName name="FKERES_BLOKK_20_11_1_1_12_5_1" localSheetId="0">#REF!</definedName>
    <definedName name="FKERES_BLOKK_20_11_1_1_12_5_1">#REF!</definedName>
    <definedName name="FKERES_BLOKK_20_11_1_1_2" localSheetId="0">#REF!</definedName>
    <definedName name="FKERES_BLOKK_20_11_1_1_2">#REF!</definedName>
    <definedName name="FKERES_BLOKK_20_11_1_1_2_1" localSheetId="0">#REF!</definedName>
    <definedName name="FKERES_BLOKK_20_11_1_1_2_1">#REF!</definedName>
    <definedName name="FKERES_BLOKK_20_11_1_1_2_5" localSheetId="0">#REF!</definedName>
    <definedName name="FKERES_BLOKK_20_11_1_1_2_5">#REF!</definedName>
    <definedName name="FKERES_BLOKK_20_11_1_1_2_5_1" localSheetId="0">#REF!</definedName>
    <definedName name="FKERES_BLOKK_20_11_1_1_2_5_1">#REF!</definedName>
    <definedName name="FKERES_BLOKK_20_11_1_1_5" localSheetId="0">#REF!</definedName>
    <definedName name="FKERES_BLOKK_20_11_1_1_5">#REF!</definedName>
    <definedName name="FKERES_BLOKK_20_11_1_1_5_1" localSheetId="0">#REF!</definedName>
    <definedName name="FKERES_BLOKK_20_11_1_1_5_1">#REF!</definedName>
    <definedName name="FKERES_BLOKK_20_11_1_1_7" localSheetId="0">#REF!</definedName>
    <definedName name="FKERES_BLOKK_20_11_1_1_7">#REF!</definedName>
    <definedName name="FKERES_BLOKK_20_11_1_1_7_1" localSheetId="0">#REF!</definedName>
    <definedName name="FKERES_BLOKK_20_11_1_1_7_1">#REF!</definedName>
    <definedName name="FKERES_BLOKK_20_11_1_1_7_5" localSheetId="0">#REF!</definedName>
    <definedName name="FKERES_BLOKK_20_11_1_1_7_5">#REF!</definedName>
    <definedName name="FKERES_BLOKK_20_11_1_1_7_5_1" localSheetId="0">#REF!</definedName>
    <definedName name="FKERES_BLOKK_20_11_1_1_7_5_1">#REF!</definedName>
    <definedName name="FKERES_BLOKK_20_11_1_1_8" localSheetId="0">#REF!</definedName>
    <definedName name="FKERES_BLOKK_20_11_1_1_8">#REF!</definedName>
    <definedName name="FKERES_BLOKK_20_11_1_1_8_1" localSheetId="0">#REF!</definedName>
    <definedName name="FKERES_BLOKK_20_11_1_1_8_1">#REF!</definedName>
    <definedName name="FKERES_BLOKK_20_11_1_1_8_5" localSheetId="0">#REF!</definedName>
    <definedName name="FKERES_BLOKK_20_11_1_1_8_5">#REF!</definedName>
    <definedName name="FKERES_BLOKK_20_11_1_1_8_5_1" localSheetId="0">#REF!</definedName>
    <definedName name="FKERES_BLOKK_20_11_1_1_8_5_1">#REF!</definedName>
    <definedName name="FKERES_BLOKK_20_11_1_12" localSheetId="0">#REF!</definedName>
    <definedName name="FKERES_BLOKK_20_11_1_12">#REF!</definedName>
    <definedName name="FKERES_BLOKK_20_11_1_12_1" localSheetId="0">#REF!</definedName>
    <definedName name="FKERES_BLOKK_20_11_1_12_1">#REF!</definedName>
    <definedName name="FKERES_BLOKK_20_11_1_12_5" localSheetId="0">#REF!</definedName>
    <definedName name="FKERES_BLOKK_20_11_1_12_5">#REF!</definedName>
    <definedName name="FKERES_BLOKK_20_11_1_12_5_1" localSheetId="0">#REF!</definedName>
    <definedName name="FKERES_BLOKK_20_11_1_12_5_1">#REF!</definedName>
    <definedName name="FKERES_BLOKK_20_11_1_2" localSheetId="0">#REF!</definedName>
    <definedName name="FKERES_BLOKK_20_11_1_2">#REF!</definedName>
    <definedName name="FKERES_BLOKK_20_11_1_2_1" localSheetId="0">#REF!</definedName>
    <definedName name="FKERES_BLOKK_20_11_1_2_1">#REF!</definedName>
    <definedName name="FKERES_BLOKK_20_11_1_2_5" localSheetId="0">#REF!</definedName>
    <definedName name="FKERES_BLOKK_20_11_1_2_5">#REF!</definedName>
    <definedName name="FKERES_BLOKK_20_11_1_2_5_1" localSheetId="0">#REF!</definedName>
    <definedName name="FKERES_BLOKK_20_11_1_2_5_1">#REF!</definedName>
    <definedName name="FKERES_BLOKK_20_11_1_5" localSheetId="0">#REF!</definedName>
    <definedName name="FKERES_BLOKK_20_11_1_5">#REF!</definedName>
    <definedName name="FKERES_BLOKK_20_11_1_5_1" localSheetId="0">#REF!</definedName>
    <definedName name="FKERES_BLOKK_20_11_1_5_1">#REF!</definedName>
    <definedName name="FKERES_BLOKK_20_11_1_7" localSheetId="0">#REF!</definedName>
    <definedName name="FKERES_BLOKK_20_11_1_7">#REF!</definedName>
    <definedName name="FKERES_BLOKK_20_11_1_7_1" localSheetId="0">#REF!</definedName>
    <definedName name="FKERES_BLOKK_20_11_1_7_1">#REF!</definedName>
    <definedName name="FKERES_BLOKK_20_11_1_7_5" localSheetId="0">#REF!</definedName>
    <definedName name="FKERES_BLOKK_20_11_1_7_5">#REF!</definedName>
    <definedName name="FKERES_BLOKK_20_11_1_7_5_1" localSheetId="0">#REF!</definedName>
    <definedName name="FKERES_BLOKK_20_11_1_7_5_1">#REF!</definedName>
    <definedName name="FKERES_BLOKK_20_11_1_8" localSheetId="0">#REF!</definedName>
    <definedName name="FKERES_BLOKK_20_11_1_8">#REF!</definedName>
    <definedName name="FKERES_BLOKK_20_11_1_8_1" localSheetId="0">#REF!</definedName>
    <definedName name="FKERES_BLOKK_20_11_1_8_1">#REF!</definedName>
    <definedName name="FKERES_BLOKK_20_11_1_8_5" localSheetId="0">#REF!</definedName>
    <definedName name="FKERES_BLOKK_20_11_1_8_5">#REF!</definedName>
    <definedName name="FKERES_BLOKK_20_11_1_8_5_1" localSheetId="0">#REF!</definedName>
    <definedName name="FKERES_BLOKK_20_11_1_8_5_1">#REF!</definedName>
    <definedName name="FKERES_BLOKK_20_11_12" localSheetId="0">#REF!</definedName>
    <definedName name="FKERES_BLOKK_20_11_12">#REF!</definedName>
    <definedName name="FKERES_BLOKK_20_11_12_1" localSheetId="0">#REF!</definedName>
    <definedName name="FKERES_BLOKK_20_11_12_1">#REF!</definedName>
    <definedName name="FKERES_BLOKK_20_11_12_5" localSheetId="0">#REF!</definedName>
    <definedName name="FKERES_BLOKK_20_11_12_5">#REF!</definedName>
    <definedName name="FKERES_BLOKK_20_11_12_5_1" localSheetId="0">#REF!</definedName>
    <definedName name="FKERES_BLOKK_20_11_12_5_1">#REF!</definedName>
    <definedName name="FKERES_BLOKK_20_11_3" localSheetId="0">#REF!</definedName>
    <definedName name="FKERES_BLOKK_20_11_3">#REF!</definedName>
    <definedName name="FKERES_BLOKK_20_11_3_1" localSheetId="0">#REF!</definedName>
    <definedName name="FKERES_BLOKK_20_11_3_1">#REF!</definedName>
    <definedName name="FKERES_BLOKK_20_11_3_12" localSheetId="0">#REF!</definedName>
    <definedName name="FKERES_BLOKK_20_11_3_12">#REF!</definedName>
    <definedName name="FKERES_BLOKK_20_11_3_12_1" localSheetId="0">#REF!</definedName>
    <definedName name="FKERES_BLOKK_20_11_3_12_1">#REF!</definedName>
    <definedName name="FKERES_BLOKK_20_11_3_12_5" localSheetId="0">#REF!</definedName>
    <definedName name="FKERES_BLOKK_20_11_3_12_5">#REF!</definedName>
    <definedName name="FKERES_BLOKK_20_11_3_12_5_1" localSheetId="0">#REF!</definedName>
    <definedName name="FKERES_BLOKK_20_11_3_12_5_1">#REF!</definedName>
    <definedName name="FKERES_BLOKK_20_11_3_2" localSheetId="0">#REF!</definedName>
    <definedName name="FKERES_BLOKK_20_11_3_2">#REF!</definedName>
    <definedName name="FKERES_BLOKK_20_11_3_2_1" localSheetId="0">#REF!</definedName>
    <definedName name="FKERES_BLOKK_20_11_3_2_1">#REF!</definedName>
    <definedName name="FKERES_BLOKK_20_11_3_2_5" localSheetId="0">#REF!</definedName>
    <definedName name="FKERES_BLOKK_20_11_3_2_5">#REF!</definedName>
    <definedName name="FKERES_BLOKK_20_11_3_2_5_1" localSheetId="0">#REF!</definedName>
    <definedName name="FKERES_BLOKK_20_11_3_2_5_1">#REF!</definedName>
    <definedName name="FKERES_BLOKK_20_11_3_5" localSheetId="0">#REF!</definedName>
    <definedName name="FKERES_BLOKK_20_11_3_5">#REF!</definedName>
    <definedName name="FKERES_BLOKK_20_11_3_5_1" localSheetId="0">#REF!</definedName>
    <definedName name="FKERES_BLOKK_20_11_3_5_1">#REF!</definedName>
    <definedName name="FKERES_BLOKK_20_11_3_7" localSheetId="0">#REF!</definedName>
    <definedName name="FKERES_BLOKK_20_11_3_7">#REF!</definedName>
    <definedName name="FKERES_BLOKK_20_11_3_7_1" localSheetId="0">#REF!</definedName>
    <definedName name="FKERES_BLOKK_20_11_3_7_1">#REF!</definedName>
    <definedName name="FKERES_BLOKK_20_11_3_7_5" localSheetId="0">#REF!</definedName>
    <definedName name="FKERES_BLOKK_20_11_3_7_5">#REF!</definedName>
    <definedName name="FKERES_BLOKK_20_11_3_7_5_1" localSheetId="0">#REF!</definedName>
    <definedName name="FKERES_BLOKK_20_11_3_7_5_1">#REF!</definedName>
    <definedName name="FKERES_BLOKK_20_11_3_8" localSheetId="0">#REF!</definedName>
    <definedName name="FKERES_BLOKK_20_11_3_8">#REF!</definedName>
    <definedName name="FKERES_BLOKK_20_11_3_8_1" localSheetId="0">#REF!</definedName>
    <definedName name="FKERES_BLOKK_20_11_3_8_1">#REF!</definedName>
    <definedName name="FKERES_BLOKK_20_11_3_8_5" localSheetId="0">#REF!</definedName>
    <definedName name="FKERES_BLOKK_20_11_3_8_5">#REF!</definedName>
    <definedName name="FKERES_BLOKK_20_11_3_8_5_1" localSheetId="0">#REF!</definedName>
    <definedName name="FKERES_BLOKK_20_11_3_8_5_1">#REF!</definedName>
    <definedName name="FKERES_BLOKK_20_11_5" localSheetId="0">#REF!</definedName>
    <definedName name="FKERES_BLOKK_20_11_5">#REF!</definedName>
    <definedName name="FKERES_BLOKK_20_11_5_1" localSheetId="0">#REF!</definedName>
    <definedName name="FKERES_BLOKK_20_11_5_1">#REF!</definedName>
    <definedName name="FKERES_BLOKK_20_11_5_12" localSheetId="0">#REF!</definedName>
    <definedName name="FKERES_BLOKK_20_11_5_12">#REF!</definedName>
    <definedName name="FKERES_BLOKK_20_11_5_12_1" localSheetId="0">#REF!</definedName>
    <definedName name="FKERES_BLOKK_20_11_5_12_1">#REF!</definedName>
    <definedName name="FKERES_BLOKK_20_11_5_12_5" localSheetId="0">#REF!</definedName>
    <definedName name="FKERES_BLOKK_20_11_5_12_5">#REF!</definedName>
    <definedName name="FKERES_BLOKK_20_11_5_12_5_1" localSheetId="0">#REF!</definedName>
    <definedName name="FKERES_BLOKK_20_11_5_12_5_1">#REF!</definedName>
    <definedName name="FKERES_BLOKK_20_11_5_2" localSheetId="0">#REF!</definedName>
    <definedName name="FKERES_BLOKK_20_11_5_2">#REF!</definedName>
    <definedName name="FKERES_BLOKK_20_11_5_2_1" localSheetId="0">#REF!</definedName>
    <definedName name="FKERES_BLOKK_20_11_5_2_1">#REF!</definedName>
    <definedName name="FKERES_BLOKK_20_11_5_2_5" localSheetId="0">#REF!</definedName>
    <definedName name="FKERES_BLOKK_20_11_5_2_5">#REF!</definedName>
    <definedName name="FKERES_BLOKK_20_11_5_2_5_1" localSheetId="0">#REF!</definedName>
    <definedName name="FKERES_BLOKK_20_11_5_2_5_1">#REF!</definedName>
    <definedName name="FKERES_BLOKK_20_11_5_5" localSheetId="0">#REF!</definedName>
    <definedName name="FKERES_BLOKK_20_11_5_5">#REF!</definedName>
    <definedName name="FKERES_BLOKK_20_11_5_5_1" localSheetId="0">#REF!</definedName>
    <definedName name="FKERES_BLOKK_20_11_5_5_1">#REF!</definedName>
    <definedName name="FKERES_BLOKK_20_11_5_7" localSheetId="0">#REF!</definedName>
    <definedName name="FKERES_BLOKK_20_11_5_7">#REF!</definedName>
    <definedName name="FKERES_BLOKK_20_11_5_7_1" localSheetId="0">#REF!</definedName>
    <definedName name="FKERES_BLOKK_20_11_5_7_1">#REF!</definedName>
    <definedName name="FKERES_BLOKK_20_11_5_7_5" localSheetId="0">#REF!</definedName>
    <definedName name="FKERES_BLOKK_20_11_5_7_5">#REF!</definedName>
    <definedName name="FKERES_BLOKK_20_11_5_7_5_1" localSheetId="0">#REF!</definedName>
    <definedName name="FKERES_BLOKK_20_11_5_7_5_1">#REF!</definedName>
    <definedName name="FKERES_BLOKK_20_11_5_8" localSheetId="0">#REF!</definedName>
    <definedName name="FKERES_BLOKK_20_11_5_8">#REF!</definedName>
    <definedName name="FKERES_BLOKK_20_11_5_8_1" localSheetId="0">#REF!</definedName>
    <definedName name="FKERES_BLOKK_20_11_5_8_1">#REF!</definedName>
    <definedName name="FKERES_BLOKK_20_11_5_8_5" localSheetId="0">#REF!</definedName>
    <definedName name="FKERES_BLOKK_20_11_5_8_5">#REF!</definedName>
    <definedName name="FKERES_BLOKK_20_11_5_8_5_1" localSheetId="0">#REF!</definedName>
    <definedName name="FKERES_BLOKK_20_11_5_8_5_1">#REF!</definedName>
    <definedName name="FKERES_BLOKK_20_11_7" localSheetId="0">#REF!</definedName>
    <definedName name="FKERES_BLOKK_20_11_7">#REF!</definedName>
    <definedName name="FKERES_BLOKK_20_11_7_1" localSheetId="0">#REF!</definedName>
    <definedName name="FKERES_BLOKK_20_11_7_1">#REF!</definedName>
    <definedName name="FKERES_BLOKK_20_11_8" localSheetId="0">#REF!</definedName>
    <definedName name="FKERES_BLOKK_20_11_8">#REF!</definedName>
    <definedName name="FKERES_BLOKK_20_11_8_1" localSheetId="0">#REF!</definedName>
    <definedName name="FKERES_BLOKK_20_11_8_1">#REF!</definedName>
    <definedName name="FKERES_BLOKK_20_11_8_5" localSheetId="0">#REF!</definedName>
    <definedName name="FKERES_BLOKK_20_11_8_5">#REF!</definedName>
    <definedName name="FKERES_BLOKK_20_11_8_5_1" localSheetId="0">#REF!</definedName>
    <definedName name="FKERES_BLOKK_20_11_8_5_1">#REF!</definedName>
    <definedName name="FKERES_BLOKK_20_12" localSheetId="0">#REF!</definedName>
    <definedName name="FKERES_BLOKK_20_12">#REF!</definedName>
    <definedName name="FKERES_BLOKK_20_12_1">NA()</definedName>
    <definedName name="FKERES_BLOKK_20_12_1_1" localSheetId="0">#REF!</definedName>
    <definedName name="FKERES_BLOKK_20_12_1_1">#REF!</definedName>
    <definedName name="FKERES_BLOKK_20_12_1_1_1" localSheetId="0">#REF!</definedName>
    <definedName name="FKERES_BLOKK_20_12_1_1_1">#REF!</definedName>
    <definedName name="FKERES_BLOKK_20_12_1_2">NA()</definedName>
    <definedName name="FKERES_BLOKK_20_12_10" localSheetId="0">#REF!</definedName>
    <definedName name="FKERES_BLOKK_20_12_10">#REF!</definedName>
    <definedName name="FKERES_BLOKK_20_12_10_1" localSheetId="0">#REF!</definedName>
    <definedName name="FKERES_BLOKK_20_12_10_1">#REF!</definedName>
    <definedName name="FKERES_BLOKK_20_12_10_12" localSheetId="0">#REF!</definedName>
    <definedName name="FKERES_BLOKK_20_12_10_12">#REF!</definedName>
    <definedName name="FKERES_BLOKK_20_12_10_12_1" localSheetId="0">#REF!</definedName>
    <definedName name="FKERES_BLOKK_20_12_10_12_1">#REF!</definedName>
    <definedName name="FKERES_BLOKK_20_12_10_7" localSheetId="0">#REF!</definedName>
    <definedName name="FKERES_BLOKK_20_12_10_7">#REF!</definedName>
    <definedName name="FKERES_BLOKK_20_12_10_7_1" localSheetId="0">#REF!</definedName>
    <definedName name="FKERES_BLOKK_20_12_10_7_1">#REF!</definedName>
    <definedName name="FKERES_BLOKK_20_12_10_8" localSheetId="0">#REF!</definedName>
    <definedName name="FKERES_BLOKK_20_12_10_8">#REF!</definedName>
    <definedName name="FKERES_BLOKK_20_12_10_8_1" localSheetId="0">#REF!</definedName>
    <definedName name="FKERES_BLOKK_20_12_10_8_1">#REF!</definedName>
    <definedName name="FKERES_BLOKK_20_12_12" localSheetId="0">#REF!</definedName>
    <definedName name="FKERES_BLOKK_20_12_12">#REF!</definedName>
    <definedName name="FKERES_BLOKK_20_12_12_1" localSheetId="0">#REF!</definedName>
    <definedName name="FKERES_BLOKK_20_12_12_1">#REF!</definedName>
    <definedName name="FKERES_BLOKK_20_12_7" localSheetId="0">#REF!</definedName>
    <definedName name="FKERES_BLOKK_20_12_7">#REF!</definedName>
    <definedName name="FKERES_BLOKK_20_12_7_1" localSheetId="0">#REF!</definedName>
    <definedName name="FKERES_BLOKK_20_12_7_1">#REF!</definedName>
    <definedName name="FKERES_BLOKK_20_12_8" localSheetId="0">#REF!</definedName>
    <definedName name="FKERES_BLOKK_20_12_8">#REF!</definedName>
    <definedName name="FKERES_BLOKK_20_12_8_1" localSheetId="0">#REF!</definedName>
    <definedName name="FKERES_BLOKK_20_12_8_1">#REF!</definedName>
    <definedName name="FKERES_BLOKK_20_2" localSheetId="0">#REF!</definedName>
    <definedName name="FKERES_BLOKK_20_2">#REF!</definedName>
    <definedName name="FKERES_BLOKK_20_3" localSheetId="0">#REF!</definedName>
    <definedName name="FKERES_BLOKK_20_3">#REF!</definedName>
    <definedName name="FKERES_BLOKK_20_4" localSheetId="0">#REF!</definedName>
    <definedName name="FKERES_BLOKK_20_4">#REF!</definedName>
    <definedName name="FKERES_BLOKK_20_4_1" localSheetId="0">#REF!</definedName>
    <definedName name="FKERES_BLOKK_20_4_1">#REF!</definedName>
    <definedName name="FKERES_BLOKK_20_7" localSheetId="0">#REF!</definedName>
    <definedName name="FKERES_BLOKK_20_7">#REF!</definedName>
    <definedName name="FKERES_BLOKK_20_7_1" localSheetId="0">#REF!</definedName>
    <definedName name="FKERES_BLOKK_20_7_1">#REF!</definedName>
    <definedName name="FKERES_BLOKK_20_8" localSheetId="0">#REF!</definedName>
    <definedName name="FKERES_BLOKK_20_8">#REF!</definedName>
    <definedName name="FKERES_BLOKK_20_8_1" localSheetId="0">#REF!</definedName>
    <definedName name="FKERES_BLOKK_20_8_1">#REF!</definedName>
    <definedName name="FKERES_BLOKK_20_9" localSheetId="0">#REF!</definedName>
    <definedName name="FKERES_BLOKK_20_9">#REF!</definedName>
    <definedName name="FKERES_BLOKK_20_9_1">NA()</definedName>
    <definedName name="FKERES_BLOKK_20_9_1_1">NA()</definedName>
    <definedName name="FKERES_BLOKK_20_9_12" localSheetId="0">#REF!</definedName>
    <definedName name="FKERES_BLOKK_20_9_12">#REF!</definedName>
    <definedName name="FKERES_BLOKK_20_9_12_1" localSheetId="0">#REF!</definedName>
    <definedName name="FKERES_BLOKK_20_9_12_1">#REF!</definedName>
    <definedName name="FKERES_BLOKK_20_9_7" localSheetId="0">#REF!</definedName>
    <definedName name="FKERES_BLOKK_20_9_7">#REF!</definedName>
    <definedName name="FKERES_BLOKK_20_9_7_1" localSheetId="0">#REF!</definedName>
    <definedName name="FKERES_BLOKK_20_9_7_1">#REF!</definedName>
    <definedName name="FKERES_BLOKK_20_9_8" localSheetId="0">#REF!</definedName>
    <definedName name="FKERES_BLOKK_20_9_8">#REF!</definedName>
    <definedName name="FKERES_BLOKK_20_9_8_1" localSheetId="0">#REF!</definedName>
    <definedName name="FKERES_BLOKK_20_9_8_1">#REF!</definedName>
    <definedName name="FKERES_BLOKK_24" localSheetId="0">#REF!</definedName>
    <definedName name="FKERES_BLOKK_24">#REF!</definedName>
    <definedName name="FKERES_BLOKK_24_1">NA()</definedName>
    <definedName name="FKERES_BLOKK_24_1_1">NA()</definedName>
    <definedName name="FKERES_BLOKK_24_10" localSheetId="0">#REF!</definedName>
    <definedName name="FKERES_BLOKK_24_10">#REF!</definedName>
    <definedName name="FKERES_BLOKK_24_10_1" localSheetId="0">#REF!</definedName>
    <definedName name="FKERES_BLOKK_24_10_1">#REF!</definedName>
    <definedName name="FKERES_BLOKK_24_10_12" localSheetId="0">#REF!</definedName>
    <definedName name="FKERES_BLOKK_24_10_12">#REF!</definedName>
    <definedName name="FKERES_BLOKK_24_10_12_1" localSheetId="0">#REF!</definedName>
    <definedName name="FKERES_BLOKK_24_10_12_1">#REF!</definedName>
    <definedName name="FKERES_BLOKK_24_10_7" localSheetId="0">#REF!</definedName>
    <definedName name="FKERES_BLOKK_24_10_7">#REF!</definedName>
    <definedName name="FKERES_BLOKK_24_10_7_1" localSheetId="0">#REF!</definedName>
    <definedName name="FKERES_BLOKK_24_10_7_1">#REF!</definedName>
    <definedName name="FKERES_BLOKK_24_10_8" localSheetId="0">#REF!</definedName>
    <definedName name="FKERES_BLOKK_24_10_8">#REF!</definedName>
    <definedName name="FKERES_BLOKK_24_10_8_1" localSheetId="0">#REF!</definedName>
    <definedName name="FKERES_BLOKK_24_10_8_1">#REF!</definedName>
    <definedName name="FKERES_BLOKK_24_11" localSheetId="0">#REF!</definedName>
    <definedName name="FKERES_BLOKK_24_11">#REF!</definedName>
    <definedName name="FKERES_BLOKK_24_11_1" localSheetId="0">#REF!</definedName>
    <definedName name="FKERES_BLOKK_24_11_1">#REF!</definedName>
    <definedName name="FKERES_BLOKK_24_11_1_1" localSheetId="0">#REF!</definedName>
    <definedName name="FKERES_BLOKK_24_11_1_1">#REF!</definedName>
    <definedName name="FKERES_BLOKK_24_11_1_1_1">NA()</definedName>
    <definedName name="FKERES_BLOKK_24_11_1_1_1_1" localSheetId="0">#REF!</definedName>
    <definedName name="FKERES_BLOKK_24_11_1_1_1_1">#REF!</definedName>
    <definedName name="FKERES_BLOKK_24_11_1_1_1_1_1" localSheetId="0">#REF!</definedName>
    <definedName name="FKERES_BLOKK_24_11_1_1_1_1_1">#REF!</definedName>
    <definedName name="FKERES_BLOKK_24_11_1_1_1_1_1_1">NA()</definedName>
    <definedName name="FKERES_BLOKK_24_11_1_1_12" localSheetId="0">#REF!</definedName>
    <definedName name="FKERES_BLOKK_24_11_1_1_12">#REF!</definedName>
    <definedName name="FKERES_BLOKK_24_11_1_1_12_1" localSheetId="0">#REF!</definedName>
    <definedName name="FKERES_BLOKK_24_11_1_1_12_1">#REF!</definedName>
    <definedName name="FKERES_BLOKK_24_11_1_1_12_5" localSheetId="0">#REF!</definedName>
    <definedName name="FKERES_BLOKK_24_11_1_1_12_5">#REF!</definedName>
    <definedName name="FKERES_BLOKK_24_11_1_1_12_5_1" localSheetId="0">#REF!</definedName>
    <definedName name="FKERES_BLOKK_24_11_1_1_12_5_1">#REF!</definedName>
    <definedName name="FKERES_BLOKK_24_11_1_1_2" localSheetId="0">#REF!</definedName>
    <definedName name="FKERES_BLOKK_24_11_1_1_2">#REF!</definedName>
    <definedName name="FKERES_BLOKK_24_11_1_1_2_1" localSheetId="0">#REF!</definedName>
    <definedName name="FKERES_BLOKK_24_11_1_1_2_1">#REF!</definedName>
    <definedName name="FKERES_BLOKK_24_11_1_1_2_5" localSheetId="0">#REF!</definedName>
    <definedName name="FKERES_BLOKK_24_11_1_1_2_5">#REF!</definedName>
    <definedName name="FKERES_BLOKK_24_11_1_1_2_5_1" localSheetId="0">#REF!</definedName>
    <definedName name="FKERES_BLOKK_24_11_1_1_2_5_1">#REF!</definedName>
    <definedName name="FKERES_BLOKK_24_11_1_1_5" localSheetId="0">#REF!</definedName>
    <definedName name="FKERES_BLOKK_24_11_1_1_5">#REF!</definedName>
    <definedName name="FKERES_BLOKK_24_11_1_1_5_1" localSheetId="0">#REF!</definedName>
    <definedName name="FKERES_BLOKK_24_11_1_1_5_1">#REF!</definedName>
    <definedName name="FKERES_BLOKK_24_11_1_1_7" localSheetId="0">#REF!</definedName>
    <definedName name="FKERES_BLOKK_24_11_1_1_7">#REF!</definedName>
    <definedName name="FKERES_BLOKK_24_11_1_1_7_1" localSheetId="0">#REF!</definedName>
    <definedName name="FKERES_BLOKK_24_11_1_1_7_1">#REF!</definedName>
    <definedName name="FKERES_BLOKK_24_11_1_1_7_5" localSheetId="0">#REF!</definedName>
    <definedName name="FKERES_BLOKK_24_11_1_1_7_5">#REF!</definedName>
    <definedName name="FKERES_BLOKK_24_11_1_1_7_5_1" localSheetId="0">#REF!</definedName>
    <definedName name="FKERES_BLOKK_24_11_1_1_7_5_1">#REF!</definedName>
    <definedName name="FKERES_BLOKK_24_11_1_1_8" localSheetId="0">#REF!</definedName>
    <definedName name="FKERES_BLOKK_24_11_1_1_8">#REF!</definedName>
    <definedName name="FKERES_BLOKK_24_11_1_1_8_1" localSheetId="0">#REF!</definedName>
    <definedName name="FKERES_BLOKK_24_11_1_1_8_1">#REF!</definedName>
    <definedName name="FKERES_BLOKK_24_11_1_1_8_5" localSheetId="0">#REF!</definedName>
    <definedName name="FKERES_BLOKK_24_11_1_1_8_5">#REF!</definedName>
    <definedName name="FKERES_BLOKK_24_11_1_1_8_5_1" localSheetId="0">#REF!</definedName>
    <definedName name="FKERES_BLOKK_24_11_1_1_8_5_1">#REF!</definedName>
    <definedName name="FKERES_BLOKK_24_11_1_12" localSheetId="0">#REF!</definedName>
    <definedName name="FKERES_BLOKK_24_11_1_12">#REF!</definedName>
    <definedName name="FKERES_BLOKK_24_11_1_12_1" localSheetId="0">#REF!</definedName>
    <definedName name="FKERES_BLOKK_24_11_1_12_1">#REF!</definedName>
    <definedName name="FKERES_BLOKK_24_11_1_12_5" localSheetId="0">#REF!</definedName>
    <definedName name="FKERES_BLOKK_24_11_1_12_5">#REF!</definedName>
    <definedName name="FKERES_BLOKK_24_11_1_12_5_1" localSheetId="0">#REF!</definedName>
    <definedName name="FKERES_BLOKK_24_11_1_12_5_1">#REF!</definedName>
    <definedName name="FKERES_BLOKK_24_11_1_2" localSheetId="0">#REF!</definedName>
    <definedName name="FKERES_BLOKK_24_11_1_2">#REF!</definedName>
    <definedName name="FKERES_BLOKK_24_11_1_2_1" localSheetId="0">#REF!</definedName>
    <definedName name="FKERES_BLOKK_24_11_1_2_1">#REF!</definedName>
    <definedName name="FKERES_BLOKK_24_11_1_2_5" localSheetId="0">#REF!</definedName>
    <definedName name="FKERES_BLOKK_24_11_1_2_5">#REF!</definedName>
    <definedName name="FKERES_BLOKK_24_11_1_2_5_1" localSheetId="0">#REF!</definedName>
    <definedName name="FKERES_BLOKK_24_11_1_2_5_1">#REF!</definedName>
    <definedName name="FKERES_BLOKK_24_11_1_5" localSheetId="0">#REF!</definedName>
    <definedName name="FKERES_BLOKK_24_11_1_5">#REF!</definedName>
    <definedName name="FKERES_BLOKK_24_11_1_5_1" localSheetId="0">#REF!</definedName>
    <definedName name="FKERES_BLOKK_24_11_1_5_1">#REF!</definedName>
    <definedName name="FKERES_BLOKK_24_11_1_7" localSheetId="0">#REF!</definedName>
    <definedName name="FKERES_BLOKK_24_11_1_7">#REF!</definedName>
    <definedName name="FKERES_BLOKK_24_11_1_7_1" localSheetId="0">#REF!</definedName>
    <definedName name="FKERES_BLOKK_24_11_1_7_1">#REF!</definedName>
    <definedName name="FKERES_BLOKK_24_11_1_7_5" localSheetId="0">#REF!</definedName>
    <definedName name="FKERES_BLOKK_24_11_1_7_5">#REF!</definedName>
    <definedName name="FKERES_BLOKK_24_11_1_7_5_1" localSheetId="0">#REF!</definedName>
    <definedName name="FKERES_BLOKK_24_11_1_7_5_1">#REF!</definedName>
    <definedName name="FKERES_BLOKK_24_11_1_8" localSheetId="0">#REF!</definedName>
    <definedName name="FKERES_BLOKK_24_11_1_8">#REF!</definedName>
    <definedName name="FKERES_BLOKK_24_11_1_8_1" localSheetId="0">#REF!</definedName>
    <definedName name="FKERES_BLOKK_24_11_1_8_1">#REF!</definedName>
    <definedName name="FKERES_BLOKK_24_11_1_8_5" localSheetId="0">#REF!</definedName>
    <definedName name="FKERES_BLOKK_24_11_1_8_5">#REF!</definedName>
    <definedName name="FKERES_BLOKK_24_11_1_8_5_1" localSheetId="0">#REF!</definedName>
    <definedName name="FKERES_BLOKK_24_11_1_8_5_1">#REF!</definedName>
    <definedName name="FKERES_BLOKK_24_11_12" localSheetId="0">#REF!</definedName>
    <definedName name="FKERES_BLOKK_24_11_12">#REF!</definedName>
    <definedName name="FKERES_BLOKK_24_11_12_1" localSheetId="0">#REF!</definedName>
    <definedName name="FKERES_BLOKK_24_11_12_1">#REF!</definedName>
    <definedName name="FKERES_BLOKK_24_11_12_5" localSheetId="0">#REF!</definedName>
    <definedName name="FKERES_BLOKK_24_11_12_5">#REF!</definedName>
    <definedName name="FKERES_BLOKK_24_11_12_5_1" localSheetId="0">#REF!</definedName>
    <definedName name="FKERES_BLOKK_24_11_12_5_1">#REF!</definedName>
    <definedName name="FKERES_BLOKK_24_11_3" localSheetId="0">#REF!</definedName>
    <definedName name="FKERES_BLOKK_24_11_3">#REF!</definedName>
    <definedName name="FKERES_BLOKK_24_11_3_1" localSheetId="0">#REF!</definedName>
    <definedName name="FKERES_BLOKK_24_11_3_1">#REF!</definedName>
    <definedName name="FKERES_BLOKK_24_11_3_12" localSheetId="0">#REF!</definedName>
    <definedName name="FKERES_BLOKK_24_11_3_12">#REF!</definedName>
    <definedName name="FKERES_BLOKK_24_11_3_12_1" localSheetId="0">#REF!</definedName>
    <definedName name="FKERES_BLOKK_24_11_3_12_1">#REF!</definedName>
    <definedName name="FKERES_BLOKK_24_11_3_12_5" localSheetId="0">#REF!</definedName>
    <definedName name="FKERES_BLOKK_24_11_3_12_5">#REF!</definedName>
    <definedName name="FKERES_BLOKK_24_11_3_12_5_1" localSheetId="0">#REF!</definedName>
    <definedName name="FKERES_BLOKK_24_11_3_12_5_1">#REF!</definedName>
    <definedName name="FKERES_BLOKK_24_11_3_2" localSheetId="0">#REF!</definedName>
    <definedName name="FKERES_BLOKK_24_11_3_2">#REF!</definedName>
    <definedName name="FKERES_BLOKK_24_11_3_2_1" localSheetId="0">#REF!</definedName>
    <definedName name="FKERES_BLOKK_24_11_3_2_1">#REF!</definedName>
    <definedName name="FKERES_BLOKK_24_11_3_2_5" localSheetId="0">#REF!</definedName>
    <definedName name="FKERES_BLOKK_24_11_3_2_5">#REF!</definedName>
    <definedName name="FKERES_BLOKK_24_11_3_2_5_1" localSheetId="0">#REF!</definedName>
    <definedName name="FKERES_BLOKK_24_11_3_2_5_1">#REF!</definedName>
    <definedName name="FKERES_BLOKK_24_11_3_5" localSheetId="0">#REF!</definedName>
    <definedName name="FKERES_BLOKK_24_11_3_5">#REF!</definedName>
    <definedName name="FKERES_BLOKK_24_11_3_5_1" localSheetId="0">#REF!</definedName>
    <definedName name="FKERES_BLOKK_24_11_3_5_1">#REF!</definedName>
    <definedName name="FKERES_BLOKK_24_11_3_7" localSheetId="0">#REF!</definedName>
    <definedName name="FKERES_BLOKK_24_11_3_7">#REF!</definedName>
    <definedName name="FKERES_BLOKK_24_11_3_7_1" localSheetId="0">#REF!</definedName>
    <definedName name="FKERES_BLOKK_24_11_3_7_1">#REF!</definedName>
    <definedName name="FKERES_BLOKK_24_11_3_7_5" localSheetId="0">#REF!</definedName>
    <definedName name="FKERES_BLOKK_24_11_3_7_5">#REF!</definedName>
    <definedName name="FKERES_BLOKK_24_11_3_7_5_1" localSheetId="0">#REF!</definedName>
    <definedName name="FKERES_BLOKK_24_11_3_7_5_1">#REF!</definedName>
    <definedName name="FKERES_BLOKK_24_11_3_8" localSheetId="0">#REF!</definedName>
    <definedName name="FKERES_BLOKK_24_11_3_8">#REF!</definedName>
    <definedName name="FKERES_BLOKK_24_11_3_8_1" localSheetId="0">#REF!</definedName>
    <definedName name="FKERES_BLOKK_24_11_3_8_1">#REF!</definedName>
    <definedName name="FKERES_BLOKK_24_11_3_8_5" localSheetId="0">#REF!</definedName>
    <definedName name="FKERES_BLOKK_24_11_3_8_5">#REF!</definedName>
    <definedName name="FKERES_BLOKK_24_11_3_8_5_1" localSheetId="0">#REF!</definedName>
    <definedName name="FKERES_BLOKK_24_11_3_8_5_1">#REF!</definedName>
    <definedName name="FKERES_BLOKK_24_11_5" localSheetId="0">#REF!</definedName>
    <definedName name="FKERES_BLOKK_24_11_5">#REF!</definedName>
    <definedName name="FKERES_BLOKK_24_11_5_1" localSheetId="0">#REF!</definedName>
    <definedName name="FKERES_BLOKK_24_11_5_1">#REF!</definedName>
    <definedName name="FKERES_BLOKK_24_11_5_12" localSheetId="0">#REF!</definedName>
    <definedName name="FKERES_BLOKK_24_11_5_12">#REF!</definedName>
    <definedName name="FKERES_BLOKK_24_11_5_12_1" localSheetId="0">#REF!</definedName>
    <definedName name="FKERES_BLOKK_24_11_5_12_1">#REF!</definedName>
    <definedName name="FKERES_BLOKK_24_11_5_12_5" localSheetId="0">#REF!</definedName>
    <definedName name="FKERES_BLOKK_24_11_5_12_5">#REF!</definedName>
    <definedName name="FKERES_BLOKK_24_11_5_12_5_1" localSheetId="0">#REF!</definedName>
    <definedName name="FKERES_BLOKK_24_11_5_12_5_1">#REF!</definedName>
    <definedName name="FKERES_BLOKK_24_11_5_2" localSheetId="0">#REF!</definedName>
    <definedName name="FKERES_BLOKK_24_11_5_2">#REF!</definedName>
    <definedName name="FKERES_BLOKK_24_11_5_2_1" localSheetId="0">#REF!</definedName>
    <definedName name="FKERES_BLOKK_24_11_5_2_1">#REF!</definedName>
    <definedName name="FKERES_BLOKK_24_11_5_2_5" localSheetId="0">#REF!</definedName>
    <definedName name="FKERES_BLOKK_24_11_5_2_5">#REF!</definedName>
    <definedName name="FKERES_BLOKK_24_11_5_2_5_1" localSheetId="0">#REF!</definedName>
    <definedName name="FKERES_BLOKK_24_11_5_2_5_1">#REF!</definedName>
    <definedName name="FKERES_BLOKK_24_11_5_5" localSheetId="0">#REF!</definedName>
    <definedName name="FKERES_BLOKK_24_11_5_5">#REF!</definedName>
    <definedName name="FKERES_BLOKK_24_11_5_5_1" localSheetId="0">#REF!</definedName>
    <definedName name="FKERES_BLOKK_24_11_5_5_1">#REF!</definedName>
    <definedName name="FKERES_BLOKK_24_11_5_7" localSheetId="0">#REF!</definedName>
    <definedName name="FKERES_BLOKK_24_11_5_7">#REF!</definedName>
    <definedName name="FKERES_BLOKK_24_11_5_7_1" localSheetId="0">#REF!</definedName>
    <definedName name="FKERES_BLOKK_24_11_5_7_1">#REF!</definedName>
    <definedName name="FKERES_BLOKK_24_11_5_7_5" localSheetId="0">#REF!</definedName>
    <definedName name="FKERES_BLOKK_24_11_5_7_5">#REF!</definedName>
    <definedName name="FKERES_BLOKK_24_11_5_7_5_1" localSheetId="0">#REF!</definedName>
    <definedName name="FKERES_BLOKK_24_11_5_7_5_1">#REF!</definedName>
    <definedName name="FKERES_BLOKK_24_11_5_8" localSheetId="0">#REF!</definedName>
    <definedName name="FKERES_BLOKK_24_11_5_8">#REF!</definedName>
    <definedName name="FKERES_BLOKK_24_11_5_8_1" localSheetId="0">#REF!</definedName>
    <definedName name="FKERES_BLOKK_24_11_5_8_1">#REF!</definedName>
    <definedName name="FKERES_BLOKK_24_11_5_8_5" localSheetId="0">#REF!</definedName>
    <definedName name="FKERES_BLOKK_24_11_5_8_5">#REF!</definedName>
    <definedName name="FKERES_BLOKK_24_11_5_8_5_1" localSheetId="0">#REF!</definedName>
    <definedName name="FKERES_BLOKK_24_11_5_8_5_1">#REF!</definedName>
    <definedName name="FKERES_BLOKK_24_11_7" localSheetId="0">#REF!</definedName>
    <definedName name="FKERES_BLOKK_24_11_7">#REF!</definedName>
    <definedName name="FKERES_BLOKK_24_11_7_1" localSheetId="0">#REF!</definedName>
    <definedName name="FKERES_BLOKK_24_11_7_1">#REF!</definedName>
    <definedName name="FKERES_BLOKK_24_11_8" localSheetId="0">#REF!</definedName>
    <definedName name="FKERES_BLOKK_24_11_8">#REF!</definedName>
    <definedName name="FKERES_BLOKK_24_11_8_1" localSheetId="0">#REF!</definedName>
    <definedName name="FKERES_BLOKK_24_11_8_1">#REF!</definedName>
    <definedName name="FKERES_BLOKK_24_11_8_5" localSheetId="0">#REF!</definedName>
    <definedName name="FKERES_BLOKK_24_11_8_5">#REF!</definedName>
    <definedName name="FKERES_BLOKK_24_11_8_5_1" localSheetId="0">#REF!</definedName>
    <definedName name="FKERES_BLOKK_24_11_8_5_1">#REF!</definedName>
    <definedName name="FKERES_BLOKK_24_12" localSheetId="0">#REF!</definedName>
    <definedName name="FKERES_BLOKK_24_12">#REF!</definedName>
    <definedName name="FKERES_BLOKK_24_12_1">NA()</definedName>
    <definedName name="FKERES_BLOKK_24_12_1_1" localSheetId="0">#REF!</definedName>
    <definedName name="FKERES_BLOKK_24_12_1_1">#REF!</definedName>
    <definedName name="FKERES_BLOKK_24_12_1_1_1" localSheetId="0">#REF!</definedName>
    <definedName name="FKERES_BLOKK_24_12_1_1_1">#REF!</definedName>
    <definedName name="FKERES_BLOKK_24_12_1_2">NA()</definedName>
    <definedName name="FKERES_BLOKK_24_12_10" localSheetId="0">#REF!</definedName>
    <definedName name="FKERES_BLOKK_24_12_10">#REF!</definedName>
    <definedName name="FKERES_BLOKK_24_12_10_1" localSheetId="0">#REF!</definedName>
    <definedName name="FKERES_BLOKK_24_12_10_1">#REF!</definedName>
    <definedName name="FKERES_BLOKK_24_12_10_12" localSheetId="0">#REF!</definedName>
    <definedName name="FKERES_BLOKK_24_12_10_12">#REF!</definedName>
    <definedName name="FKERES_BLOKK_24_12_10_12_1" localSheetId="0">#REF!</definedName>
    <definedName name="FKERES_BLOKK_24_12_10_12_1">#REF!</definedName>
    <definedName name="FKERES_BLOKK_24_12_10_7" localSheetId="0">#REF!</definedName>
    <definedName name="FKERES_BLOKK_24_12_10_7">#REF!</definedName>
    <definedName name="FKERES_BLOKK_24_12_10_7_1" localSheetId="0">#REF!</definedName>
    <definedName name="FKERES_BLOKK_24_12_10_7_1">#REF!</definedName>
    <definedName name="FKERES_BLOKK_24_12_10_8" localSheetId="0">#REF!</definedName>
    <definedName name="FKERES_BLOKK_24_12_10_8">#REF!</definedName>
    <definedName name="FKERES_BLOKK_24_12_10_8_1" localSheetId="0">#REF!</definedName>
    <definedName name="FKERES_BLOKK_24_12_10_8_1">#REF!</definedName>
    <definedName name="FKERES_BLOKK_24_12_12" localSheetId="0">#REF!</definedName>
    <definedName name="FKERES_BLOKK_24_12_12">#REF!</definedName>
    <definedName name="FKERES_BLOKK_24_12_12_1" localSheetId="0">#REF!</definedName>
    <definedName name="FKERES_BLOKK_24_12_12_1">#REF!</definedName>
    <definedName name="FKERES_BLOKK_24_12_7" localSheetId="0">#REF!</definedName>
    <definedName name="FKERES_BLOKK_24_12_7">#REF!</definedName>
    <definedName name="FKERES_BLOKK_24_12_7_1" localSheetId="0">#REF!</definedName>
    <definedName name="FKERES_BLOKK_24_12_7_1">#REF!</definedName>
    <definedName name="FKERES_BLOKK_24_12_8" localSheetId="0">#REF!</definedName>
    <definedName name="FKERES_BLOKK_24_12_8">#REF!</definedName>
    <definedName name="FKERES_BLOKK_24_12_8_1" localSheetId="0">#REF!</definedName>
    <definedName name="FKERES_BLOKK_24_12_8_1">#REF!</definedName>
    <definedName name="FKERES_BLOKK_24_2" localSheetId="0">#REF!</definedName>
    <definedName name="FKERES_BLOKK_24_2">#REF!</definedName>
    <definedName name="FKERES_BLOKK_24_3" localSheetId="0">#REF!</definedName>
    <definedName name="FKERES_BLOKK_24_3">#REF!</definedName>
    <definedName name="FKERES_BLOKK_24_4" localSheetId="0">#REF!</definedName>
    <definedName name="FKERES_BLOKK_24_4">#REF!</definedName>
    <definedName name="FKERES_BLOKK_24_4_1" localSheetId="0">#REF!</definedName>
    <definedName name="FKERES_BLOKK_24_4_1">#REF!</definedName>
    <definedName name="FKERES_BLOKK_24_7" localSheetId="0">#REF!</definedName>
    <definedName name="FKERES_BLOKK_24_7">#REF!</definedName>
    <definedName name="FKERES_BLOKK_24_7_1" localSheetId="0">#REF!</definedName>
    <definedName name="FKERES_BLOKK_24_7_1">#REF!</definedName>
    <definedName name="FKERES_BLOKK_24_8" localSheetId="0">#REF!</definedName>
    <definedName name="FKERES_BLOKK_24_8">#REF!</definedName>
    <definedName name="FKERES_BLOKK_24_8_1" localSheetId="0">#REF!</definedName>
    <definedName name="FKERES_BLOKK_24_8_1">#REF!</definedName>
    <definedName name="FKERES_BLOKK_24_9" localSheetId="0">#REF!</definedName>
    <definedName name="FKERES_BLOKK_24_9">#REF!</definedName>
    <definedName name="FKERES_BLOKK_24_9_1">NA()</definedName>
    <definedName name="FKERES_BLOKK_24_9_1_1">NA()</definedName>
    <definedName name="FKERES_BLOKK_24_9_12" localSheetId="0">#REF!</definedName>
    <definedName name="FKERES_BLOKK_24_9_12">#REF!</definedName>
    <definedName name="FKERES_BLOKK_24_9_12_1" localSheetId="0">#REF!</definedName>
    <definedName name="FKERES_BLOKK_24_9_12_1">#REF!</definedName>
    <definedName name="FKERES_BLOKK_24_9_7" localSheetId="0">#REF!</definedName>
    <definedName name="FKERES_BLOKK_24_9_7">#REF!</definedName>
    <definedName name="FKERES_BLOKK_24_9_7_1" localSheetId="0">#REF!</definedName>
    <definedName name="FKERES_BLOKK_24_9_7_1">#REF!</definedName>
    <definedName name="FKERES_BLOKK_24_9_8" localSheetId="0">#REF!</definedName>
    <definedName name="FKERES_BLOKK_24_9_8">#REF!</definedName>
    <definedName name="FKERES_BLOKK_24_9_8_1" localSheetId="0">#REF!</definedName>
    <definedName name="FKERES_BLOKK_24_9_8_1">#REF!</definedName>
    <definedName name="FKERES_BLOKK_28" localSheetId="0">#REF!</definedName>
    <definedName name="FKERES_BLOKK_28">#REF!</definedName>
    <definedName name="FKERES_BLOKK_28_1">NA()</definedName>
    <definedName name="FKERES_BLOKK_28_1_1">NA()</definedName>
    <definedName name="FKERES_BLOKK_28_10" localSheetId="0">#REF!</definedName>
    <definedName name="FKERES_BLOKK_28_10">#REF!</definedName>
    <definedName name="FKERES_BLOKK_28_10_1" localSheetId="0">#REF!</definedName>
    <definedName name="FKERES_BLOKK_28_10_1">#REF!</definedName>
    <definedName name="FKERES_BLOKK_28_10_12" localSheetId="0">#REF!</definedName>
    <definedName name="FKERES_BLOKK_28_10_12">#REF!</definedName>
    <definedName name="FKERES_BLOKK_28_10_12_1" localSheetId="0">#REF!</definedName>
    <definedName name="FKERES_BLOKK_28_10_12_1">#REF!</definedName>
    <definedName name="FKERES_BLOKK_28_10_7" localSheetId="0">#REF!</definedName>
    <definedName name="FKERES_BLOKK_28_10_7">#REF!</definedName>
    <definedName name="FKERES_BLOKK_28_10_7_1" localSheetId="0">#REF!</definedName>
    <definedName name="FKERES_BLOKK_28_10_7_1">#REF!</definedName>
    <definedName name="FKERES_BLOKK_28_10_8" localSheetId="0">#REF!</definedName>
    <definedName name="FKERES_BLOKK_28_10_8">#REF!</definedName>
    <definedName name="FKERES_BLOKK_28_10_8_1" localSheetId="0">#REF!</definedName>
    <definedName name="FKERES_BLOKK_28_10_8_1">#REF!</definedName>
    <definedName name="FKERES_BLOKK_28_11" localSheetId="0">#REF!</definedName>
    <definedName name="FKERES_BLOKK_28_11">#REF!</definedName>
    <definedName name="FKERES_BLOKK_28_11_1" localSheetId="0">#REF!</definedName>
    <definedName name="FKERES_BLOKK_28_11_1">#REF!</definedName>
    <definedName name="FKERES_BLOKK_28_11_1_1" localSheetId="0">#REF!</definedName>
    <definedName name="FKERES_BLOKK_28_11_1_1">#REF!</definedName>
    <definedName name="FKERES_BLOKK_28_11_1_1_1">NA()</definedName>
    <definedName name="FKERES_BLOKK_28_11_1_1_1_1" localSheetId="0">#REF!</definedName>
    <definedName name="FKERES_BLOKK_28_11_1_1_1_1">#REF!</definedName>
    <definedName name="FKERES_BLOKK_28_11_1_1_1_1_1" localSheetId="0">#REF!</definedName>
    <definedName name="FKERES_BLOKK_28_11_1_1_1_1_1">#REF!</definedName>
    <definedName name="FKERES_BLOKK_28_11_1_1_1_1_1_1">NA()</definedName>
    <definedName name="FKERES_BLOKK_28_11_1_1_12" localSheetId="0">#REF!</definedName>
    <definedName name="FKERES_BLOKK_28_11_1_1_12">#REF!</definedName>
    <definedName name="FKERES_BLOKK_28_11_1_1_12_1" localSheetId="0">#REF!</definedName>
    <definedName name="FKERES_BLOKK_28_11_1_1_12_1">#REF!</definedName>
    <definedName name="FKERES_BLOKK_28_11_1_1_12_5" localSheetId="0">#REF!</definedName>
    <definedName name="FKERES_BLOKK_28_11_1_1_12_5">#REF!</definedName>
    <definedName name="FKERES_BLOKK_28_11_1_1_12_5_1" localSheetId="0">#REF!</definedName>
    <definedName name="FKERES_BLOKK_28_11_1_1_12_5_1">#REF!</definedName>
    <definedName name="FKERES_BLOKK_28_11_1_1_2" localSheetId="0">#REF!</definedName>
    <definedName name="FKERES_BLOKK_28_11_1_1_2">#REF!</definedName>
    <definedName name="FKERES_BLOKK_28_11_1_1_2_1" localSheetId="0">#REF!</definedName>
    <definedName name="FKERES_BLOKK_28_11_1_1_2_1">#REF!</definedName>
    <definedName name="FKERES_BLOKK_28_11_1_1_2_5" localSheetId="0">#REF!</definedName>
    <definedName name="FKERES_BLOKK_28_11_1_1_2_5">#REF!</definedName>
    <definedName name="FKERES_BLOKK_28_11_1_1_2_5_1" localSheetId="0">#REF!</definedName>
    <definedName name="FKERES_BLOKK_28_11_1_1_2_5_1">#REF!</definedName>
    <definedName name="FKERES_BLOKK_28_11_1_1_5" localSheetId="0">#REF!</definedName>
    <definedName name="FKERES_BLOKK_28_11_1_1_5">#REF!</definedName>
    <definedName name="FKERES_BLOKK_28_11_1_1_5_1" localSheetId="0">#REF!</definedName>
    <definedName name="FKERES_BLOKK_28_11_1_1_5_1">#REF!</definedName>
    <definedName name="FKERES_BLOKK_28_11_1_1_7" localSheetId="0">#REF!</definedName>
    <definedName name="FKERES_BLOKK_28_11_1_1_7">#REF!</definedName>
    <definedName name="FKERES_BLOKK_28_11_1_1_7_1" localSheetId="0">#REF!</definedName>
    <definedName name="FKERES_BLOKK_28_11_1_1_7_1">#REF!</definedName>
    <definedName name="FKERES_BLOKK_28_11_1_1_7_5" localSheetId="0">#REF!</definedName>
    <definedName name="FKERES_BLOKK_28_11_1_1_7_5">#REF!</definedName>
    <definedName name="FKERES_BLOKK_28_11_1_1_7_5_1" localSheetId="0">#REF!</definedName>
    <definedName name="FKERES_BLOKK_28_11_1_1_7_5_1">#REF!</definedName>
    <definedName name="FKERES_BLOKK_28_11_1_1_8" localSheetId="0">#REF!</definedName>
    <definedName name="FKERES_BLOKK_28_11_1_1_8">#REF!</definedName>
    <definedName name="FKERES_BLOKK_28_11_1_1_8_1" localSheetId="0">#REF!</definedName>
    <definedName name="FKERES_BLOKK_28_11_1_1_8_1">#REF!</definedName>
    <definedName name="FKERES_BLOKK_28_11_1_1_8_5" localSheetId="0">#REF!</definedName>
    <definedName name="FKERES_BLOKK_28_11_1_1_8_5">#REF!</definedName>
    <definedName name="FKERES_BLOKK_28_11_1_1_8_5_1" localSheetId="0">#REF!</definedName>
    <definedName name="FKERES_BLOKK_28_11_1_1_8_5_1">#REF!</definedName>
    <definedName name="FKERES_BLOKK_28_11_1_12" localSheetId="0">#REF!</definedName>
    <definedName name="FKERES_BLOKK_28_11_1_12">#REF!</definedName>
    <definedName name="FKERES_BLOKK_28_11_1_12_1" localSheetId="0">#REF!</definedName>
    <definedName name="FKERES_BLOKK_28_11_1_12_1">#REF!</definedName>
    <definedName name="FKERES_BLOKK_28_11_1_12_5" localSheetId="0">#REF!</definedName>
    <definedName name="FKERES_BLOKK_28_11_1_12_5">#REF!</definedName>
    <definedName name="FKERES_BLOKK_28_11_1_12_5_1" localSheetId="0">#REF!</definedName>
    <definedName name="FKERES_BLOKK_28_11_1_12_5_1">#REF!</definedName>
    <definedName name="FKERES_BLOKK_28_11_1_2" localSheetId="0">#REF!</definedName>
    <definedName name="FKERES_BLOKK_28_11_1_2">#REF!</definedName>
    <definedName name="FKERES_BLOKK_28_11_1_2_1" localSheetId="0">#REF!</definedName>
    <definedName name="FKERES_BLOKK_28_11_1_2_1">#REF!</definedName>
    <definedName name="FKERES_BLOKK_28_11_1_2_5" localSheetId="0">#REF!</definedName>
    <definedName name="FKERES_BLOKK_28_11_1_2_5">#REF!</definedName>
    <definedName name="FKERES_BLOKK_28_11_1_2_5_1" localSheetId="0">#REF!</definedName>
    <definedName name="FKERES_BLOKK_28_11_1_2_5_1">#REF!</definedName>
    <definedName name="FKERES_BLOKK_28_11_1_5" localSheetId="0">#REF!</definedName>
    <definedName name="FKERES_BLOKK_28_11_1_5">#REF!</definedName>
    <definedName name="FKERES_BLOKK_28_11_1_5_1" localSheetId="0">#REF!</definedName>
    <definedName name="FKERES_BLOKK_28_11_1_5_1">#REF!</definedName>
    <definedName name="FKERES_BLOKK_28_11_1_7" localSheetId="0">#REF!</definedName>
    <definedName name="FKERES_BLOKK_28_11_1_7">#REF!</definedName>
    <definedName name="FKERES_BLOKK_28_11_1_7_1" localSheetId="0">#REF!</definedName>
    <definedName name="FKERES_BLOKK_28_11_1_7_1">#REF!</definedName>
    <definedName name="FKERES_BLOKK_28_11_1_7_5" localSheetId="0">#REF!</definedName>
    <definedName name="FKERES_BLOKK_28_11_1_7_5">#REF!</definedName>
    <definedName name="FKERES_BLOKK_28_11_1_7_5_1" localSheetId="0">#REF!</definedName>
    <definedName name="FKERES_BLOKK_28_11_1_7_5_1">#REF!</definedName>
    <definedName name="FKERES_BLOKK_28_11_1_8" localSheetId="0">#REF!</definedName>
    <definedName name="FKERES_BLOKK_28_11_1_8">#REF!</definedName>
    <definedName name="FKERES_BLOKK_28_11_1_8_1" localSheetId="0">#REF!</definedName>
    <definedName name="FKERES_BLOKK_28_11_1_8_1">#REF!</definedName>
    <definedName name="FKERES_BLOKK_28_11_1_8_5" localSheetId="0">#REF!</definedName>
    <definedName name="FKERES_BLOKK_28_11_1_8_5">#REF!</definedName>
    <definedName name="FKERES_BLOKK_28_11_1_8_5_1" localSheetId="0">#REF!</definedName>
    <definedName name="FKERES_BLOKK_28_11_1_8_5_1">#REF!</definedName>
    <definedName name="FKERES_BLOKK_28_11_12" localSheetId="0">#REF!</definedName>
    <definedName name="FKERES_BLOKK_28_11_12">#REF!</definedName>
    <definedName name="FKERES_BLOKK_28_11_12_1" localSheetId="0">#REF!</definedName>
    <definedName name="FKERES_BLOKK_28_11_12_1">#REF!</definedName>
    <definedName name="FKERES_BLOKK_28_11_12_5" localSheetId="0">#REF!</definedName>
    <definedName name="FKERES_BLOKK_28_11_12_5">#REF!</definedName>
    <definedName name="FKERES_BLOKK_28_11_12_5_1" localSheetId="0">#REF!</definedName>
    <definedName name="FKERES_BLOKK_28_11_12_5_1">#REF!</definedName>
    <definedName name="FKERES_BLOKK_28_11_3" localSheetId="0">#REF!</definedName>
    <definedName name="FKERES_BLOKK_28_11_3">#REF!</definedName>
    <definedName name="FKERES_BLOKK_28_11_3_1" localSheetId="0">#REF!</definedName>
    <definedName name="FKERES_BLOKK_28_11_3_1">#REF!</definedName>
    <definedName name="FKERES_BLOKK_28_11_3_12" localSheetId="0">#REF!</definedName>
    <definedName name="FKERES_BLOKK_28_11_3_12">#REF!</definedName>
    <definedName name="FKERES_BLOKK_28_11_3_12_1" localSheetId="0">#REF!</definedName>
    <definedName name="FKERES_BLOKK_28_11_3_12_1">#REF!</definedName>
    <definedName name="FKERES_BLOKK_28_11_3_12_5" localSheetId="0">#REF!</definedName>
    <definedName name="FKERES_BLOKK_28_11_3_12_5">#REF!</definedName>
    <definedName name="FKERES_BLOKK_28_11_3_12_5_1" localSheetId="0">#REF!</definedName>
    <definedName name="FKERES_BLOKK_28_11_3_12_5_1">#REF!</definedName>
    <definedName name="FKERES_BLOKK_28_11_3_2" localSheetId="0">#REF!</definedName>
    <definedName name="FKERES_BLOKK_28_11_3_2">#REF!</definedName>
    <definedName name="FKERES_BLOKK_28_11_3_2_1" localSheetId="0">#REF!</definedName>
    <definedName name="FKERES_BLOKK_28_11_3_2_1">#REF!</definedName>
    <definedName name="FKERES_BLOKK_28_11_3_2_5" localSheetId="0">#REF!</definedName>
    <definedName name="FKERES_BLOKK_28_11_3_2_5">#REF!</definedName>
    <definedName name="FKERES_BLOKK_28_11_3_2_5_1" localSheetId="0">#REF!</definedName>
    <definedName name="FKERES_BLOKK_28_11_3_2_5_1">#REF!</definedName>
    <definedName name="FKERES_BLOKK_28_11_3_5" localSheetId="0">#REF!</definedName>
    <definedName name="FKERES_BLOKK_28_11_3_5">#REF!</definedName>
    <definedName name="FKERES_BLOKK_28_11_3_5_1" localSheetId="0">#REF!</definedName>
    <definedName name="FKERES_BLOKK_28_11_3_5_1">#REF!</definedName>
    <definedName name="FKERES_BLOKK_28_11_3_7" localSheetId="0">#REF!</definedName>
    <definedName name="FKERES_BLOKK_28_11_3_7">#REF!</definedName>
    <definedName name="FKERES_BLOKK_28_11_3_7_1" localSheetId="0">#REF!</definedName>
    <definedName name="FKERES_BLOKK_28_11_3_7_1">#REF!</definedName>
    <definedName name="FKERES_BLOKK_28_11_3_7_5" localSheetId="0">#REF!</definedName>
    <definedName name="FKERES_BLOKK_28_11_3_7_5">#REF!</definedName>
    <definedName name="FKERES_BLOKK_28_11_3_7_5_1" localSheetId="0">#REF!</definedName>
    <definedName name="FKERES_BLOKK_28_11_3_7_5_1">#REF!</definedName>
    <definedName name="FKERES_BLOKK_28_11_3_8" localSheetId="0">#REF!</definedName>
    <definedName name="FKERES_BLOKK_28_11_3_8">#REF!</definedName>
    <definedName name="FKERES_BLOKK_28_11_3_8_1" localSheetId="0">#REF!</definedName>
    <definedName name="FKERES_BLOKK_28_11_3_8_1">#REF!</definedName>
    <definedName name="FKERES_BLOKK_28_11_3_8_5" localSheetId="0">#REF!</definedName>
    <definedName name="FKERES_BLOKK_28_11_3_8_5">#REF!</definedName>
    <definedName name="FKERES_BLOKK_28_11_3_8_5_1" localSheetId="0">#REF!</definedName>
    <definedName name="FKERES_BLOKK_28_11_3_8_5_1">#REF!</definedName>
    <definedName name="FKERES_BLOKK_28_11_5" localSheetId="0">#REF!</definedName>
    <definedName name="FKERES_BLOKK_28_11_5">#REF!</definedName>
    <definedName name="FKERES_BLOKK_28_11_5_1" localSheetId="0">#REF!</definedName>
    <definedName name="FKERES_BLOKK_28_11_5_1">#REF!</definedName>
    <definedName name="FKERES_BLOKK_28_11_5_12" localSheetId="0">#REF!</definedName>
    <definedName name="FKERES_BLOKK_28_11_5_12">#REF!</definedName>
    <definedName name="FKERES_BLOKK_28_11_5_12_1" localSheetId="0">#REF!</definedName>
    <definedName name="FKERES_BLOKK_28_11_5_12_1">#REF!</definedName>
    <definedName name="FKERES_BLOKK_28_11_5_12_5" localSheetId="0">#REF!</definedName>
    <definedName name="FKERES_BLOKK_28_11_5_12_5">#REF!</definedName>
    <definedName name="FKERES_BLOKK_28_11_5_12_5_1" localSheetId="0">#REF!</definedName>
    <definedName name="FKERES_BLOKK_28_11_5_12_5_1">#REF!</definedName>
    <definedName name="FKERES_BLOKK_28_11_5_2" localSheetId="0">#REF!</definedName>
    <definedName name="FKERES_BLOKK_28_11_5_2">#REF!</definedName>
    <definedName name="FKERES_BLOKK_28_11_5_2_1" localSheetId="0">#REF!</definedName>
    <definedName name="FKERES_BLOKK_28_11_5_2_1">#REF!</definedName>
    <definedName name="FKERES_BLOKK_28_11_5_2_5" localSheetId="0">#REF!</definedName>
    <definedName name="FKERES_BLOKK_28_11_5_2_5">#REF!</definedName>
    <definedName name="FKERES_BLOKK_28_11_5_2_5_1" localSheetId="0">#REF!</definedName>
    <definedName name="FKERES_BLOKK_28_11_5_2_5_1">#REF!</definedName>
    <definedName name="FKERES_BLOKK_28_11_5_5" localSheetId="0">#REF!</definedName>
    <definedName name="FKERES_BLOKK_28_11_5_5">#REF!</definedName>
    <definedName name="FKERES_BLOKK_28_11_5_5_1" localSheetId="0">#REF!</definedName>
    <definedName name="FKERES_BLOKK_28_11_5_5_1">#REF!</definedName>
    <definedName name="FKERES_BLOKK_28_11_5_7" localSheetId="0">#REF!</definedName>
    <definedName name="FKERES_BLOKK_28_11_5_7">#REF!</definedName>
    <definedName name="FKERES_BLOKK_28_11_5_7_1" localSheetId="0">#REF!</definedName>
    <definedName name="FKERES_BLOKK_28_11_5_7_1">#REF!</definedName>
    <definedName name="FKERES_BLOKK_28_11_5_7_5" localSheetId="0">#REF!</definedName>
    <definedName name="FKERES_BLOKK_28_11_5_7_5">#REF!</definedName>
    <definedName name="FKERES_BLOKK_28_11_5_7_5_1" localSheetId="0">#REF!</definedName>
    <definedName name="FKERES_BLOKK_28_11_5_7_5_1">#REF!</definedName>
    <definedName name="FKERES_BLOKK_28_11_5_8" localSheetId="0">#REF!</definedName>
    <definedName name="FKERES_BLOKK_28_11_5_8">#REF!</definedName>
    <definedName name="FKERES_BLOKK_28_11_5_8_1" localSheetId="0">#REF!</definedName>
    <definedName name="FKERES_BLOKK_28_11_5_8_1">#REF!</definedName>
    <definedName name="FKERES_BLOKK_28_11_5_8_5" localSheetId="0">#REF!</definedName>
    <definedName name="FKERES_BLOKK_28_11_5_8_5">#REF!</definedName>
    <definedName name="FKERES_BLOKK_28_11_5_8_5_1" localSheetId="0">#REF!</definedName>
    <definedName name="FKERES_BLOKK_28_11_5_8_5_1">#REF!</definedName>
    <definedName name="FKERES_BLOKK_28_11_7" localSheetId="0">#REF!</definedName>
    <definedName name="FKERES_BLOKK_28_11_7">#REF!</definedName>
    <definedName name="FKERES_BLOKK_28_11_7_1" localSheetId="0">#REF!</definedName>
    <definedName name="FKERES_BLOKK_28_11_7_1">#REF!</definedName>
    <definedName name="FKERES_BLOKK_28_11_8" localSheetId="0">#REF!</definedName>
    <definedName name="FKERES_BLOKK_28_11_8">#REF!</definedName>
    <definedName name="FKERES_BLOKK_28_11_8_1" localSheetId="0">#REF!</definedName>
    <definedName name="FKERES_BLOKK_28_11_8_1">#REF!</definedName>
    <definedName name="FKERES_BLOKK_28_11_8_5" localSheetId="0">#REF!</definedName>
    <definedName name="FKERES_BLOKK_28_11_8_5">#REF!</definedName>
    <definedName name="FKERES_BLOKK_28_11_8_5_1" localSheetId="0">#REF!</definedName>
    <definedName name="FKERES_BLOKK_28_11_8_5_1">#REF!</definedName>
    <definedName name="FKERES_BLOKK_28_12" localSheetId="0">#REF!</definedName>
    <definedName name="FKERES_BLOKK_28_12">#REF!</definedName>
    <definedName name="FKERES_BLOKK_28_12_1">NA()</definedName>
    <definedName name="FKERES_BLOKK_28_12_1_1" localSheetId="0">#REF!</definedName>
    <definedName name="FKERES_BLOKK_28_12_1_1">#REF!</definedName>
    <definedName name="FKERES_BLOKK_28_12_1_1_1" localSheetId="0">#REF!</definedName>
    <definedName name="FKERES_BLOKK_28_12_1_1_1">#REF!</definedName>
    <definedName name="FKERES_BLOKK_28_12_1_2">NA()</definedName>
    <definedName name="FKERES_BLOKK_28_12_10" localSheetId="0">#REF!</definedName>
    <definedName name="FKERES_BLOKK_28_12_10">#REF!</definedName>
    <definedName name="FKERES_BLOKK_28_12_10_1" localSheetId="0">#REF!</definedName>
    <definedName name="FKERES_BLOKK_28_12_10_1">#REF!</definedName>
    <definedName name="FKERES_BLOKK_28_12_10_12" localSheetId="0">#REF!</definedName>
    <definedName name="FKERES_BLOKK_28_12_10_12">#REF!</definedName>
    <definedName name="FKERES_BLOKK_28_12_10_12_1" localSheetId="0">#REF!</definedName>
    <definedName name="FKERES_BLOKK_28_12_10_12_1">#REF!</definedName>
    <definedName name="FKERES_BLOKK_28_12_10_7" localSheetId="0">#REF!</definedName>
    <definedName name="FKERES_BLOKK_28_12_10_7">#REF!</definedName>
    <definedName name="FKERES_BLOKK_28_12_10_7_1" localSheetId="0">#REF!</definedName>
    <definedName name="FKERES_BLOKK_28_12_10_7_1">#REF!</definedName>
    <definedName name="FKERES_BLOKK_28_12_10_8" localSheetId="0">#REF!</definedName>
    <definedName name="FKERES_BLOKK_28_12_10_8">#REF!</definedName>
    <definedName name="FKERES_BLOKK_28_12_10_8_1" localSheetId="0">#REF!</definedName>
    <definedName name="FKERES_BLOKK_28_12_10_8_1">#REF!</definedName>
    <definedName name="FKERES_BLOKK_28_12_12" localSheetId="0">#REF!</definedName>
    <definedName name="FKERES_BLOKK_28_12_12">#REF!</definedName>
    <definedName name="FKERES_BLOKK_28_12_12_1" localSheetId="0">#REF!</definedName>
    <definedName name="FKERES_BLOKK_28_12_12_1">#REF!</definedName>
    <definedName name="FKERES_BLOKK_28_12_7" localSheetId="0">#REF!</definedName>
    <definedName name="FKERES_BLOKK_28_12_7">#REF!</definedName>
    <definedName name="FKERES_BLOKK_28_12_7_1" localSheetId="0">#REF!</definedName>
    <definedName name="FKERES_BLOKK_28_12_7_1">#REF!</definedName>
    <definedName name="FKERES_BLOKK_28_12_8" localSheetId="0">#REF!</definedName>
    <definedName name="FKERES_BLOKK_28_12_8">#REF!</definedName>
    <definedName name="FKERES_BLOKK_28_12_8_1" localSheetId="0">#REF!</definedName>
    <definedName name="FKERES_BLOKK_28_12_8_1">#REF!</definedName>
    <definedName name="FKERES_BLOKK_28_2" localSheetId="0">#REF!</definedName>
    <definedName name="FKERES_BLOKK_28_2">#REF!</definedName>
    <definedName name="FKERES_BLOKK_28_3" localSheetId="0">#REF!</definedName>
    <definedName name="FKERES_BLOKK_28_3">#REF!</definedName>
    <definedName name="FKERES_BLOKK_28_4" localSheetId="0">#REF!</definedName>
    <definedName name="FKERES_BLOKK_28_4">#REF!</definedName>
    <definedName name="FKERES_BLOKK_28_4_1" localSheetId="0">#REF!</definedName>
    <definedName name="FKERES_BLOKK_28_4_1">#REF!</definedName>
    <definedName name="FKERES_BLOKK_28_7" localSheetId="0">#REF!</definedName>
    <definedName name="FKERES_BLOKK_28_7">#REF!</definedName>
    <definedName name="FKERES_BLOKK_28_7_1" localSheetId="0">#REF!</definedName>
    <definedName name="FKERES_BLOKK_28_7_1">#REF!</definedName>
    <definedName name="FKERES_BLOKK_28_8" localSheetId="0">#REF!</definedName>
    <definedName name="FKERES_BLOKK_28_8">#REF!</definedName>
    <definedName name="FKERES_BLOKK_28_8_1" localSheetId="0">#REF!</definedName>
    <definedName name="FKERES_BLOKK_28_8_1">#REF!</definedName>
    <definedName name="FKERES_BLOKK_28_9" localSheetId="0">#REF!</definedName>
    <definedName name="FKERES_BLOKK_28_9">#REF!</definedName>
    <definedName name="FKERES_BLOKK_28_9_1">NA()</definedName>
    <definedName name="FKERES_BLOKK_28_9_1_1">NA()</definedName>
    <definedName name="FKERES_BLOKK_28_9_12" localSheetId="0">#REF!</definedName>
    <definedName name="FKERES_BLOKK_28_9_12">#REF!</definedName>
    <definedName name="FKERES_BLOKK_28_9_12_1" localSheetId="0">#REF!</definedName>
    <definedName name="FKERES_BLOKK_28_9_12_1">#REF!</definedName>
    <definedName name="FKERES_BLOKK_28_9_7" localSheetId="0">#REF!</definedName>
    <definedName name="FKERES_BLOKK_28_9_7">#REF!</definedName>
    <definedName name="FKERES_BLOKK_28_9_7_1" localSheetId="0">#REF!</definedName>
    <definedName name="FKERES_BLOKK_28_9_7_1">#REF!</definedName>
    <definedName name="FKERES_BLOKK_28_9_8" localSheetId="0">#REF!</definedName>
    <definedName name="FKERES_BLOKK_28_9_8">#REF!</definedName>
    <definedName name="FKERES_BLOKK_28_9_8_1" localSheetId="0">#REF!</definedName>
    <definedName name="FKERES_BLOKK_28_9_8_1">#REF!</definedName>
    <definedName name="FKERES_BLOKK_3" localSheetId="0">#REF!</definedName>
    <definedName name="FKERES_BLOKK_3">#REF!</definedName>
    <definedName name="FKERES_BLOKK_31" localSheetId="0">#REF!</definedName>
    <definedName name="FKERES_BLOKK_31">#REF!</definedName>
    <definedName name="FKERES_BLOKK_31_1">NA()</definedName>
    <definedName name="FKERES_BLOKK_31_1_1">NA()</definedName>
    <definedName name="FKERES_BLOKK_31_10" localSheetId="0">#REF!</definedName>
    <definedName name="FKERES_BLOKK_31_10">#REF!</definedName>
    <definedName name="FKERES_BLOKK_31_10_1" localSheetId="0">#REF!</definedName>
    <definedName name="FKERES_BLOKK_31_10_1">#REF!</definedName>
    <definedName name="FKERES_BLOKK_31_10_12" localSheetId="0">#REF!</definedName>
    <definedName name="FKERES_BLOKK_31_10_12">#REF!</definedName>
    <definedName name="FKERES_BLOKK_31_10_12_1" localSheetId="0">#REF!</definedName>
    <definedName name="FKERES_BLOKK_31_10_12_1">#REF!</definedName>
    <definedName name="FKERES_BLOKK_31_10_7" localSheetId="0">#REF!</definedName>
    <definedName name="FKERES_BLOKK_31_10_7">#REF!</definedName>
    <definedName name="FKERES_BLOKK_31_10_7_1" localSheetId="0">#REF!</definedName>
    <definedName name="FKERES_BLOKK_31_10_7_1">#REF!</definedName>
    <definedName name="FKERES_BLOKK_31_10_8" localSheetId="0">#REF!</definedName>
    <definedName name="FKERES_BLOKK_31_10_8">#REF!</definedName>
    <definedName name="FKERES_BLOKK_31_10_8_1" localSheetId="0">#REF!</definedName>
    <definedName name="FKERES_BLOKK_31_10_8_1">#REF!</definedName>
    <definedName name="FKERES_BLOKK_31_11" localSheetId="0">#REF!</definedName>
    <definedName name="FKERES_BLOKK_31_11">#REF!</definedName>
    <definedName name="FKERES_BLOKK_31_11_1" localSheetId="0">#REF!</definedName>
    <definedName name="FKERES_BLOKK_31_11_1">#REF!</definedName>
    <definedName name="FKERES_BLOKK_31_11_1_1" localSheetId="0">#REF!</definedName>
    <definedName name="FKERES_BLOKK_31_11_1_1">#REF!</definedName>
    <definedName name="FKERES_BLOKK_31_11_1_1_1">NA()</definedName>
    <definedName name="FKERES_BLOKK_31_11_1_1_1_1" localSheetId="0">#REF!</definedName>
    <definedName name="FKERES_BLOKK_31_11_1_1_1_1">#REF!</definedName>
    <definedName name="FKERES_BLOKK_31_11_1_1_1_1_1" localSheetId="0">#REF!</definedName>
    <definedName name="FKERES_BLOKK_31_11_1_1_1_1_1">#REF!</definedName>
    <definedName name="FKERES_BLOKK_31_11_1_1_1_1_1_1">NA()</definedName>
    <definedName name="FKERES_BLOKK_31_11_1_1_12" localSheetId="0">#REF!</definedName>
    <definedName name="FKERES_BLOKK_31_11_1_1_12">#REF!</definedName>
    <definedName name="FKERES_BLOKK_31_11_1_1_12_1" localSheetId="0">#REF!</definedName>
    <definedName name="FKERES_BLOKK_31_11_1_1_12_1">#REF!</definedName>
    <definedName name="FKERES_BLOKK_31_11_1_1_12_5" localSheetId="0">#REF!</definedName>
    <definedName name="FKERES_BLOKK_31_11_1_1_12_5">#REF!</definedName>
    <definedName name="FKERES_BLOKK_31_11_1_1_12_5_1" localSheetId="0">#REF!</definedName>
    <definedName name="FKERES_BLOKK_31_11_1_1_12_5_1">#REF!</definedName>
    <definedName name="FKERES_BLOKK_31_11_1_1_2" localSheetId="0">#REF!</definedName>
    <definedName name="FKERES_BLOKK_31_11_1_1_2">#REF!</definedName>
    <definedName name="FKERES_BLOKK_31_11_1_1_2_1" localSheetId="0">#REF!</definedName>
    <definedName name="FKERES_BLOKK_31_11_1_1_2_1">#REF!</definedName>
    <definedName name="FKERES_BLOKK_31_11_1_1_2_5" localSheetId="0">#REF!</definedName>
    <definedName name="FKERES_BLOKK_31_11_1_1_2_5">#REF!</definedName>
    <definedName name="FKERES_BLOKK_31_11_1_1_2_5_1" localSheetId="0">#REF!</definedName>
    <definedName name="FKERES_BLOKK_31_11_1_1_2_5_1">#REF!</definedName>
    <definedName name="FKERES_BLOKK_31_11_1_1_5" localSheetId="0">#REF!</definedName>
    <definedName name="FKERES_BLOKK_31_11_1_1_5">#REF!</definedName>
    <definedName name="FKERES_BLOKK_31_11_1_1_5_1" localSheetId="0">#REF!</definedName>
    <definedName name="FKERES_BLOKK_31_11_1_1_5_1">#REF!</definedName>
    <definedName name="FKERES_BLOKK_31_11_1_1_7" localSheetId="0">#REF!</definedName>
    <definedName name="FKERES_BLOKK_31_11_1_1_7">#REF!</definedName>
    <definedName name="FKERES_BLOKK_31_11_1_1_7_1" localSheetId="0">#REF!</definedName>
    <definedName name="FKERES_BLOKK_31_11_1_1_7_1">#REF!</definedName>
    <definedName name="FKERES_BLOKK_31_11_1_1_7_5" localSheetId="0">#REF!</definedName>
    <definedName name="FKERES_BLOKK_31_11_1_1_7_5">#REF!</definedName>
    <definedName name="FKERES_BLOKK_31_11_1_1_7_5_1" localSheetId="0">#REF!</definedName>
    <definedName name="FKERES_BLOKK_31_11_1_1_7_5_1">#REF!</definedName>
    <definedName name="FKERES_BLOKK_31_11_1_1_8" localSheetId="0">#REF!</definedName>
    <definedName name="FKERES_BLOKK_31_11_1_1_8">#REF!</definedName>
    <definedName name="FKERES_BLOKK_31_11_1_1_8_1" localSheetId="0">#REF!</definedName>
    <definedName name="FKERES_BLOKK_31_11_1_1_8_1">#REF!</definedName>
    <definedName name="FKERES_BLOKK_31_11_1_1_8_5" localSheetId="0">#REF!</definedName>
    <definedName name="FKERES_BLOKK_31_11_1_1_8_5">#REF!</definedName>
    <definedName name="FKERES_BLOKK_31_11_1_1_8_5_1" localSheetId="0">#REF!</definedName>
    <definedName name="FKERES_BLOKK_31_11_1_1_8_5_1">#REF!</definedName>
    <definedName name="FKERES_BLOKK_31_11_1_12" localSheetId="0">#REF!</definedName>
    <definedName name="FKERES_BLOKK_31_11_1_12">#REF!</definedName>
    <definedName name="FKERES_BLOKK_31_11_1_12_1" localSheetId="0">#REF!</definedName>
    <definedName name="FKERES_BLOKK_31_11_1_12_1">#REF!</definedName>
    <definedName name="FKERES_BLOKK_31_11_1_12_5" localSheetId="0">#REF!</definedName>
    <definedName name="FKERES_BLOKK_31_11_1_12_5">#REF!</definedName>
    <definedName name="FKERES_BLOKK_31_11_1_12_5_1" localSheetId="0">#REF!</definedName>
    <definedName name="FKERES_BLOKK_31_11_1_12_5_1">#REF!</definedName>
    <definedName name="FKERES_BLOKK_31_11_1_2" localSheetId="0">#REF!</definedName>
    <definedName name="FKERES_BLOKK_31_11_1_2">#REF!</definedName>
    <definedName name="FKERES_BLOKK_31_11_1_2_1" localSheetId="0">#REF!</definedName>
    <definedName name="FKERES_BLOKK_31_11_1_2_1">#REF!</definedName>
    <definedName name="FKERES_BLOKK_31_11_1_2_5" localSheetId="0">#REF!</definedName>
    <definedName name="FKERES_BLOKK_31_11_1_2_5">#REF!</definedName>
    <definedName name="FKERES_BLOKK_31_11_1_2_5_1" localSheetId="0">#REF!</definedName>
    <definedName name="FKERES_BLOKK_31_11_1_2_5_1">#REF!</definedName>
    <definedName name="FKERES_BLOKK_31_11_1_5" localSheetId="0">#REF!</definedName>
    <definedName name="FKERES_BLOKK_31_11_1_5">#REF!</definedName>
    <definedName name="FKERES_BLOKK_31_11_1_5_1" localSheetId="0">#REF!</definedName>
    <definedName name="FKERES_BLOKK_31_11_1_5_1">#REF!</definedName>
    <definedName name="FKERES_BLOKK_31_11_1_7" localSheetId="0">#REF!</definedName>
    <definedName name="FKERES_BLOKK_31_11_1_7">#REF!</definedName>
    <definedName name="FKERES_BLOKK_31_11_1_7_1" localSheetId="0">#REF!</definedName>
    <definedName name="FKERES_BLOKK_31_11_1_7_1">#REF!</definedName>
    <definedName name="FKERES_BLOKK_31_11_1_7_5" localSheetId="0">#REF!</definedName>
    <definedName name="FKERES_BLOKK_31_11_1_7_5">#REF!</definedName>
    <definedName name="FKERES_BLOKK_31_11_1_7_5_1" localSheetId="0">#REF!</definedName>
    <definedName name="FKERES_BLOKK_31_11_1_7_5_1">#REF!</definedName>
    <definedName name="FKERES_BLOKK_31_11_1_8" localSheetId="0">#REF!</definedName>
    <definedName name="FKERES_BLOKK_31_11_1_8">#REF!</definedName>
    <definedName name="FKERES_BLOKK_31_11_1_8_1" localSheetId="0">#REF!</definedName>
    <definedName name="FKERES_BLOKK_31_11_1_8_1">#REF!</definedName>
    <definedName name="FKERES_BLOKK_31_11_1_8_5" localSheetId="0">#REF!</definedName>
    <definedName name="FKERES_BLOKK_31_11_1_8_5">#REF!</definedName>
    <definedName name="FKERES_BLOKK_31_11_1_8_5_1" localSheetId="0">#REF!</definedName>
    <definedName name="FKERES_BLOKK_31_11_1_8_5_1">#REF!</definedName>
    <definedName name="FKERES_BLOKK_31_11_12" localSheetId="0">#REF!</definedName>
    <definedName name="FKERES_BLOKK_31_11_12">#REF!</definedName>
    <definedName name="FKERES_BLOKK_31_11_12_1" localSheetId="0">#REF!</definedName>
    <definedName name="FKERES_BLOKK_31_11_12_1">#REF!</definedName>
    <definedName name="FKERES_BLOKK_31_11_12_5" localSheetId="0">#REF!</definedName>
    <definedName name="FKERES_BLOKK_31_11_12_5">#REF!</definedName>
    <definedName name="FKERES_BLOKK_31_11_12_5_1" localSheetId="0">#REF!</definedName>
    <definedName name="FKERES_BLOKK_31_11_12_5_1">#REF!</definedName>
    <definedName name="FKERES_BLOKK_31_11_3" localSheetId="0">#REF!</definedName>
    <definedName name="FKERES_BLOKK_31_11_3">#REF!</definedName>
    <definedName name="FKERES_BLOKK_31_11_3_1" localSheetId="0">#REF!</definedName>
    <definedName name="FKERES_BLOKK_31_11_3_1">#REF!</definedName>
    <definedName name="FKERES_BLOKK_31_11_3_12" localSheetId="0">#REF!</definedName>
    <definedName name="FKERES_BLOKK_31_11_3_12">#REF!</definedName>
    <definedName name="FKERES_BLOKK_31_11_3_12_1" localSheetId="0">#REF!</definedName>
    <definedName name="FKERES_BLOKK_31_11_3_12_1">#REF!</definedName>
    <definedName name="FKERES_BLOKK_31_11_3_12_5" localSheetId="0">#REF!</definedName>
    <definedName name="FKERES_BLOKK_31_11_3_12_5">#REF!</definedName>
    <definedName name="FKERES_BLOKK_31_11_3_12_5_1" localSheetId="0">#REF!</definedName>
    <definedName name="FKERES_BLOKK_31_11_3_12_5_1">#REF!</definedName>
    <definedName name="FKERES_BLOKK_31_11_3_2" localSheetId="0">#REF!</definedName>
    <definedName name="FKERES_BLOKK_31_11_3_2">#REF!</definedName>
    <definedName name="FKERES_BLOKK_31_11_3_2_1" localSheetId="0">#REF!</definedName>
    <definedName name="FKERES_BLOKK_31_11_3_2_1">#REF!</definedName>
    <definedName name="FKERES_BLOKK_31_11_3_2_5" localSheetId="0">#REF!</definedName>
    <definedName name="FKERES_BLOKK_31_11_3_2_5">#REF!</definedName>
    <definedName name="FKERES_BLOKK_31_11_3_2_5_1" localSheetId="0">#REF!</definedName>
    <definedName name="FKERES_BLOKK_31_11_3_2_5_1">#REF!</definedName>
    <definedName name="FKERES_BLOKK_31_11_3_5" localSheetId="0">#REF!</definedName>
    <definedName name="FKERES_BLOKK_31_11_3_5">#REF!</definedName>
    <definedName name="FKERES_BLOKK_31_11_3_5_1" localSheetId="0">#REF!</definedName>
    <definedName name="FKERES_BLOKK_31_11_3_5_1">#REF!</definedName>
    <definedName name="FKERES_BLOKK_31_11_3_7" localSheetId="0">#REF!</definedName>
    <definedName name="FKERES_BLOKK_31_11_3_7">#REF!</definedName>
    <definedName name="FKERES_BLOKK_31_11_3_7_1" localSheetId="0">#REF!</definedName>
    <definedName name="FKERES_BLOKK_31_11_3_7_1">#REF!</definedName>
    <definedName name="FKERES_BLOKK_31_11_3_7_5" localSheetId="0">#REF!</definedName>
    <definedName name="FKERES_BLOKK_31_11_3_7_5">#REF!</definedName>
    <definedName name="FKERES_BLOKK_31_11_3_7_5_1" localSheetId="0">#REF!</definedName>
    <definedName name="FKERES_BLOKK_31_11_3_7_5_1">#REF!</definedName>
    <definedName name="FKERES_BLOKK_31_11_3_8" localSheetId="0">#REF!</definedName>
    <definedName name="FKERES_BLOKK_31_11_3_8">#REF!</definedName>
    <definedName name="FKERES_BLOKK_31_11_3_8_1" localSheetId="0">#REF!</definedName>
    <definedName name="FKERES_BLOKK_31_11_3_8_1">#REF!</definedName>
    <definedName name="FKERES_BLOKK_31_11_3_8_5" localSheetId="0">#REF!</definedName>
    <definedName name="FKERES_BLOKK_31_11_3_8_5">#REF!</definedName>
    <definedName name="FKERES_BLOKK_31_11_3_8_5_1" localSheetId="0">#REF!</definedName>
    <definedName name="FKERES_BLOKK_31_11_3_8_5_1">#REF!</definedName>
    <definedName name="FKERES_BLOKK_31_11_5" localSheetId="0">#REF!</definedName>
    <definedName name="FKERES_BLOKK_31_11_5">#REF!</definedName>
    <definedName name="FKERES_BLOKK_31_11_5_1" localSheetId="0">#REF!</definedName>
    <definedName name="FKERES_BLOKK_31_11_5_1">#REF!</definedName>
    <definedName name="FKERES_BLOKK_31_11_5_12" localSheetId="0">#REF!</definedName>
    <definedName name="FKERES_BLOKK_31_11_5_12">#REF!</definedName>
    <definedName name="FKERES_BLOKK_31_11_5_12_1" localSheetId="0">#REF!</definedName>
    <definedName name="FKERES_BLOKK_31_11_5_12_1">#REF!</definedName>
    <definedName name="FKERES_BLOKK_31_11_5_12_5" localSheetId="0">#REF!</definedName>
    <definedName name="FKERES_BLOKK_31_11_5_12_5">#REF!</definedName>
    <definedName name="FKERES_BLOKK_31_11_5_12_5_1" localSheetId="0">#REF!</definedName>
    <definedName name="FKERES_BLOKK_31_11_5_12_5_1">#REF!</definedName>
    <definedName name="FKERES_BLOKK_31_11_5_2" localSheetId="0">#REF!</definedName>
    <definedName name="FKERES_BLOKK_31_11_5_2">#REF!</definedName>
    <definedName name="FKERES_BLOKK_31_11_5_2_1" localSheetId="0">#REF!</definedName>
    <definedName name="FKERES_BLOKK_31_11_5_2_1">#REF!</definedName>
    <definedName name="FKERES_BLOKK_31_11_5_2_5" localSheetId="0">#REF!</definedName>
    <definedName name="FKERES_BLOKK_31_11_5_2_5">#REF!</definedName>
    <definedName name="FKERES_BLOKK_31_11_5_2_5_1" localSheetId="0">#REF!</definedName>
    <definedName name="FKERES_BLOKK_31_11_5_2_5_1">#REF!</definedName>
    <definedName name="FKERES_BLOKK_31_11_5_5" localSheetId="0">#REF!</definedName>
    <definedName name="FKERES_BLOKK_31_11_5_5">#REF!</definedName>
    <definedName name="FKERES_BLOKK_31_11_5_5_1" localSheetId="0">#REF!</definedName>
    <definedName name="FKERES_BLOKK_31_11_5_5_1">#REF!</definedName>
    <definedName name="FKERES_BLOKK_31_11_5_7" localSheetId="0">#REF!</definedName>
    <definedName name="FKERES_BLOKK_31_11_5_7">#REF!</definedName>
    <definedName name="FKERES_BLOKK_31_11_5_7_1" localSheetId="0">#REF!</definedName>
    <definedName name="FKERES_BLOKK_31_11_5_7_1">#REF!</definedName>
    <definedName name="FKERES_BLOKK_31_11_5_7_5" localSheetId="0">#REF!</definedName>
    <definedName name="FKERES_BLOKK_31_11_5_7_5">#REF!</definedName>
    <definedName name="FKERES_BLOKK_31_11_5_7_5_1" localSheetId="0">#REF!</definedName>
    <definedName name="FKERES_BLOKK_31_11_5_7_5_1">#REF!</definedName>
    <definedName name="FKERES_BLOKK_31_11_5_8" localSheetId="0">#REF!</definedName>
    <definedName name="FKERES_BLOKK_31_11_5_8">#REF!</definedName>
    <definedName name="FKERES_BLOKK_31_11_5_8_1" localSheetId="0">#REF!</definedName>
    <definedName name="FKERES_BLOKK_31_11_5_8_1">#REF!</definedName>
    <definedName name="FKERES_BLOKK_31_11_5_8_5" localSheetId="0">#REF!</definedName>
    <definedName name="FKERES_BLOKK_31_11_5_8_5">#REF!</definedName>
    <definedName name="FKERES_BLOKK_31_11_5_8_5_1" localSheetId="0">#REF!</definedName>
    <definedName name="FKERES_BLOKK_31_11_5_8_5_1">#REF!</definedName>
    <definedName name="FKERES_BLOKK_31_11_7" localSheetId="0">#REF!</definedName>
    <definedName name="FKERES_BLOKK_31_11_7">#REF!</definedName>
    <definedName name="FKERES_BLOKK_31_11_7_1" localSheetId="0">#REF!</definedName>
    <definedName name="FKERES_BLOKK_31_11_7_1">#REF!</definedName>
    <definedName name="FKERES_BLOKK_31_11_8" localSheetId="0">#REF!</definedName>
    <definedName name="FKERES_BLOKK_31_11_8">#REF!</definedName>
    <definedName name="FKERES_BLOKK_31_11_8_1" localSheetId="0">#REF!</definedName>
    <definedName name="FKERES_BLOKK_31_11_8_1">#REF!</definedName>
    <definedName name="FKERES_BLOKK_31_11_8_5" localSheetId="0">#REF!</definedName>
    <definedName name="FKERES_BLOKK_31_11_8_5">#REF!</definedName>
    <definedName name="FKERES_BLOKK_31_11_8_5_1" localSheetId="0">#REF!</definedName>
    <definedName name="FKERES_BLOKK_31_11_8_5_1">#REF!</definedName>
    <definedName name="FKERES_BLOKK_31_12" localSheetId="0">#REF!</definedName>
    <definedName name="FKERES_BLOKK_31_12">#REF!</definedName>
    <definedName name="FKERES_BLOKK_31_12_1">NA()</definedName>
    <definedName name="FKERES_BLOKK_31_12_1_1" localSheetId="0">#REF!</definedName>
    <definedName name="FKERES_BLOKK_31_12_1_1">#REF!</definedName>
    <definedName name="FKERES_BLOKK_31_12_1_1_1" localSheetId="0">#REF!</definedName>
    <definedName name="FKERES_BLOKK_31_12_1_1_1">#REF!</definedName>
    <definedName name="FKERES_BLOKK_31_12_1_2">NA()</definedName>
    <definedName name="FKERES_BLOKK_31_12_10" localSheetId="0">#REF!</definedName>
    <definedName name="FKERES_BLOKK_31_12_10">#REF!</definedName>
    <definedName name="FKERES_BLOKK_31_12_10_1" localSheetId="0">#REF!</definedName>
    <definedName name="FKERES_BLOKK_31_12_10_1">#REF!</definedName>
    <definedName name="FKERES_BLOKK_31_12_10_12" localSheetId="0">#REF!</definedName>
    <definedName name="FKERES_BLOKK_31_12_10_12">#REF!</definedName>
    <definedName name="FKERES_BLOKK_31_12_10_12_1" localSheetId="0">#REF!</definedName>
    <definedName name="FKERES_BLOKK_31_12_10_12_1">#REF!</definedName>
    <definedName name="FKERES_BLOKK_31_12_10_7" localSheetId="0">#REF!</definedName>
    <definedName name="FKERES_BLOKK_31_12_10_7">#REF!</definedName>
    <definedName name="FKERES_BLOKK_31_12_10_7_1" localSheetId="0">#REF!</definedName>
    <definedName name="FKERES_BLOKK_31_12_10_7_1">#REF!</definedName>
    <definedName name="FKERES_BLOKK_31_12_10_8" localSheetId="0">#REF!</definedName>
    <definedName name="FKERES_BLOKK_31_12_10_8">#REF!</definedName>
    <definedName name="FKERES_BLOKK_31_12_10_8_1" localSheetId="0">#REF!</definedName>
    <definedName name="FKERES_BLOKK_31_12_10_8_1">#REF!</definedName>
    <definedName name="FKERES_BLOKK_31_12_12" localSheetId="0">#REF!</definedName>
    <definedName name="FKERES_BLOKK_31_12_12">#REF!</definedName>
    <definedName name="FKERES_BLOKK_31_12_12_1" localSheetId="0">#REF!</definedName>
    <definedName name="FKERES_BLOKK_31_12_12_1">#REF!</definedName>
    <definedName name="FKERES_BLOKK_31_12_7" localSheetId="0">#REF!</definedName>
    <definedName name="FKERES_BLOKK_31_12_7">#REF!</definedName>
    <definedName name="FKERES_BLOKK_31_12_7_1" localSheetId="0">#REF!</definedName>
    <definedName name="FKERES_BLOKK_31_12_7_1">#REF!</definedName>
    <definedName name="FKERES_BLOKK_31_12_8" localSheetId="0">#REF!</definedName>
    <definedName name="FKERES_BLOKK_31_12_8">#REF!</definedName>
    <definedName name="FKERES_BLOKK_31_12_8_1" localSheetId="0">#REF!</definedName>
    <definedName name="FKERES_BLOKK_31_12_8_1">#REF!</definedName>
    <definedName name="FKERES_BLOKK_31_2" localSheetId="0">#REF!</definedName>
    <definedName name="FKERES_BLOKK_31_2">#REF!</definedName>
    <definedName name="FKERES_BLOKK_31_3" localSheetId="0">#REF!</definedName>
    <definedName name="FKERES_BLOKK_31_3">#REF!</definedName>
    <definedName name="FKERES_BLOKK_31_4" localSheetId="0">#REF!</definedName>
    <definedName name="FKERES_BLOKK_31_4">#REF!</definedName>
    <definedName name="FKERES_BLOKK_31_4_1" localSheetId="0">#REF!</definedName>
    <definedName name="FKERES_BLOKK_31_4_1">#REF!</definedName>
    <definedName name="FKERES_BLOKK_31_7" localSheetId="0">#REF!</definedName>
    <definedName name="FKERES_BLOKK_31_7">#REF!</definedName>
    <definedName name="FKERES_BLOKK_31_7_1" localSheetId="0">#REF!</definedName>
    <definedName name="FKERES_BLOKK_31_7_1">#REF!</definedName>
    <definedName name="FKERES_BLOKK_31_8" localSheetId="0">#REF!</definedName>
    <definedName name="FKERES_BLOKK_31_8">#REF!</definedName>
    <definedName name="FKERES_BLOKK_31_8_1" localSheetId="0">#REF!</definedName>
    <definedName name="FKERES_BLOKK_31_8_1">#REF!</definedName>
    <definedName name="FKERES_BLOKK_31_9" localSheetId="0">#REF!</definedName>
    <definedName name="FKERES_BLOKK_31_9">#REF!</definedName>
    <definedName name="FKERES_BLOKK_31_9_1">NA()</definedName>
    <definedName name="FKERES_BLOKK_31_9_1_1">NA()</definedName>
    <definedName name="FKERES_BLOKK_31_9_12" localSheetId="0">#REF!</definedName>
    <definedName name="FKERES_BLOKK_31_9_12">#REF!</definedName>
    <definedName name="FKERES_BLOKK_31_9_12_1" localSheetId="0">#REF!</definedName>
    <definedName name="FKERES_BLOKK_31_9_12_1">#REF!</definedName>
    <definedName name="FKERES_BLOKK_31_9_7" localSheetId="0">#REF!</definedName>
    <definedName name="FKERES_BLOKK_31_9_7">#REF!</definedName>
    <definedName name="FKERES_BLOKK_31_9_7_1" localSheetId="0">#REF!</definedName>
    <definedName name="FKERES_BLOKK_31_9_7_1">#REF!</definedName>
    <definedName name="FKERES_BLOKK_31_9_8" localSheetId="0">#REF!</definedName>
    <definedName name="FKERES_BLOKK_31_9_8">#REF!</definedName>
    <definedName name="FKERES_BLOKK_31_9_8_1" localSheetId="0">#REF!</definedName>
    <definedName name="FKERES_BLOKK_31_9_8_1">#REF!</definedName>
    <definedName name="FKERES_BLOKK_4" localSheetId="0">#REF!</definedName>
    <definedName name="FKERES_BLOKK_4">#REF!</definedName>
    <definedName name="FKERES_BLOKK_4_1" localSheetId="0">#REF!</definedName>
    <definedName name="FKERES_BLOKK_4_1">#REF!</definedName>
    <definedName name="FKERES_BLOKK_7" localSheetId="0">#REF!</definedName>
    <definedName name="FKERES_BLOKK_7">#REF!</definedName>
    <definedName name="FKERES_BLOKK_7_1" localSheetId="0">#REF!</definedName>
    <definedName name="FKERES_BLOKK_7_1">#REF!</definedName>
    <definedName name="FKERES_BLOKK_8" localSheetId="0">#REF!</definedName>
    <definedName name="FKERES_BLOKK_8">#REF!</definedName>
    <definedName name="FKERES_BLOKK_8_1" localSheetId="0">#REF!</definedName>
    <definedName name="FKERES_BLOKK_8_1">#REF!</definedName>
    <definedName name="FKERES_BLOKK_9" localSheetId="0">#REF!</definedName>
    <definedName name="FKERES_BLOKK_9">#REF!</definedName>
    <definedName name="FKERES_BLOKK_9_1">NA()</definedName>
    <definedName name="FKERES_BLOKK_9_1_1">NA()</definedName>
    <definedName name="FKERES_BLOKK_9_12" localSheetId="0">#REF!</definedName>
    <definedName name="FKERES_BLOKK_9_12">#REF!</definedName>
    <definedName name="FKERES_BLOKK_9_12_1" localSheetId="0">#REF!</definedName>
    <definedName name="FKERES_BLOKK_9_12_1">#REF!</definedName>
    <definedName name="FKERES_BLOKK_9_7" localSheetId="0">#REF!</definedName>
    <definedName name="FKERES_BLOKK_9_7">#REF!</definedName>
    <definedName name="FKERES_BLOKK_9_7_1" localSheetId="0">#REF!</definedName>
    <definedName name="FKERES_BLOKK_9_7_1">#REF!</definedName>
    <definedName name="FKERES_BLOKK_9_8" localSheetId="0">#REF!</definedName>
    <definedName name="FKERES_BLOKK_9_8">#REF!</definedName>
    <definedName name="FKERES_BLOKK_9_8_1" localSheetId="0">#REF!</definedName>
    <definedName name="FKERES_BLOKK_9_8_1">#REF!</definedName>
    <definedName name="FKERES_II" localSheetId="0">#REF!</definedName>
    <definedName name="FKERES_II">#REF!</definedName>
    <definedName name="FKERES_II_1">NA()</definedName>
    <definedName name="FKERES_II_1_1">NA()</definedName>
    <definedName name="FKERES_II_10" localSheetId="0">#REF!</definedName>
    <definedName name="FKERES_II_10">#REF!</definedName>
    <definedName name="FKERES_II_10_1" localSheetId="0">#REF!</definedName>
    <definedName name="FKERES_II_10_1">#REF!</definedName>
    <definedName name="FKERES_II_10_12" localSheetId="0">#REF!</definedName>
    <definedName name="FKERES_II_10_12">#REF!</definedName>
    <definedName name="FKERES_II_10_12_1" localSheetId="0">#REF!</definedName>
    <definedName name="FKERES_II_10_12_1">#REF!</definedName>
    <definedName name="FKERES_II_10_7" localSheetId="0">#REF!</definedName>
    <definedName name="FKERES_II_10_7">#REF!</definedName>
    <definedName name="FKERES_II_10_7_1" localSheetId="0">#REF!</definedName>
    <definedName name="FKERES_II_10_7_1">#REF!</definedName>
    <definedName name="FKERES_II_10_8" localSheetId="0">#REF!</definedName>
    <definedName name="FKERES_II_10_8">#REF!</definedName>
    <definedName name="FKERES_II_10_8_1" localSheetId="0">#REF!</definedName>
    <definedName name="FKERES_II_10_8_1">#REF!</definedName>
    <definedName name="FKERES_II_11" localSheetId="0">#REF!</definedName>
    <definedName name="FKERES_II_11">#REF!</definedName>
    <definedName name="FKERES_II_11_1" localSheetId="0">#REF!</definedName>
    <definedName name="FKERES_II_11_1">#REF!</definedName>
    <definedName name="FKERES_II_11_1_1" localSheetId="0">#REF!</definedName>
    <definedName name="FKERES_II_11_1_1">#REF!</definedName>
    <definedName name="FKERES_II_11_1_1_1">NA()</definedName>
    <definedName name="FKERES_II_11_1_1_1_1" localSheetId="0">#REF!</definedName>
    <definedName name="FKERES_II_11_1_1_1_1">#REF!</definedName>
    <definedName name="FKERES_II_11_1_1_1_1_1" localSheetId="0">#REF!</definedName>
    <definedName name="FKERES_II_11_1_1_1_1_1">#REF!</definedName>
    <definedName name="FKERES_II_11_1_1_1_1_1_1">NA()</definedName>
    <definedName name="FKERES_II_11_1_1_12" localSheetId="0">#REF!</definedName>
    <definedName name="FKERES_II_11_1_1_12">#REF!</definedName>
    <definedName name="FKERES_II_11_1_1_12_1" localSheetId="0">#REF!</definedName>
    <definedName name="FKERES_II_11_1_1_12_1">#REF!</definedName>
    <definedName name="FKERES_II_11_1_1_12_5" localSheetId="0">#REF!</definedName>
    <definedName name="FKERES_II_11_1_1_12_5">#REF!</definedName>
    <definedName name="FKERES_II_11_1_1_12_5_1" localSheetId="0">#REF!</definedName>
    <definedName name="FKERES_II_11_1_1_12_5_1">#REF!</definedName>
    <definedName name="FKERES_II_11_1_1_2" localSheetId="0">#REF!</definedName>
    <definedName name="FKERES_II_11_1_1_2">#REF!</definedName>
    <definedName name="FKERES_II_11_1_1_2_1" localSheetId="0">#REF!</definedName>
    <definedName name="FKERES_II_11_1_1_2_1">#REF!</definedName>
    <definedName name="FKERES_II_11_1_1_2_5" localSheetId="0">#REF!</definedName>
    <definedName name="FKERES_II_11_1_1_2_5">#REF!</definedName>
    <definedName name="FKERES_II_11_1_1_2_5_1" localSheetId="0">#REF!</definedName>
    <definedName name="FKERES_II_11_1_1_2_5_1">#REF!</definedName>
    <definedName name="FKERES_II_11_1_1_5" localSheetId="0">#REF!</definedName>
    <definedName name="FKERES_II_11_1_1_5">#REF!</definedName>
    <definedName name="FKERES_II_11_1_1_5_1" localSheetId="0">#REF!</definedName>
    <definedName name="FKERES_II_11_1_1_5_1">#REF!</definedName>
    <definedName name="FKERES_II_11_1_1_7" localSheetId="0">#REF!</definedName>
    <definedName name="FKERES_II_11_1_1_7">#REF!</definedName>
    <definedName name="FKERES_II_11_1_1_7_1" localSheetId="0">#REF!</definedName>
    <definedName name="FKERES_II_11_1_1_7_1">#REF!</definedName>
    <definedName name="FKERES_II_11_1_1_7_5" localSheetId="0">#REF!</definedName>
    <definedName name="FKERES_II_11_1_1_7_5">#REF!</definedName>
    <definedName name="FKERES_II_11_1_1_7_5_1" localSheetId="0">#REF!</definedName>
    <definedName name="FKERES_II_11_1_1_7_5_1">#REF!</definedName>
    <definedName name="FKERES_II_11_1_1_8" localSheetId="0">#REF!</definedName>
    <definedName name="FKERES_II_11_1_1_8">#REF!</definedName>
    <definedName name="FKERES_II_11_1_1_8_1" localSheetId="0">#REF!</definedName>
    <definedName name="FKERES_II_11_1_1_8_1">#REF!</definedName>
    <definedName name="FKERES_II_11_1_1_8_5" localSheetId="0">#REF!</definedName>
    <definedName name="FKERES_II_11_1_1_8_5">#REF!</definedName>
    <definedName name="FKERES_II_11_1_1_8_5_1" localSheetId="0">#REF!</definedName>
    <definedName name="FKERES_II_11_1_1_8_5_1">#REF!</definedName>
    <definedName name="FKERES_II_11_1_12" localSheetId="0">#REF!</definedName>
    <definedName name="FKERES_II_11_1_12">#REF!</definedName>
    <definedName name="FKERES_II_11_1_12_1" localSheetId="0">#REF!</definedName>
    <definedName name="FKERES_II_11_1_12_1">#REF!</definedName>
    <definedName name="FKERES_II_11_1_12_5" localSheetId="0">#REF!</definedName>
    <definedName name="FKERES_II_11_1_12_5">#REF!</definedName>
    <definedName name="FKERES_II_11_1_12_5_1" localSheetId="0">#REF!</definedName>
    <definedName name="FKERES_II_11_1_12_5_1">#REF!</definedName>
    <definedName name="FKERES_II_11_1_2" localSheetId="0">#REF!</definedName>
    <definedName name="FKERES_II_11_1_2">#REF!</definedName>
    <definedName name="FKERES_II_11_1_2_1" localSheetId="0">#REF!</definedName>
    <definedName name="FKERES_II_11_1_2_1">#REF!</definedName>
    <definedName name="FKERES_II_11_1_2_5" localSheetId="0">#REF!</definedName>
    <definedName name="FKERES_II_11_1_2_5">#REF!</definedName>
    <definedName name="FKERES_II_11_1_2_5_1" localSheetId="0">#REF!</definedName>
    <definedName name="FKERES_II_11_1_2_5_1">#REF!</definedName>
    <definedName name="FKERES_II_11_1_5" localSheetId="0">#REF!</definedName>
    <definedName name="FKERES_II_11_1_5">#REF!</definedName>
    <definedName name="FKERES_II_11_1_5_1" localSheetId="0">#REF!</definedName>
    <definedName name="FKERES_II_11_1_5_1">#REF!</definedName>
    <definedName name="FKERES_II_11_1_7" localSheetId="0">#REF!</definedName>
    <definedName name="FKERES_II_11_1_7">#REF!</definedName>
    <definedName name="FKERES_II_11_1_7_1" localSheetId="0">#REF!</definedName>
    <definedName name="FKERES_II_11_1_7_1">#REF!</definedName>
    <definedName name="FKERES_II_11_1_7_5" localSheetId="0">#REF!</definedName>
    <definedName name="FKERES_II_11_1_7_5">#REF!</definedName>
    <definedName name="FKERES_II_11_1_7_5_1" localSheetId="0">#REF!</definedName>
    <definedName name="FKERES_II_11_1_7_5_1">#REF!</definedName>
    <definedName name="FKERES_II_11_1_8" localSheetId="0">#REF!</definedName>
    <definedName name="FKERES_II_11_1_8">#REF!</definedName>
    <definedName name="FKERES_II_11_1_8_1" localSheetId="0">#REF!</definedName>
    <definedName name="FKERES_II_11_1_8_1">#REF!</definedName>
    <definedName name="FKERES_II_11_1_8_5" localSheetId="0">#REF!</definedName>
    <definedName name="FKERES_II_11_1_8_5">#REF!</definedName>
    <definedName name="FKERES_II_11_1_8_5_1" localSheetId="0">#REF!</definedName>
    <definedName name="FKERES_II_11_1_8_5_1">#REF!</definedName>
    <definedName name="FKERES_II_11_12" localSheetId="0">#REF!</definedName>
    <definedName name="FKERES_II_11_12">#REF!</definedName>
    <definedName name="FKERES_II_11_12_1" localSheetId="0">#REF!</definedName>
    <definedName name="FKERES_II_11_12_1">#REF!</definedName>
    <definedName name="FKERES_II_11_12_5" localSheetId="0">#REF!</definedName>
    <definedName name="FKERES_II_11_12_5">#REF!</definedName>
    <definedName name="FKERES_II_11_12_5_1" localSheetId="0">#REF!</definedName>
    <definedName name="FKERES_II_11_12_5_1">#REF!</definedName>
    <definedName name="FKERES_II_11_3" localSheetId="0">#REF!</definedName>
    <definedName name="FKERES_II_11_3">#REF!</definedName>
    <definedName name="FKERES_II_11_3_1" localSheetId="0">#REF!</definedName>
    <definedName name="FKERES_II_11_3_1">#REF!</definedName>
    <definedName name="FKERES_II_11_3_12" localSheetId="0">#REF!</definedName>
    <definedName name="FKERES_II_11_3_12">#REF!</definedName>
    <definedName name="FKERES_II_11_3_12_1" localSheetId="0">#REF!</definedName>
    <definedName name="FKERES_II_11_3_12_1">#REF!</definedName>
    <definedName name="FKERES_II_11_3_12_5" localSheetId="0">#REF!</definedName>
    <definedName name="FKERES_II_11_3_12_5">#REF!</definedName>
    <definedName name="FKERES_II_11_3_12_5_1" localSheetId="0">#REF!</definedName>
    <definedName name="FKERES_II_11_3_12_5_1">#REF!</definedName>
    <definedName name="FKERES_II_11_3_2" localSheetId="0">#REF!</definedName>
    <definedName name="FKERES_II_11_3_2">#REF!</definedName>
    <definedName name="FKERES_II_11_3_2_1" localSheetId="0">#REF!</definedName>
    <definedName name="FKERES_II_11_3_2_1">#REF!</definedName>
    <definedName name="FKERES_II_11_3_2_5" localSheetId="0">#REF!</definedName>
    <definedName name="FKERES_II_11_3_2_5">#REF!</definedName>
    <definedName name="FKERES_II_11_3_2_5_1" localSheetId="0">#REF!</definedName>
    <definedName name="FKERES_II_11_3_2_5_1">#REF!</definedName>
    <definedName name="FKERES_II_11_3_5" localSheetId="0">#REF!</definedName>
    <definedName name="FKERES_II_11_3_5">#REF!</definedName>
    <definedName name="FKERES_II_11_3_5_1" localSheetId="0">#REF!</definedName>
    <definedName name="FKERES_II_11_3_5_1">#REF!</definedName>
    <definedName name="FKERES_II_11_3_7" localSheetId="0">#REF!</definedName>
    <definedName name="FKERES_II_11_3_7">#REF!</definedName>
    <definedName name="FKERES_II_11_3_7_1" localSheetId="0">#REF!</definedName>
    <definedName name="FKERES_II_11_3_7_1">#REF!</definedName>
    <definedName name="FKERES_II_11_3_7_5" localSheetId="0">#REF!</definedName>
    <definedName name="FKERES_II_11_3_7_5">#REF!</definedName>
    <definedName name="FKERES_II_11_3_7_5_1" localSheetId="0">#REF!</definedName>
    <definedName name="FKERES_II_11_3_7_5_1">#REF!</definedName>
    <definedName name="FKERES_II_11_3_8" localSheetId="0">#REF!</definedName>
    <definedName name="FKERES_II_11_3_8">#REF!</definedName>
    <definedName name="FKERES_II_11_3_8_1" localSheetId="0">#REF!</definedName>
    <definedName name="FKERES_II_11_3_8_1">#REF!</definedName>
    <definedName name="FKERES_II_11_3_8_5" localSheetId="0">#REF!</definedName>
    <definedName name="FKERES_II_11_3_8_5">#REF!</definedName>
    <definedName name="FKERES_II_11_3_8_5_1" localSheetId="0">#REF!</definedName>
    <definedName name="FKERES_II_11_3_8_5_1">#REF!</definedName>
    <definedName name="FKERES_II_11_5" localSheetId="0">#REF!</definedName>
    <definedName name="FKERES_II_11_5">#REF!</definedName>
    <definedName name="FKERES_II_11_5_1" localSheetId="0">#REF!</definedName>
    <definedName name="FKERES_II_11_5_1">#REF!</definedName>
    <definedName name="FKERES_II_11_5_12" localSheetId="0">#REF!</definedName>
    <definedName name="FKERES_II_11_5_12">#REF!</definedName>
    <definedName name="FKERES_II_11_5_12_1" localSheetId="0">#REF!</definedName>
    <definedName name="FKERES_II_11_5_12_1">#REF!</definedName>
    <definedName name="FKERES_II_11_5_12_5" localSheetId="0">#REF!</definedName>
    <definedName name="FKERES_II_11_5_12_5">#REF!</definedName>
    <definedName name="FKERES_II_11_5_12_5_1" localSheetId="0">#REF!</definedName>
    <definedName name="FKERES_II_11_5_12_5_1">#REF!</definedName>
    <definedName name="FKERES_II_11_5_2" localSheetId="0">#REF!</definedName>
    <definedName name="FKERES_II_11_5_2">#REF!</definedName>
    <definedName name="FKERES_II_11_5_2_1" localSheetId="0">#REF!</definedName>
    <definedName name="FKERES_II_11_5_2_1">#REF!</definedName>
    <definedName name="FKERES_II_11_5_2_5" localSheetId="0">#REF!</definedName>
    <definedName name="FKERES_II_11_5_2_5">#REF!</definedName>
    <definedName name="FKERES_II_11_5_2_5_1" localSheetId="0">#REF!</definedName>
    <definedName name="FKERES_II_11_5_2_5_1">#REF!</definedName>
    <definedName name="FKERES_II_11_5_5" localSheetId="0">#REF!</definedName>
    <definedName name="FKERES_II_11_5_5">#REF!</definedName>
    <definedName name="FKERES_II_11_5_5_1" localSheetId="0">#REF!</definedName>
    <definedName name="FKERES_II_11_5_5_1">#REF!</definedName>
    <definedName name="FKERES_II_11_5_7" localSheetId="0">#REF!</definedName>
    <definedName name="FKERES_II_11_5_7">#REF!</definedName>
    <definedName name="FKERES_II_11_5_7_1" localSheetId="0">#REF!</definedName>
    <definedName name="FKERES_II_11_5_7_1">#REF!</definedName>
    <definedName name="FKERES_II_11_5_7_5" localSheetId="0">#REF!</definedName>
    <definedName name="FKERES_II_11_5_7_5">#REF!</definedName>
    <definedName name="FKERES_II_11_5_7_5_1" localSheetId="0">#REF!</definedName>
    <definedName name="FKERES_II_11_5_7_5_1">#REF!</definedName>
    <definedName name="FKERES_II_11_5_8" localSheetId="0">#REF!</definedName>
    <definedName name="FKERES_II_11_5_8">#REF!</definedName>
    <definedName name="FKERES_II_11_5_8_1" localSheetId="0">#REF!</definedName>
    <definedName name="FKERES_II_11_5_8_1">#REF!</definedName>
    <definedName name="FKERES_II_11_5_8_5" localSheetId="0">#REF!</definedName>
    <definedName name="FKERES_II_11_5_8_5">#REF!</definedName>
    <definedName name="FKERES_II_11_5_8_5_1" localSheetId="0">#REF!</definedName>
    <definedName name="FKERES_II_11_5_8_5_1">#REF!</definedName>
    <definedName name="FKERES_II_11_7" localSheetId="0">#REF!</definedName>
    <definedName name="FKERES_II_11_7">#REF!</definedName>
    <definedName name="FKERES_II_11_7_1" localSheetId="0">#REF!</definedName>
    <definedName name="FKERES_II_11_7_1">#REF!</definedName>
    <definedName name="FKERES_II_11_8" localSheetId="0">#REF!</definedName>
    <definedName name="FKERES_II_11_8">#REF!</definedName>
    <definedName name="FKERES_II_11_8_1" localSheetId="0">#REF!</definedName>
    <definedName name="FKERES_II_11_8_1">#REF!</definedName>
    <definedName name="FKERES_II_11_8_5" localSheetId="0">#REF!</definedName>
    <definedName name="FKERES_II_11_8_5">#REF!</definedName>
    <definedName name="FKERES_II_11_8_5_1" localSheetId="0">#REF!</definedName>
    <definedName name="FKERES_II_11_8_5_1">#REF!</definedName>
    <definedName name="FKERES_II_12" localSheetId="0">#REF!</definedName>
    <definedName name="FKERES_II_12">#REF!</definedName>
    <definedName name="FKERES_II_12_1">NA()</definedName>
    <definedName name="FKERES_II_12_1_1" localSheetId="0">#REF!</definedName>
    <definedName name="FKERES_II_12_1_1">#REF!</definedName>
    <definedName name="FKERES_II_12_1_1_1" localSheetId="0">#REF!</definedName>
    <definedName name="FKERES_II_12_1_1_1">#REF!</definedName>
    <definedName name="FKERES_II_12_1_2">NA()</definedName>
    <definedName name="FKERES_II_12_10" localSheetId="0">#REF!</definedName>
    <definedName name="FKERES_II_12_10">#REF!</definedName>
    <definedName name="FKERES_II_12_10_1" localSheetId="0">#REF!</definedName>
    <definedName name="FKERES_II_12_10_1">#REF!</definedName>
    <definedName name="FKERES_II_12_10_12" localSheetId="0">#REF!</definedName>
    <definedName name="FKERES_II_12_10_12">#REF!</definedName>
    <definedName name="FKERES_II_12_10_12_1" localSheetId="0">#REF!</definedName>
    <definedName name="FKERES_II_12_10_12_1">#REF!</definedName>
    <definedName name="FKERES_II_12_10_7" localSheetId="0">#REF!</definedName>
    <definedName name="FKERES_II_12_10_7">#REF!</definedName>
    <definedName name="FKERES_II_12_10_7_1" localSheetId="0">#REF!</definedName>
    <definedName name="FKERES_II_12_10_7_1">#REF!</definedName>
    <definedName name="FKERES_II_12_10_8" localSheetId="0">#REF!</definedName>
    <definedName name="FKERES_II_12_10_8">#REF!</definedName>
    <definedName name="FKERES_II_12_10_8_1" localSheetId="0">#REF!</definedName>
    <definedName name="FKERES_II_12_10_8_1">#REF!</definedName>
    <definedName name="FKERES_II_12_12" localSheetId="0">#REF!</definedName>
    <definedName name="FKERES_II_12_12">#REF!</definedName>
    <definedName name="FKERES_II_12_12_1" localSheetId="0">#REF!</definedName>
    <definedName name="FKERES_II_12_12_1">#REF!</definedName>
    <definedName name="FKERES_II_12_7" localSheetId="0">#REF!</definedName>
    <definedName name="FKERES_II_12_7">#REF!</definedName>
    <definedName name="FKERES_II_12_7_1" localSheetId="0">#REF!</definedName>
    <definedName name="FKERES_II_12_7_1">#REF!</definedName>
    <definedName name="FKERES_II_12_8" localSheetId="0">#REF!</definedName>
    <definedName name="FKERES_II_12_8">#REF!</definedName>
    <definedName name="FKERES_II_12_8_1" localSheetId="0">#REF!</definedName>
    <definedName name="FKERES_II_12_8_1">#REF!</definedName>
    <definedName name="FKERES_II_15" localSheetId="0">#REF!</definedName>
    <definedName name="FKERES_II_15">#REF!</definedName>
    <definedName name="FKERES_II_15_1">NA()</definedName>
    <definedName name="FKERES_II_15_1_1">NA()</definedName>
    <definedName name="FKERES_II_15_10" localSheetId="0">#REF!</definedName>
    <definedName name="FKERES_II_15_10">#REF!</definedName>
    <definedName name="FKERES_II_15_10_1" localSheetId="0">#REF!</definedName>
    <definedName name="FKERES_II_15_10_1">#REF!</definedName>
    <definedName name="FKERES_II_15_10_12" localSheetId="0">#REF!</definedName>
    <definedName name="FKERES_II_15_10_12">#REF!</definedName>
    <definedName name="FKERES_II_15_10_12_1" localSheetId="0">#REF!</definedName>
    <definedName name="FKERES_II_15_10_12_1">#REF!</definedName>
    <definedName name="FKERES_II_15_10_7" localSheetId="0">#REF!</definedName>
    <definedName name="FKERES_II_15_10_7">#REF!</definedName>
    <definedName name="FKERES_II_15_10_7_1" localSheetId="0">#REF!</definedName>
    <definedName name="FKERES_II_15_10_7_1">#REF!</definedName>
    <definedName name="FKERES_II_15_10_8" localSheetId="0">#REF!</definedName>
    <definedName name="FKERES_II_15_10_8">#REF!</definedName>
    <definedName name="FKERES_II_15_10_8_1" localSheetId="0">#REF!</definedName>
    <definedName name="FKERES_II_15_10_8_1">#REF!</definedName>
    <definedName name="FKERES_II_15_11" localSheetId="0">#REF!</definedName>
    <definedName name="FKERES_II_15_11">#REF!</definedName>
    <definedName name="FKERES_II_15_11_1" localSheetId="0">#REF!</definedName>
    <definedName name="FKERES_II_15_11_1">#REF!</definedName>
    <definedName name="FKERES_II_15_11_1_1" localSheetId="0">#REF!</definedName>
    <definedName name="FKERES_II_15_11_1_1">#REF!</definedName>
    <definedName name="FKERES_II_15_11_1_1_1">NA()</definedName>
    <definedName name="FKERES_II_15_11_1_1_1_1" localSheetId="0">#REF!</definedName>
    <definedName name="FKERES_II_15_11_1_1_1_1">#REF!</definedName>
    <definedName name="FKERES_II_15_11_1_1_1_1_1" localSheetId="0">#REF!</definedName>
    <definedName name="FKERES_II_15_11_1_1_1_1_1">#REF!</definedName>
    <definedName name="FKERES_II_15_11_1_1_1_1_1_1">NA()</definedName>
    <definedName name="FKERES_II_15_11_1_1_12" localSheetId="0">#REF!</definedName>
    <definedName name="FKERES_II_15_11_1_1_12">#REF!</definedName>
    <definedName name="FKERES_II_15_11_1_1_12_1" localSheetId="0">#REF!</definedName>
    <definedName name="FKERES_II_15_11_1_1_12_1">#REF!</definedName>
    <definedName name="FKERES_II_15_11_1_1_12_5" localSheetId="0">#REF!</definedName>
    <definedName name="FKERES_II_15_11_1_1_12_5">#REF!</definedName>
    <definedName name="FKERES_II_15_11_1_1_12_5_1" localSheetId="0">#REF!</definedName>
    <definedName name="FKERES_II_15_11_1_1_12_5_1">#REF!</definedName>
    <definedName name="FKERES_II_15_11_1_1_2" localSheetId="0">#REF!</definedName>
    <definedName name="FKERES_II_15_11_1_1_2">#REF!</definedName>
    <definedName name="FKERES_II_15_11_1_1_2_1" localSheetId="0">#REF!</definedName>
    <definedName name="FKERES_II_15_11_1_1_2_1">#REF!</definedName>
    <definedName name="FKERES_II_15_11_1_1_2_5" localSheetId="0">#REF!</definedName>
    <definedName name="FKERES_II_15_11_1_1_2_5">#REF!</definedName>
    <definedName name="FKERES_II_15_11_1_1_2_5_1" localSheetId="0">#REF!</definedName>
    <definedName name="FKERES_II_15_11_1_1_2_5_1">#REF!</definedName>
    <definedName name="FKERES_II_15_11_1_1_5" localSheetId="0">#REF!</definedName>
    <definedName name="FKERES_II_15_11_1_1_5">#REF!</definedName>
    <definedName name="FKERES_II_15_11_1_1_5_1" localSheetId="0">#REF!</definedName>
    <definedName name="FKERES_II_15_11_1_1_5_1">#REF!</definedName>
    <definedName name="FKERES_II_15_11_1_1_7" localSheetId="0">#REF!</definedName>
    <definedName name="FKERES_II_15_11_1_1_7">#REF!</definedName>
    <definedName name="FKERES_II_15_11_1_1_7_1" localSheetId="0">#REF!</definedName>
    <definedName name="FKERES_II_15_11_1_1_7_1">#REF!</definedName>
    <definedName name="FKERES_II_15_11_1_1_7_5" localSheetId="0">#REF!</definedName>
    <definedName name="FKERES_II_15_11_1_1_7_5">#REF!</definedName>
    <definedName name="FKERES_II_15_11_1_1_7_5_1" localSheetId="0">#REF!</definedName>
    <definedName name="FKERES_II_15_11_1_1_7_5_1">#REF!</definedName>
    <definedName name="FKERES_II_15_11_1_1_8" localSheetId="0">#REF!</definedName>
    <definedName name="FKERES_II_15_11_1_1_8">#REF!</definedName>
    <definedName name="FKERES_II_15_11_1_1_8_1" localSheetId="0">#REF!</definedName>
    <definedName name="FKERES_II_15_11_1_1_8_1">#REF!</definedName>
    <definedName name="FKERES_II_15_11_1_1_8_5" localSheetId="0">#REF!</definedName>
    <definedName name="FKERES_II_15_11_1_1_8_5">#REF!</definedName>
    <definedName name="FKERES_II_15_11_1_1_8_5_1" localSheetId="0">#REF!</definedName>
    <definedName name="FKERES_II_15_11_1_1_8_5_1">#REF!</definedName>
    <definedName name="FKERES_II_15_11_1_12" localSheetId="0">#REF!</definedName>
    <definedName name="FKERES_II_15_11_1_12">#REF!</definedName>
    <definedName name="FKERES_II_15_11_1_12_1" localSheetId="0">#REF!</definedName>
    <definedName name="FKERES_II_15_11_1_12_1">#REF!</definedName>
    <definedName name="FKERES_II_15_11_1_12_5" localSheetId="0">#REF!</definedName>
    <definedName name="FKERES_II_15_11_1_12_5">#REF!</definedName>
    <definedName name="FKERES_II_15_11_1_12_5_1" localSheetId="0">#REF!</definedName>
    <definedName name="FKERES_II_15_11_1_12_5_1">#REF!</definedName>
    <definedName name="FKERES_II_15_11_1_2" localSheetId="0">#REF!</definedName>
    <definedName name="FKERES_II_15_11_1_2">#REF!</definedName>
    <definedName name="FKERES_II_15_11_1_2_1" localSheetId="0">#REF!</definedName>
    <definedName name="FKERES_II_15_11_1_2_1">#REF!</definedName>
    <definedName name="FKERES_II_15_11_1_2_5" localSheetId="0">#REF!</definedName>
    <definedName name="FKERES_II_15_11_1_2_5">#REF!</definedName>
    <definedName name="FKERES_II_15_11_1_2_5_1" localSheetId="0">#REF!</definedName>
    <definedName name="FKERES_II_15_11_1_2_5_1">#REF!</definedName>
    <definedName name="FKERES_II_15_11_1_5" localSheetId="0">#REF!</definedName>
    <definedName name="FKERES_II_15_11_1_5">#REF!</definedName>
    <definedName name="FKERES_II_15_11_1_5_1" localSheetId="0">#REF!</definedName>
    <definedName name="FKERES_II_15_11_1_5_1">#REF!</definedName>
    <definedName name="FKERES_II_15_11_1_7" localSheetId="0">#REF!</definedName>
    <definedName name="FKERES_II_15_11_1_7">#REF!</definedName>
    <definedName name="FKERES_II_15_11_1_7_1" localSheetId="0">#REF!</definedName>
    <definedName name="FKERES_II_15_11_1_7_1">#REF!</definedName>
    <definedName name="FKERES_II_15_11_1_7_5" localSheetId="0">#REF!</definedName>
    <definedName name="FKERES_II_15_11_1_7_5">#REF!</definedName>
    <definedName name="FKERES_II_15_11_1_7_5_1" localSheetId="0">#REF!</definedName>
    <definedName name="FKERES_II_15_11_1_7_5_1">#REF!</definedName>
    <definedName name="FKERES_II_15_11_1_8" localSheetId="0">#REF!</definedName>
    <definedName name="FKERES_II_15_11_1_8">#REF!</definedName>
    <definedName name="FKERES_II_15_11_1_8_1" localSheetId="0">#REF!</definedName>
    <definedName name="FKERES_II_15_11_1_8_1">#REF!</definedName>
    <definedName name="FKERES_II_15_11_1_8_5" localSheetId="0">#REF!</definedName>
    <definedName name="FKERES_II_15_11_1_8_5">#REF!</definedName>
    <definedName name="FKERES_II_15_11_1_8_5_1" localSheetId="0">#REF!</definedName>
    <definedName name="FKERES_II_15_11_1_8_5_1">#REF!</definedName>
    <definedName name="FKERES_II_15_11_12" localSheetId="0">#REF!</definedName>
    <definedName name="FKERES_II_15_11_12">#REF!</definedName>
    <definedName name="FKERES_II_15_11_12_1" localSheetId="0">#REF!</definedName>
    <definedName name="FKERES_II_15_11_12_1">#REF!</definedName>
    <definedName name="FKERES_II_15_11_12_5" localSheetId="0">#REF!</definedName>
    <definedName name="FKERES_II_15_11_12_5">#REF!</definedName>
    <definedName name="FKERES_II_15_11_12_5_1" localSheetId="0">#REF!</definedName>
    <definedName name="FKERES_II_15_11_12_5_1">#REF!</definedName>
    <definedName name="FKERES_II_15_11_3" localSheetId="0">#REF!</definedName>
    <definedName name="FKERES_II_15_11_3">#REF!</definedName>
    <definedName name="FKERES_II_15_11_3_1" localSheetId="0">#REF!</definedName>
    <definedName name="FKERES_II_15_11_3_1">#REF!</definedName>
    <definedName name="FKERES_II_15_11_3_12" localSheetId="0">#REF!</definedName>
    <definedName name="FKERES_II_15_11_3_12">#REF!</definedName>
    <definedName name="FKERES_II_15_11_3_12_1" localSheetId="0">#REF!</definedName>
    <definedName name="FKERES_II_15_11_3_12_1">#REF!</definedName>
    <definedName name="FKERES_II_15_11_3_12_5" localSheetId="0">#REF!</definedName>
    <definedName name="FKERES_II_15_11_3_12_5">#REF!</definedName>
    <definedName name="FKERES_II_15_11_3_12_5_1" localSheetId="0">#REF!</definedName>
    <definedName name="FKERES_II_15_11_3_12_5_1">#REF!</definedName>
    <definedName name="FKERES_II_15_11_3_2" localSheetId="0">#REF!</definedName>
    <definedName name="FKERES_II_15_11_3_2">#REF!</definedName>
    <definedName name="FKERES_II_15_11_3_2_1" localSheetId="0">#REF!</definedName>
    <definedName name="FKERES_II_15_11_3_2_1">#REF!</definedName>
    <definedName name="FKERES_II_15_11_3_2_5" localSheetId="0">#REF!</definedName>
    <definedName name="FKERES_II_15_11_3_2_5">#REF!</definedName>
    <definedName name="FKERES_II_15_11_3_2_5_1" localSheetId="0">#REF!</definedName>
    <definedName name="FKERES_II_15_11_3_2_5_1">#REF!</definedName>
    <definedName name="FKERES_II_15_11_3_5" localSheetId="0">#REF!</definedName>
    <definedName name="FKERES_II_15_11_3_5">#REF!</definedName>
    <definedName name="FKERES_II_15_11_3_5_1" localSheetId="0">#REF!</definedName>
    <definedName name="FKERES_II_15_11_3_5_1">#REF!</definedName>
    <definedName name="FKERES_II_15_11_3_7" localSheetId="0">#REF!</definedName>
    <definedName name="FKERES_II_15_11_3_7">#REF!</definedName>
    <definedName name="FKERES_II_15_11_3_7_1" localSheetId="0">#REF!</definedName>
    <definedName name="FKERES_II_15_11_3_7_1">#REF!</definedName>
    <definedName name="FKERES_II_15_11_3_7_5" localSheetId="0">#REF!</definedName>
    <definedName name="FKERES_II_15_11_3_7_5">#REF!</definedName>
    <definedName name="FKERES_II_15_11_3_7_5_1" localSheetId="0">#REF!</definedName>
    <definedName name="FKERES_II_15_11_3_7_5_1">#REF!</definedName>
    <definedName name="FKERES_II_15_11_3_8" localSheetId="0">#REF!</definedName>
    <definedName name="FKERES_II_15_11_3_8">#REF!</definedName>
    <definedName name="FKERES_II_15_11_3_8_1" localSheetId="0">#REF!</definedName>
    <definedName name="FKERES_II_15_11_3_8_1">#REF!</definedName>
    <definedName name="FKERES_II_15_11_3_8_5" localSheetId="0">#REF!</definedName>
    <definedName name="FKERES_II_15_11_3_8_5">#REF!</definedName>
    <definedName name="FKERES_II_15_11_3_8_5_1" localSheetId="0">#REF!</definedName>
    <definedName name="FKERES_II_15_11_3_8_5_1">#REF!</definedName>
    <definedName name="FKERES_II_15_11_5" localSheetId="0">#REF!</definedName>
    <definedName name="FKERES_II_15_11_5">#REF!</definedName>
    <definedName name="FKERES_II_15_11_5_1" localSheetId="0">#REF!</definedName>
    <definedName name="FKERES_II_15_11_5_1">#REF!</definedName>
    <definedName name="FKERES_II_15_11_5_12" localSheetId="0">#REF!</definedName>
    <definedName name="FKERES_II_15_11_5_12">#REF!</definedName>
    <definedName name="FKERES_II_15_11_5_12_1" localSheetId="0">#REF!</definedName>
    <definedName name="FKERES_II_15_11_5_12_1">#REF!</definedName>
    <definedName name="FKERES_II_15_11_5_12_5" localSheetId="0">#REF!</definedName>
    <definedName name="FKERES_II_15_11_5_12_5">#REF!</definedName>
    <definedName name="FKERES_II_15_11_5_12_5_1" localSheetId="0">#REF!</definedName>
    <definedName name="FKERES_II_15_11_5_12_5_1">#REF!</definedName>
    <definedName name="FKERES_II_15_11_5_2" localSheetId="0">#REF!</definedName>
    <definedName name="FKERES_II_15_11_5_2">#REF!</definedName>
    <definedName name="FKERES_II_15_11_5_2_1" localSheetId="0">#REF!</definedName>
    <definedName name="FKERES_II_15_11_5_2_1">#REF!</definedName>
    <definedName name="FKERES_II_15_11_5_2_5" localSheetId="0">#REF!</definedName>
    <definedName name="FKERES_II_15_11_5_2_5">#REF!</definedName>
    <definedName name="FKERES_II_15_11_5_2_5_1" localSheetId="0">#REF!</definedName>
    <definedName name="FKERES_II_15_11_5_2_5_1">#REF!</definedName>
    <definedName name="FKERES_II_15_11_5_5" localSheetId="0">#REF!</definedName>
    <definedName name="FKERES_II_15_11_5_5">#REF!</definedName>
    <definedName name="FKERES_II_15_11_5_5_1" localSheetId="0">#REF!</definedName>
    <definedName name="FKERES_II_15_11_5_5_1">#REF!</definedName>
    <definedName name="FKERES_II_15_11_5_7" localSheetId="0">#REF!</definedName>
    <definedName name="FKERES_II_15_11_5_7">#REF!</definedName>
    <definedName name="FKERES_II_15_11_5_7_1" localSheetId="0">#REF!</definedName>
    <definedName name="FKERES_II_15_11_5_7_1">#REF!</definedName>
    <definedName name="FKERES_II_15_11_5_7_5" localSheetId="0">#REF!</definedName>
    <definedName name="FKERES_II_15_11_5_7_5">#REF!</definedName>
    <definedName name="FKERES_II_15_11_5_7_5_1" localSheetId="0">#REF!</definedName>
    <definedName name="FKERES_II_15_11_5_7_5_1">#REF!</definedName>
    <definedName name="FKERES_II_15_11_5_8" localSheetId="0">#REF!</definedName>
    <definedName name="FKERES_II_15_11_5_8">#REF!</definedName>
    <definedName name="FKERES_II_15_11_5_8_1" localSheetId="0">#REF!</definedName>
    <definedName name="FKERES_II_15_11_5_8_1">#REF!</definedName>
    <definedName name="FKERES_II_15_11_5_8_5" localSheetId="0">#REF!</definedName>
    <definedName name="FKERES_II_15_11_5_8_5">#REF!</definedName>
    <definedName name="FKERES_II_15_11_5_8_5_1" localSheetId="0">#REF!</definedName>
    <definedName name="FKERES_II_15_11_5_8_5_1">#REF!</definedName>
    <definedName name="FKERES_II_15_11_7" localSheetId="0">#REF!</definedName>
    <definedName name="FKERES_II_15_11_7">#REF!</definedName>
    <definedName name="FKERES_II_15_11_7_1" localSheetId="0">#REF!</definedName>
    <definedName name="FKERES_II_15_11_7_1">#REF!</definedName>
    <definedName name="FKERES_II_15_11_8" localSheetId="0">#REF!</definedName>
    <definedName name="FKERES_II_15_11_8">#REF!</definedName>
    <definedName name="FKERES_II_15_11_8_1" localSheetId="0">#REF!</definedName>
    <definedName name="FKERES_II_15_11_8_1">#REF!</definedName>
    <definedName name="FKERES_II_15_11_8_5" localSheetId="0">#REF!</definedName>
    <definedName name="FKERES_II_15_11_8_5">#REF!</definedName>
    <definedName name="FKERES_II_15_11_8_5_1" localSheetId="0">#REF!</definedName>
    <definedName name="FKERES_II_15_11_8_5_1">#REF!</definedName>
    <definedName name="FKERES_II_15_12" localSheetId="0">#REF!</definedName>
    <definedName name="FKERES_II_15_12">#REF!</definedName>
    <definedName name="FKERES_II_15_12_1">NA()</definedName>
    <definedName name="FKERES_II_15_12_1_1" localSheetId="0">#REF!</definedName>
    <definedName name="FKERES_II_15_12_1_1">#REF!</definedName>
    <definedName name="FKERES_II_15_12_1_1_1" localSheetId="0">#REF!</definedName>
    <definedName name="FKERES_II_15_12_1_1_1">#REF!</definedName>
    <definedName name="FKERES_II_15_12_1_2">NA()</definedName>
    <definedName name="FKERES_II_15_12_10" localSheetId="0">#REF!</definedName>
    <definedName name="FKERES_II_15_12_10">#REF!</definedName>
    <definedName name="FKERES_II_15_12_10_1" localSheetId="0">#REF!</definedName>
    <definedName name="FKERES_II_15_12_10_1">#REF!</definedName>
    <definedName name="FKERES_II_15_12_10_12" localSheetId="0">#REF!</definedName>
    <definedName name="FKERES_II_15_12_10_12">#REF!</definedName>
    <definedName name="FKERES_II_15_12_10_12_1" localSheetId="0">#REF!</definedName>
    <definedName name="FKERES_II_15_12_10_12_1">#REF!</definedName>
    <definedName name="FKERES_II_15_12_10_7" localSheetId="0">#REF!</definedName>
    <definedName name="FKERES_II_15_12_10_7">#REF!</definedName>
    <definedName name="FKERES_II_15_12_10_7_1" localSheetId="0">#REF!</definedName>
    <definedName name="FKERES_II_15_12_10_7_1">#REF!</definedName>
    <definedName name="FKERES_II_15_12_10_8" localSheetId="0">#REF!</definedName>
    <definedName name="FKERES_II_15_12_10_8">#REF!</definedName>
    <definedName name="FKERES_II_15_12_10_8_1" localSheetId="0">#REF!</definedName>
    <definedName name="FKERES_II_15_12_10_8_1">#REF!</definedName>
    <definedName name="FKERES_II_15_12_12" localSheetId="0">#REF!</definedName>
    <definedName name="FKERES_II_15_12_12">#REF!</definedName>
    <definedName name="FKERES_II_15_12_12_1" localSheetId="0">#REF!</definedName>
    <definedName name="FKERES_II_15_12_12_1">#REF!</definedName>
    <definedName name="FKERES_II_15_12_7" localSheetId="0">#REF!</definedName>
    <definedName name="FKERES_II_15_12_7">#REF!</definedName>
    <definedName name="FKERES_II_15_12_7_1" localSheetId="0">#REF!</definedName>
    <definedName name="FKERES_II_15_12_7_1">#REF!</definedName>
    <definedName name="FKERES_II_15_12_8" localSheetId="0">#REF!</definedName>
    <definedName name="FKERES_II_15_12_8">#REF!</definedName>
    <definedName name="FKERES_II_15_12_8_1" localSheetId="0">#REF!</definedName>
    <definedName name="FKERES_II_15_12_8_1">#REF!</definedName>
    <definedName name="FKERES_II_15_2" localSheetId="0">#REF!</definedName>
    <definedName name="FKERES_II_15_2">#REF!</definedName>
    <definedName name="FKERES_II_15_3" localSheetId="0">#REF!</definedName>
    <definedName name="FKERES_II_15_3">#REF!</definedName>
    <definedName name="FKERES_II_15_4" localSheetId="0">#REF!</definedName>
    <definedName name="FKERES_II_15_4">#REF!</definedName>
    <definedName name="FKERES_II_15_4_1" localSheetId="0">#REF!</definedName>
    <definedName name="FKERES_II_15_4_1">#REF!</definedName>
    <definedName name="FKERES_II_15_7" localSheetId="0">#REF!</definedName>
    <definedName name="FKERES_II_15_7">#REF!</definedName>
    <definedName name="FKERES_II_15_7_1" localSheetId="0">#REF!</definedName>
    <definedName name="FKERES_II_15_7_1">#REF!</definedName>
    <definedName name="FKERES_II_15_8" localSheetId="0">#REF!</definedName>
    <definedName name="FKERES_II_15_8">#REF!</definedName>
    <definedName name="FKERES_II_15_8_1" localSheetId="0">#REF!</definedName>
    <definedName name="FKERES_II_15_8_1">#REF!</definedName>
    <definedName name="FKERES_II_15_9" localSheetId="0">#REF!</definedName>
    <definedName name="FKERES_II_15_9">#REF!</definedName>
    <definedName name="FKERES_II_15_9_1">NA()</definedName>
    <definedName name="FKERES_II_15_9_1_1">NA()</definedName>
    <definedName name="FKERES_II_15_9_12" localSheetId="0">#REF!</definedName>
    <definedName name="FKERES_II_15_9_12">#REF!</definedName>
    <definedName name="FKERES_II_15_9_12_1" localSheetId="0">#REF!</definedName>
    <definedName name="FKERES_II_15_9_12_1">#REF!</definedName>
    <definedName name="FKERES_II_15_9_7" localSheetId="0">#REF!</definedName>
    <definedName name="FKERES_II_15_9_7">#REF!</definedName>
    <definedName name="FKERES_II_15_9_7_1" localSheetId="0">#REF!</definedName>
    <definedName name="FKERES_II_15_9_7_1">#REF!</definedName>
    <definedName name="FKERES_II_15_9_8" localSheetId="0">#REF!</definedName>
    <definedName name="FKERES_II_15_9_8">#REF!</definedName>
    <definedName name="FKERES_II_15_9_8_1" localSheetId="0">#REF!</definedName>
    <definedName name="FKERES_II_15_9_8_1">#REF!</definedName>
    <definedName name="FKERES_II_2" localSheetId="0">#REF!</definedName>
    <definedName name="FKERES_II_2">#REF!</definedName>
    <definedName name="FKERES_II_2_1">NA()</definedName>
    <definedName name="FKERES_II_2_1_1" localSheetId="0">#REF!</definedName>
    <definedName name="FKERES_II_2_1_1">#REF!</definedName>
    <definedName name="FKERES_II_2_1_1_1" localSheetId="0">#REF!</definedName>
    <definedName name="FKERES_II_2_1_1_1">#REF!</definedName>
    <definedName name="FKERES_II_2_1_1_1_1" localSheetId="0">#REF!</definedName>
    <definedName name="FKERES_II_2_1_1_1_1">#REF!</definedName>
    <definedName name="FKERES_II_2_10" localSheetId="0">#REF!</definedName>
    <definedName name="FKERES_II_2_10">#REF!</definedName>
    <definedName name="FKERES_II_2_10_1" localSheetId="0">#REF!</definedName>
    <definedName name="FKERES_II_2_10_1">#REF!</definedName>
    <definedName name="FKERES_II_2_10_12" localSheetId="0">#REF!</definedName>
    <definedName name="FKERES_II_2_10_12">#REF!</definedName>
    <definedName name="FKERES_II_2_10_12_1" localSheetId="0">#REF!</definedName>
    <definedName name="FKERES_II_2_10_12_1">#REF!</definedName>
    <definedName name="FKERES_II_2_10_7" localSheetId="0">#REF!</definedName>
    <definedName name="FKERES_II_2_10_7">#REF!</definedName>
    <definedName name="FKERES_II_2_10_7_1" localSheetId="0">#REF!</definedName>
    <definedName name="FKERES_II_2_10_7_1">#REF!</definedName>
    <definedName name="FKERES_II_2_10_8" localSheetId="0">#REF!</definedName>
    <definedName name="FKERES_II_2_10_8">#REF!</definedName>
    <definedName name="FKERES_II_2_10_8_1" localSheetId="0">#REF!</definedName>
    <definedName name="FKERES_II_2_10_8_1">#REF!</definedName>
    <definedName name="FKERES_II_2_11" localSheetId="0">#REF!</definedName>
    <definedName name="FKERES_II_2_11">#REF!</definedName>
    <definedName name="FKERES_II_2_11_1" localSheetId="0">#REF!</definedName>
    <definedName name="FKERES_II_2_11_1">#REF!</definedName>
    <definedName name="FKERES_II_2_11_1_1" localSheetId="0">#REF!</definedName>
    <definedName name="FKERES_II_2_11_1_1">#REF!</definedName>
    <definedName name="FKERES_II_2_11_1_1_1">NA()</definedName>
    <definedName name="FKERES_II_2_11_1_1_1_1" localSheetId="0">#REF!</definedName>
    <definedName name="FKERES_II_2_11_1_1_1_1">#REF!</definedName>
    <definedName name="FKERES_II_2_11_1_1_1_1_1" localSheetId="0">#REF!</definedName>
    <definedName name="FKERES_II_2_11_1_1_1_1_1">#REF!</definedName>
    <definedName name="FKERES_II_2_11_1_1_1_1_1_1">NA()</definedName>
    <definedName name="FKERES_II_2_11_1_1_12" localSheetId="0">#REF!</definedName>
    <definedName name="FKERES_II_2_11_1_1_12">#REF!</definedName>
    <definedName name="FKERES_II_2_11_1_1_12_1" localSheetId="0">#REF!</definedName>
    <definedName name="FKERES_II_2_11_1_1_12_1">#REF!</definedName>
    <definedName name="FKERES_II_2_11_1_1_12_5" localSheetId="0">#REF!</definedName>
    <definedName name="FKERES_II_2_11_1_1_12_5">#REF!</definedName>
    <definedName name="FKERES_II_2_11_1_1_12_5_1" localSheetId="0">#REF!</definedName>
    <definedName name="FKERES_II_2_11_1_1_12_5_1">#REF!</definedName>
    <definedName name="FKERES_II_2_11_1_1_2" localSheetId="0">#REF!</definedName>
    <definedName name="FKERES_II_2_11_1_1_2">#REF!</definedName>
    <definedName name="FKERES_II_2_11_1_1_2_1" localSheetId="0">#REF!</definedName>
    <definedName name="FKERES_II_2_11_1_1_2_1">#REF!</definedName>
    <definedName name="FKERES_II_2_11_1_1_2_5" localSheetId="0">#REF!</definedName>
    <definedName name="FKERES_II_2_11_1_1_2_5">#REF!</definedName>
    <definedName name="FKERES_II_2_11_1_1_2_5_1" localSheetId="0">#REF!</definedName>
    <definedName name="FKERES_II_2_11_1_1_2_5_1">#REF!</definedName>
    <definedName name="FKERES_II_2_11_1_1_5" localSheetId="0">#REF!</definedName>
    <definedName name="FKERES_II_2_11_1_1_5">#REF!</definedName>
    <definedName name="FKERES_II_2_11_1_1_5_1" localSheetId="0">#REF!</definedName>
    <definedName name="FKERES_II_2_11_1_1_5_1">#REF!</definedName>
    <definedName name="FKERES_II_2_11_1_1_7" localSheetId="0">#REF!</definedName>
    <definedName name="FKERES_II_2_11_1_1_7">#REF!</definedName>
    <definedName name="FKERES_II_2_11_1_1_7_1" localSheetId="0">#REF!</definedName>
    <definedName name="FKERES_II_2_11_1_1_7_1">#REF!</definedName>
    <definedName name="FKERES_II_2_11_1_1_7_5" localSheetId="0">#REF!</definedName>
    <definedName name="FKERES_II_2_11_1_1_7_5">#REF!</definedName>
    <definedName name="FKERES_II_2_11_1_1_7_5_1" localSheetId="0">#REF!</definedName>
    <definedName name="FKERES_II_2_11_1_1_7_5_1">#REF!</definedName>
    <definedName name="FKERES_II_2_11_1_1_8" localSheetId="0">#REF!</definedName>
    <definedName name="FKERES_II_2_11_1_1_8">#REF!</definedName>
    <definedName name="FKERES_II_2_11_1_1_8_1" localSheetId="0">#REF!</definedName>
    <definedName name="FKERES_II_2_11_1_1_8_1">#REF!</definedName>
    <definedName name="FKERES_II_2_11_1_1_8_5" localSheetId="0">#REF!</definedName>
    <definedName name="FKERES_II_2_11_1_1_8_5">#REF!</definedName>
    <definedName name="FKERES_II_2_11_1_1_8_5_1" localSheetId="0">#REF!</definedName>
    <definedName name="FKERES_II_2_11_1_1_8_5_1">#REF!</definedName>
    <definedName name="FKERES_II_2_11_1_12" localSheetId="0">#REF!</definedName>
    <definedName name="FKERES_II_2_11_1_12">#REF!</definedName>
    <definedName name="FKERES_II_2_11_1_12_1" localSheetId="0">#REF!</definedName>
    <definedName name="FKERES_II_2_11_1_12_1">#REF!</definedName>
    <definedName name="FKERES_II_2_11_1_12_5" localSheetId="0">#REF!</definedName>
    <definedName name="FKERES_II_2_11_1_12_5">#REF!</definedName>
    <definedName name="FKERES_II_2_11_1_12_5_1" localSheetId="0">#REF!</definedName>
    <definedName name="FKERES_II_2_11_1_12_5_1">#REF!</definedName>
    <definedName name="FKERES_II_2_11_1_2" localSheetId="0">#REF!</definedName>
    <definedName name="FKERES_II_2_11_1_2">#REF!</definedName>
    <definedName name="FKERES_II_2_11_1_2_1" localSheetId="0">#REF!</definedName>
    <definedName name="FKERES_II_2_11_1_2_1">#REF!</definedName>
    <definedName name="FKERES_II_2_11_1_2_5" localSheetId="0">#REF!</definedName>
    <definedName name="FKERES_II_2_11_1_2_5">#REF!</definedName>
    <definedName name="FKERES_II_2_11_1_2_5_1" localSheetId="0">#REF!</definedName>
    <definedName name="FKERES_II_2_11_1_2_5_1">#REF!</definedName>
    <definedName name="FKERES_II_2_11_1_5" localSheetId="0">#REF!</definedName>
    <definedName name="FKERES_II_2_11_1_5">#REF!</definedName>
    <definedName name="FKERES_II_2_11_1_5_1" localSheetId="0">#REF!</definedName>
    <definedName name="FKERES_II_2_11_1_5_1">#REF!</definedName>
    <definedName name="FKERES_II_2_11_1_7" localSheetId="0">#REF!</definedName>
    <definedName name="FKERES_II_2_11_1_7">#REF!</definedName>
    <definedName name="FKERES_II_2_11_1_7_1" localSheetId="0">#REF!</definedName>
    <definedName name="FKERES_II_2_11_1_7_1">#REF!</definedName>
    <definedName name="FKERES_II_2_11_1_7_5" localSheetId="0">#REF!</definedName>
    <definedName name="FKERES_II_2_11_1_7_5">#REF!</definedName>
    <definedName name="FKERES_II_2_11_1_7_5_1" localSheetId="0">#REF!</definedName>
    <definedName name="FKERES_II_2_11_1_7_5_1">#REF!</definedName>
    <definedName name="FKERES_II_2_11_1_8" localSheetId="0">#REF!</definedName>
    <definedName name="FKERES_II_2_11_1_8">#REF!</definedName>
    <definedName name="FKERES_II_2_11_1_8_1" localSheetId="0">#REF!</definedName>
    <definedName name="FKERES_II_2_11_1_8_1">#REF!</definedName>
    <definedName name="FKERES_II_2_11_1_8_5" localSheetId="0">#REF!</definedName>
    <definedName name="FKERES_II_2_11_1_8_5">#REF!</definedName>
    <definedName name="FKERES_II_2_11_1_8_5_1" localSheetId="0">#REF!</definedName>
    <definedName name="FKERES_II_2_11_1_8_5_1">#REF!</definedName>
    <definedName name="FKERES_II_2_11_12" localSheetId="0">#REF!</definedName>
    <definedName name="FKERES_II_2_11_12">#REF!</definedName>
    <definedName name="FKERES_II_2_11_12_1" localSheetId="0">#REF!</definedName>
    <definedName name="FKERES_II_2_11_12_1">#REF!</definedName>
    <definedName name="FKERES_II_2_11_12_5" localSheetId="0">#REF!</definedName>
    <definedName name="FKERES_II_2_11_12_5">#REF!</definedName>
    <definedName name="FKERES_II_2_11_12_5_1" localSheetId="0">#REF!</definedName>
    <definedName name="FKERES_II_2_11_12_5_1">#REF!</definedName>
    <definedName name="FKERES_II_2_11_3" localSheetId="0">#REF!</definedName>
    <definedName name="FKERES_II_2_11_3">#REF!</definedName>
    <definedName name="FKERES_II_2_11_3_1" localSheetId="0">#REF!</definedName>
    <definedName name="FKERES_II_2_11_3_1">#REF!</definedName>
    <definedName name="FKERES_II_2_11_3_12" localSheetId="0">#REF!</definedName>
    <definedName name="FKERES_II_2_11_3_12">#REF!</definedName>
    <definedName name="FKERES_II_2_11_3_12_1" localSheetId="0">#REF!</definedName>
    <definedName name="FKERES_II_2_11_3_12_1">#REF!</definedName>
    <definedName name="FKERES_II_2_11_3_12_5" localSheetId="0">#REF!</definedName>
    <definedName name="FKERES_II_2_11_3_12_5">#REF!</definedName>
    <definedName name="FKERES_II_2_11_3_12_5_1" localSheetId="0">#REF!</definedName>
    <definedName name="FKERES_II_2_11_3_12_5_1">#REF!</definedName>
    <definedName name="FKERES_II_2_11_3_2" localSheetId="0">#REF!</definedName>
    <definedName name="FKERES_II_2_11_3_2">#REF!</definedName>
    <definedName name="FKERES_II_2_11_3_2_1" localSheetId="0">#REF!</definedName>
    <definedName name="FKERES_II_2_11_3_2_1">#REF!</definedName>
    <definedName name="FKERES_II_2_11_3_2_5" localSheetId="0">#REF!</definedName>
    <definedName name="FKERES_II_2_11_3_2_5">#REF!</definedName>
    <definedName name="FKERES_II_2_11_3_2_5_1" localSheetId="0">#REF!</definedName>
    <definedName name="FKERES_II_2_11_3_2_5_1">#REF!</definedName>
    <definedName name="FKERES_II_2_11_3_5" localSheetId="0">#REF!</definedName>
    <definedName name="FKERES_II_2_11_3_5">#REF!</definedName>
    <definedName name="FKERES_II_2_11_3_5_1" localSheetId="0">#REF!</definedName>
    <definedName name="FKERES_II_2_11_3_5_1">#REF!</definedName>
    <definedName name="FKERES_II_2_11_3_7" localSheetId="0">#REF!</definedName>
    <definedName name="FKERES_II_2_11_3_7">#REF!</definedName>
    <definedName name="FKERES_II_2_11_3_7_1" localSheetId="0">#REF!</definedName>
    <definedName name="FKERES_II_2_11_3_7_1">#REF!</definedName>
    <definedName name="FKERES_II_2_11_3_7_5" localSheetId="0">#REF!</definedName>
    <definedName name="FKERES_II_2_11_3_7_5">#REF!</definedName>
    <definedName name="FKERES_II_2_11_3_7_5_1" localSheetId="0">#REF!</definedName>
    <definedName name="FKERES_II_2_11_3_7_5_1">#REF!</definedName>
    <definedName name="FKERES_II_2_11_3_8" localSheetId="0">#REF!</definedName>
    <definedName name="FKERES_II_2_11_3_8">#REF!</definedName>
    <definedName name="FKERES_II_2_11_3_8_1" localSheetId="0">#REF!</definedName>
    <definedName name="FKERES_II_2_11_3_8_1">#REF!</definedName>
    <definedName name="FKERES_II_2_11_3_8_5" localSheetId="0">#REF!</definedName>
    <definedName name="FKERES_II_2_11_3_8_5">#REF!</definedName>
    <definedName name="FKERES_II_2_11_3_8_5_1" localSheetId="0">#REF!</definedName>
    <definedName name="FKERES_II_2_11_3_8_5_1">#REF!</definedName>
    <definedName name="FKERES_II_2_11_5" localSheetId="0">#REF!</definedName>
    <definedName name="FKERES_II_2_11_5">#REF!</definedName>
    <definedName name="FKERES_II_2_11_5_1" localSheetId="0">#REF!</definedName>
    <definedName name="FKERES_II_2_11_5_1">#REF!</definedName>
    <definedName name="FKERES_II_2_11_5_12" localSheetId="0">#REF!</definedName>
    <definedName name="FKERES_II_2_11_5_12">#REF!</definedName>
    <definedName name="FKERES_II_2_11_5_12_1" localSheetId="0">#REF!</definedName>
    <definedName name="FKERES_II_2_11_5_12_1">#REF!</definedName>
    <definedName name="FKERES_II_2_11_5_12_5" localSheetId="0">#REF!</definedName>
    <definedName name="FKERES_II_2_11_5_12_5">#REF!</definedName>
    <definedName name="FKERES_II_2_11_5_12_5_1" localSheetId="0">#REF!</definedName>
    <definedName name="FKERES_II_2_11_5_12_5_1">#REF!</definedName>
    <definedName name="FKERES_II_2_11_5_2" localSheetId="0">#REF!</definedName>
    <definedName name="FKERES_II_2_11_5_2">#REF!</definedName>
    <definedName name="FKERES_II_2_11_5_2_1" localSheetId="0">#REF!</definedName>
    <definedName name="FKERES_II_2_11_5_2_1">#REF!</definedName>
    <definedName name="FKERES_II_2_11_5_2_5" localSheetId="0">#REF!</definedName>
    <definedName name="FKERES_II_2_11_5_2_5">#REF!</definedName>
    <definedName name="FKERES_II_2_11_5_2_5_1" localSheetId="0">#REF!</definedName>
    <definedName name="FKERES_II_2_11_5_2_5_1">#REF!</definedName>
    <definedName name="FKERES_II_2_11_5_5" localSheetId="0">#REF!</definedName>
    <definedName name="FKERES_II_2_11_5_5">#REF!</definedName>
    <definedName name="FKERES_II_2_11_5_5_1" localSheetId="0">#REF!</definedName>
    <definedName name="FKERES_II_2_11_5_5_1">#REF!</definedName>
    <definedName name="FKERES_II_2_11_5_7" localSheetId="0">#REF!</definedName>
    <definedName name="FKERES_II_2_11_5_7">#REF!</definedName>
    <definedName name="FKERES_II_2_11_5_7_1" localSheetId="0">#REF!</definedName>
    <definedName name="FKERES_II_2_11_5_7_1">#REF!</definedName>
    <definedName name="FKERES_II_2_11_5_7_5" localSheetId="0">#REF!</definedName>
    <definedName name="FKERES_II_2_11_5_7_5">#REF!</definedName>
    <definedName name="FKERES_II_2_11_5_7_5_1" localSheetId="0">#REF!</definedName>
    <definedName name="FKERES_II_2_11_5_7_5_1">#REF!</definedName>
    <definedName name="FKERES_II_2_11_5_8" localSheetId="0">#REF!</definedName>
    <definedName name="FKERES_II_2_11_5_8">#REF!</definedName>
    <definedName name="FKERES_II_2_11_5_8_1" localSheetId="0">#REF!</definedName>
    <definedName name="FKERES_II_2_11_5_8_1">#REF!</definedName>
    <definedName name="FKERES_II_2_11_5_8_5" localSheetId="0">#REF!</definedName>
    <definedName name="FKERES_II_2_11_5_8_5">#REF!</definedName>
    <definedName name="FKERES_II_2_11_5_8_5_1" localSheetId="0">#REF!</definedName>
    <definedName name="FKERES_II_2_11_5_8_5_1">#REF!</definedName>
    <definedName name="FKERES_II_2_11_7" localSheetId="0">#REF!</definedName>
    <definedName name="FKERES_II_2_11_7">#REF!</definedName>
    <definedName name="FKERES_II_2_11_7_1" localSheetId="0">#REF!</definedName>
    <definedName name="FKERES_II_2_11_7_1">#REF!</definedName>
    <definedName name="FKERES_II_2_11_8" localSheetId="0">#REF!</definedName>
    <definedName name="FKERES_II_2_11_8">#REF!</definedName>
    <definedName name="FKERES_II_2_11_8_1" localSheetId="0">#REF!</definedName>
    <definedName name="FKERES_II_2_11_8_1">#REF!</definedName>
    <definedName name="FKERES_II_2_11_8_5" localSheetId="0">#REF!</definedName>
    <definedName name="FKERES_II_2_11_8_5">#REF!</definedName>
    <definedName name="FKERES_II_2_11_8_5_1" localSheetId="0">#REF!</definedName>
    <definedName name="FKERES_II_2_11_8_5_1">#REF!</definedName>
    <definedName name="FKERES_II_2_12" localSheetId="0">#REF!</definedName>
    <definedName name="FKERES_II_2_12">#REF!</definedName>
    <definedName name="FKERES_II_2_12_1" localSheetId="0">#REF!</definedName>
    <definedName name="FKERES_II_2_12_1">#REF!</definedName>
    <definedName name="FKERES_II_2_2" localSheetId="0">#REF!</definedName>
    <definedName name="FKERES_II_2_2">#REF!</definedName>
    <definedName name="FKERES_II_2_3" localSheetId="0">#REF!</definedName>
    <definedName name="FKERES_II_2_3">#REF!</definedName>
    <definedName name="FKERES_II_2_4" localSheetId="0">#REF!</definedName>
    <definedName name="FKERES_II_2_4">#REF!</definedName>
    <definedName name="FKERES_II_2_4_1" localSheetId="0">#REF!</definedName>
    <definedName name="FKERES_II_2_4_1">#REF!</definedName>
    <definedName name="FKERES_II_2_7" localSheetId="0">#REF!</definedName>
    <definedName name="FKERES_II_2_7">#REF!</definedName>
    <definedName name="FKERES_II_2_7_1" localSheetId="0">#REF!</definedName>
    <definedName name="FKERES_II_2_7_1">#REF!</definedName>
    <definedName name="FKERES_II_2_8" localSheetId="0">#REF!</definedName>
    <definedName name="FKERES_II_2_8">#REF!</definedName>
    <definedName name="FKERES_II_2_8_1" localSheetId="0">#REF!</definedName>
    <definedName name="FKERES_II_2_8_1">#REF!</definedName>
    <definedName name="FKERES_II_20" localSheetId="0">#REF!</definedName>
    <definedName name="FKERES_II_20">#REF!</definedName>
    <definedName name="FKERES_II_20_1">NA()</definedName>
    <definedName name="FKERES_II_20_1_1">NA()</definedName>
    <definedName name="FKERES_II_20_10" localSheetId="0">#REF!</definedName>
    <definedName name="FKERES_II_20_10">#REF!</definedName>
    <definedName name="FKERES_II_20_10_1" localSheetId="0">#REF!</definedName>
    <definedName name="FKERES_II_20_10_1">#REF!</definedName>
    <definedName name="FKERES_II_20_10_12" localSheetId="0">#REF!</definedName>
    <definedName name="FKERES_II_20_10_12">#REF!</definedName>
    <definedName name="FKERES_II_20_10_12_1" localSheetId="0">#REF!</definedName>
    <definedName name="FKERES_II_20_10_12_1">#REF!</definedName>
    <definedName name="FKERES_II_20_10_7" localSheetId="0">#REF!</definedName>
    <definedName name="FKERES_II_20_10_7">#REF!</definedName>
    <definedName name="FKERES_II_20_10_7_1" localSheetId="0">#REF!</definedName>
    <definedName name="FKERES_II_20_10_7_1">#REF!</definedName>
    <definedName name="FKERES_II_20_10_8" localSheetId="0">#REF!</definedName>
    <definedName name="FKERES_II_20_10_8">#REF!</definedName>
    <definedName name="FKERES_II_20_10_8_1" localSheetId="0">#REF!</definedName>
    <definedName name="FKERES_II_20_10_8_1">#REF!</definedName>
    <definedName name="FKERES_II_20_11" localSheetId="0">#REF!</definedName>
    <definedName name="FKERES_II_20_11">#REF!</definedName>
    <definedName name="FKERES_II_20_11_1" localSheetId="0">#REF!</definedName>
    <definedName name="FKERES_II_20_11_1">#REF!</definedName>
    <definedName name="FKERES_II_20_11_1_1" localSheetId="0">#REF!</definedName>
    <definedName name="FKERES_II_20_11_1_1">#REF!</definedName>
    <definedName name="FKERES_II_20_11_1_1_1">NA()</definedName>
    <definedName name="FKERES_II_20_11_1_1_1_1" localSheetId="0">#REF!</definedName>
    <definedName name="FKERES_II_20_11_1_1_1_1">#REF!</definedName>
    <definedName name="FKERES_II_20_11_1_1_1_1_1" localSheetId="0">#REF!</definedName>
    <definedName name="FKERES_II_20_11_1_1_1_1_1">#REF!</definedName>
    <definedName name="FKERES_II_20_11_1_1_1_1_1_1">NA()</definedName>
    <definedName name="FKERES_II_20_11_1_1_12" localSheetId="0">#REF!</definedName>
    <definedName name="FKERES_II_20_11_1_1_12">#REF!</definedName>
    <definedName name="FKERES_II_20_11_1_1_12_1" localSheetId="0">#REF!</definedName>
    <definedName name="FKERES_II_20_11_1_1_12_1">#REF!</definedName>
    <definedName name="FKERES_II_20_11_1_1_12_5" localSheetId="0">#REF!</definedName>
    <definedName name="FKERES_II_20_11_1_1_12_5">#REF!</definedName>
    <definedName name="FKERES_II_20_11_1_1_12_5_1" localSheetId="0">#REF!</definedName>
    <definedName name="FKERES_II_20_11_1_1_12_5_1">#REF!</definedName>
    <definedName name="FKERES_II_20_11_1_1_2" localSheetId="0">#REF!</definedName>
    <definedName name="FKERES_II_20_11_1_1_2">#REF!</definedName>
    <definedName name="FKERES_II_20_11_1_1_2_1" localSheetId="0">#REF!</definedName>
    <definedName name="FKERES_II_20_11_1_1_2_1">#REF!</definedName>
    <definedName name="FKERES_II_20_11_1_1_2_5" localSheetId="0">#REF!</definedName>
    <definedName name="FKERES_II_20_11_1_1_2_5">#REF!</definedName>
    <definedName name="FKERES_II_20_11_1_1_2_5_1" localSheetId="0">#REF!</definedName>
    <definedName name="FKERES_II_20_11_1_1_2_5_1">#REF!</definedName>
    <definedName name="FKERES_II_20_11_1_1_5" localSheetId="0">#REF!</definedName>
    <definedName name="FKERES_II_20_11_1_1_5">#REF!</definedName>
    <definedName name="FKERES_II_20_11_1_1_5_1" localSheetId="0">#REF!</definedName>
    <definedName name="FKERES_II_20_11_1_1_5_1">#REF!</definedName>
    <definedName name="FKERES_II_20_11_1_1_7" localSheetId="0">#REF!</definedName>
    <definedName name="FKERES_II_20_11_1_1_7">#REF!</definedName>
    <definedName name="FKERES_II_20_11_1_1_7_1" localSheetId="0">#REF!</definedName>
    <definedName name="FKERES_II_20_11_1_1_7_1">#REF!</definedName>
    <definedName name="FKERES_II_20_11_1_1_7_5" localSheetId="0">#REF!</definedName>
    <definedName name="FKERES_II_20_11_1_1_7_5">#REF!</definedName>
    <definedName name="FKERES_II_20_11_1_1_7_5_1" localSheetId="0">#REF!</definedName>
    <definedName name="FKERES_II_20_11_1_1_7_5_1">#REF!</definedName>
    <definedName name="FKERES_II_20_11_1_1_8" localSheetId="0">#REF!</definedName>
    <definedName name="FKERES_II_20_11_1_1_8">#REF!</definedName>
    <definedName name="FKERES_II_20_11_1_1_8_1" localSheetId="0">#REF!</definedName>
    <definedName name="FKERES_II_20_11_1_1_8_1">#REF!</definedName>
    <definedName name="FKERES_II_20_11_1_1_8_5" localSheetId="0">#REF!</definedName>
    <definedName name="FKERES_II_20_11_1_1_8_5">#REF!</definedName>
    <definedName name="FKERES_II_20_11_1_1_8_5_1" localSheetId="0">#REF!</definedName>
    <definedName name="FKERES_II_20_11_1_1_8_5_1">#REF!</definedName>
    <definedName name="FKERES_II_20_11_1_12" localSheetId="0">#REF!</definedName>
    <definedName name="FKERES_II_20_11_1_12">#REF!</definedName>
    <definedName name="FKERES_II_20_11_1_12_1" localSheetId="0">#REF!</definedName>
    <definedName name="FKERES_II_20_11_1_12_1">#REF!</definedName>
    <definedName name="FKERES_II_20_11_1_12_5" localSheetId="0">#REF!</definedName>
    <definedName name="FKERES_II_20_11_1_12_5">#REF!</definedName>
    <definedName name="FKERES_II_20_11_1_12_5_1" localSheetId="0">#REF!</definedName>
    <definedName name="FKERES_II_20_11_1_12_5_1">#REF!</definedName>
    <definedName name="FKERES_II_20_11_1_2" localSheetId="0">#REF!</definedName>
    <definedName name="FKERES_II_20_11_1_2">#REF!</definedName>
    <definedName name="FKERES_II_20_11_1_2_1" localSheetId="0">#REF!</definedName>
    <definedName name="FKERES_II_20_11_1_2_1">#REF!</definedName>
    <definedName name="FKERES_II_20_11_1_2_5" localSheetId="0">#REF!</definedName>
    <definedName name="FKERES_II_20_11_1_2_5">#REF!</definedName>
    <definedName name="FKERES_II_20_11_1_2_5_1" localSheetId="0">#REF!</definedName>
    <definedName name="FKERES_II_20_11_1_2_5_1">#REF!</definedName>
    <definedName name="FKERES_II_20_11_1_5" localSheetId="0">#REF!</definedName>
    <definedName name="FKERES_II_20_11_1_5">#REF!</definedName>
    <definedName name="FKERES_II_20_11_1_5_1" localSheetId="0">#REF!</definedName>
    <definedName name="FKERES_II_20_11_1_5_1">#REF!</definedName>
    <definedName name="FKERES_II_20_11_1_7" localSheetId="0">#REF!</definedName>
    <definedName name="FKERES_II_20_11_1_7">#REF!</definedName>
    <definedName name="FKERES_II_20_11_1_7_1" localSheetId="0">#REF!</definedName>
    <definedName name="FKERES_II_20_11_1_7_1">#REF!</definedName>
    <definedName name="FKERES_II_20_11_1_7_5" localSheetId="0">#REF!</definedName>
    <definedName name="FKERES_II_20_11_1_7_5">#REF!</definedName>
    <definedName name="FKERES_II_20_11_1_7_5_1" localSheetId="0">#REF!</definedName>
    <definedName name="FKERES_II_20_11_1_7_5_1">#REF!</definedName>
    <definedName name="FKERES_II_20_11_1_8" localSheetId="0">#REF!</definedName>
    <definedName name="FKERES_II_20_11_1_8">#REF!</definedName>
    <definedName name="FKERES_II_20_11_1_8_1" localSheetId="0">#REF!</definedName>
    <definedName name="FKERES_II_20_11_1_8_1">#REF!</definedName>
    <definedName name="FKERES_II_20_11_1_8_5" localSheetId="0">#REF!</definedName>
    <definedName name="FKERES_II_20_11_1_8_5">#REF!</definedName>
    <definedName name="FKERES_II_20_11_1_8_5_1" localSheetId="0">#REF!</definedName>
    <definedName name="FKERES_II_20_11_1_8_5_1">#REF!</definedName>
    <definedName name="FKERES_II_20_11_12" localSheetId="0">#REF!</definedName>
    <definedName name="FKERES_II_20_11_12">#REF!</definedName>
    <definedName name="FKERES_II_20_11_12_1" localSheetId="0">#REF!</definedName>
    <definedName name="FKERES_II_20_11_12_1">#REF!</definedName>
    <definedName name="FKERES_II_20_11_12_5" localSheetId="0">#REF!</definedName>
    <definedName name="FKERES_II_20_11_12_5">#REF!</definedName>
    <definedName name="FKERES_II_20_11_12_5_1" localSheetId="0">#REF!</definedName>
    <definedName name="FKERES_II_20_11_12_5_1">#REF!</definedName>
    <definedName name="FKERES_II_20_11_3" localSheetId="0">#REF!</definedName>
    <definedName name="FKERES_II_20_11_3">#REF!</definedName>
    <definedName name="FKERES_II_20_11_3_1" localSheetId="0">#REF!</definedName>
    <definedName name="FKERES_II_20_11_3_1">#REF!</definedName>
    <definedName name="FKERES_II_20_11_3_12" localSheetId="0">#REF!</definedName>
    <definedName name="FKERES_II_20_11_3_12">#REF!</definedName>
    <definedName name="FKERES_II_20_11_3_12_1" localSheetId="0">#REF!</definedName>
    <definedName name="FKERES_II_20_11_3_12_1">#REF!</definedName>
    <definedName name="FKERES_II_20_11_3_12_5" localSheetId="0">#REF!</definedName>
    <definedName name="FKERES_II_20_11_3_12_5">#REF!</definedName>
    <definedName name="FKERES_II_20_11_3_12_5_1" localSheetId="0">#REF!</definedName>
    <definedName name="FKERES_II_20_11_3_12_5_1">#REF!</definedName>
    <definedName name="FKERES_II_20_11_3_2" localSheetId="0">#REF!</definedName>
    <definedName name="FKERES_II_20_11_3_2">#REF!</definedName>
    <definedName name="FKERES_II_20_11_3_2_1" localSheetId="0">#REF!</definedName>
    <definedName name="FKERES_II_20_11_3_2_1">#REF!</definedName>
    <definedName name="FKERES_II_20_11_3_2_5" localSheetId="0">#REF!</definedName>
    <definedName name="FKERES_II_20_11_3_2_5">#REF!</definedName>
    <definedName name="FKERES_II_20_11_3_2_5_1" localSheetId="0">#REF!</definedName>
    <definedName name="FKERES_II_20_11_3_2_5_1">#REF!</definedName>
    <definedName name="FKERES_II_20_11_3_5" localSheetId="0">#REF!</definedName>
    <definedName name="FKERES_II_20_11_3_5">#REF!</definedName>
    <definedName name="FKERES_II_20_11_3_5_1" localSheetId="0">#REF!</definedName>
    <definedName name="FKERES_II_20_11_3_5_1">#REF!</definedName>
    <definedName name="FKERES_II_20_11_3_7" localSheetId="0">#REF!</definedName>
    <definedName name="FKERES_II_20_11_3_7">#REF!</definedName>
    <definedName name="FKERES_II_20_11_3_7_1" localSheetId="0">#REF!</definedName>
    <definedName name="FKERES_II_20_11_3_7_1">#REF!</definedName>
    <definedName name="FKERES_II_20_11_3_7_5" localSheetId="0">#REF!</definedName>
    <definedName name="FKERES_II_20_11_3_7_5">#REF!</definedName>
    <definedName name="FKERES_II_20_11_3_7_5_1" localSheetId="0">#REF!</definedName>
    <definedName name="FKERES_II_20_11_3_7_5_1">#REF!</definedName>
    <definedName name="FKERES_II_20_11_3_8" localSheetId="0">#REF!</definedName>
    <definedName name="FKERES_II_20_11_3_8">#REF!</definedName>
    <definedName name="FKERES_II_20_11_3_8_1" localSheetId="0">#REF!</definedName>
    <definedName name="FKERES_II_20_11_3_8_1">#REF!</definedName>
    <definedName name="FKERES_II_20_11_3_8_5" localSheetId="0">#REF!</definedName>
    <definedName name="FKERES_II_20_11_3_8_5">#REF!</definedName>
    <definedName name="FKERES_II_20_11_3_8_5_1" localSheetId="0">#REF!</definedName>
    <definedName name="FKERES_II_20_11_3_8_5_1">#REF!</definedName>
    <definedName name="FKERES_II_20_11_5" localSheetId="0">#REF!</definedName>
    <definedName name="FKERES_II_20_11_5">#REF!</definedName>
    <definedName name="FKERES_II_20_11_5_1" localSheetId="0">#REF!</definedName>
    <definedName name="FKERES_II_20_11_5_1">#REF!</definedName>
    <definedName name="FKERES_II_20_11_5_12" localSheetId="0">#REF!</definedName>
    <definedName name="FKERES_II_20_11_5_12">#REF!</definedName>
    <definedName name="FKERES_II_20_11_5_12_1" localSheetId="0">#REF!</definedName>
    <definedName name="FKERES_II_20_11_5_12_1">#REF!</definedName>
    <definedName name="FKERES_II_20_11_5_12_5" localSheetId="0">#REF!</definedName>
    <definedName name="FKERES_II_20_11_5_12_5">#REF!</definedName>
    <definedName name="FKERES_II_20_11_5_12_5_1" localSheetId="0">#REF!</definedName>
    <definedName name="FKERES_II_20_11_5_12_5_1">#REF!</definedName>
    <definedName name="FKERES_II_20_11_5_2" localSheetId="0">#REF!</definedName>
    <definedName name="FKERES_II_20_11_5_2">#REF!</definedName>
    <definedName name="FKERES_II_20_11_5_2_1" localSheetId="0">#REF!</definedName>
    <definedName name="FKERES_II_20_11_5_2_1">#REF!</definedName>
    <definedName name="FKERES_II_20_11_5_2_5" localSheetId="0">#REF!</definedName>
    <definedName name="FKERES_II_20_11_5_2_5">#REF!</definedName>
    <definedName name="FKERES_II_20_11_5_2_5_1" localSheetId="0">#REF!</definedName>
    <definedName name="FKERES_II_20_11_5_2_5_1">#REF!</definedName>
    <definedName name="FKERES_II_20_11_5_5" localSheetId="0">#REF!</definedName>
    <definedName name="FKERES_II_20_11_5_5">#REF!</definedName>
    <definedName name="FKERES_II_20_11_5_5_1" localSheetId="0">#REF!</definedName>
    <definedName name="FKERES_II_20_11_5_5_1">#REF!</definedName>
    <definedName name="FKERES_II_20_11_5_7" localSheetId="0">#REF!</definedName>
    <definedName name="FKERES_II_20_11_5_7">#REF!</definedName>
    <definedName name="FKERES_II_20_11_5_7_1" localSheetId="0">#REF!</definedName>
    <definedName name="FKERES_II_20_11_5_7_1">#REF!</definedName>
    <definedName name="FKERES_II_20_11_5_7_5" localSheetId="0">#REF!</definedName>
    <definedName name="FKERES_II_20_11_5_7_5">#REF!</definedName>
    <definedName name="FKERES_II_20_11_5_7_5_1" localSheetId="0">#REF!</definedName>
    <definedName name="FKERES_II_20_11_5_7_5_1">#REF!</definedName>
    <definedName name="FKERES_II_20_11_5_8" localSheetId="0">#REF!</definedName>
    <definedName name="FKERES_II_20_11_5_8">#REF!</definedName>
    <definedName name="FKERES_II_20_11_5_8_1" localSheetId="0">#REF!</definedName>
    <definedName name="FKERES_II_20_11_5_8_1">#REF!</definedName>
    <definedName name="FKERES_II_20_11_5_8_5" localSheetId="0">#REF!</definedName>
    <definedName name="FKERES_II_20_11_5_8_5">#REF!</definedName>
    <definedName name="FKERES_II_20_11_5_8_5_1" localSheetId="0">#REF!</definedName>
    <definedName name="FKERES_II_20_11_5_8_5_1">#REF!</definedName>
    <definedName name="FKERES_II_20_11_7" localSheetId="0">#REF!</definedName>
    <definedName name="FKERES_II_20_11_7">#REF!</definedName>
    <definedName name="FKERES_II_20_11_7_1" localSheetId="0">#REF!</definedName>
    <definedName name="FKERES_II_20_11_7_1">#REF!</definedName>
    <definedName name="FKERES_II_20_11_8" localSheetId="0">#REF!</definedName>
    <definedName name="FKERES_II_20_11_8">#REF!</definedName>
    <definedName name="FKERES_II_20_11_8_1" localSheetId="0">#REF!</definedName>
    <definedName name="FKERES_II_20_11_8_1">#REF!</definedName>
    <definedName name="FKERES_II_20_11_8_5" localSheetId="0">#REF!</definedName>
    <definedName name="FKERES_II_20_11_8_5">#REF!</definedName>
    <definedName name="FKERES_II_20_11_8_5_1" localSheetId="0">#REF!</definedName>
    <definedName name="FKERES_II_20_11_8_5_1">#REF!</definedName>
    <definedName name="FKERES_II_20_12" localSheetId="0">#REF!</definedName>
    <definedName name="FKERES_II_20_12">#REF!</definedName>
    <definedName name="FKERES_II_20_12_1">NA()</definedName>
    <definedName name="FKERES_II_20_12_1_1" localSheetId="0">#REF!</definedName>
    <definedName name="FKERES_II_20_12_1_1">#REF!</definedName>
    <definedName name="FKERES_II_20_12_1_1_1" localSheetId="0">#REF!</definedName>
    <definedName name="FKERES_II_20_12_1_1_1">#REF!</definedName>
    <definedName name="FKERES_II_20_12_1_2">NA()</definedName>
    <definedName name="FKERES_II_20_12_10" localSheetId="0">#REF!</definedName>
    <definedName name="FKERES_II_20_12_10">#REF!</definedName>
    <definedName name="FKERES_II_20_12_10_1" localSheetId="0">#REF!</definedName>
    <definedName name="FKERES_II_20_12_10_1">#REF!</definedName>
    <definedName name="FKERES_II_20_12_10_12" localSheetId="0">#REF!</definedName>
    <definedName name="FKERES_II_20_12_10_12">#REF!</definedName>
    <definedName name="FKERES_II_20_12_10_12_1" localSheetId="0">#REF!</definedName>
    <definedName name="FKERES_II_20_12_10_12_1">#REF!</definedName>
    <definedName name="FKERES_II_20_12_10_7" localSheetId="0">#REF!</definedName>
    <definedName name="FKERES_II_20_12_10_7">#REF!</definedName>
    <definedName name="FKERES_II_20_12_10_7_1" localSheetId="0">#REF!</definedName>
    <definedName name="FKERES_II_20_12_10_7_1">#REF!</definedName>
    <definedName name="FKERES_II_20_12_10_8" localSheetId="0">#REF!</definedName>
    <definedName name="FKERES_II_20_12_10_8">#REF!</definedName>
    <definedName name="FKERES_II_20_12_10_8_1" localSheetId="0">#REF!</definedName>
    <definedName name="FKERES_II_20_12_10_8_1">#REF!</definedName>
    <definedName name="FKERES_II_20_12_12" localSheetId="0">#REF!</definedName>
    <definedName name="FKERES_II_20_12_12">#REF!</definedName>
    <definedName name="FKERES_II_20_12_12_1" localSheetId="0">#REF!</definedName>
    <definedName name="FKERES_II_20_12_12_1">#REF!</definedName>
    <definedName name="FKERES_II_20_12_7" localSheetId="0">#REF!</definedName>
    <definedName name="FKERES_II_20_12_7">#REF!</definedName>
    <definedName name="FKERES_II_20_12_7_1" localSheetId="0">#REF!</definedName>
    <definedName name="FKERES_II_20_12_7_1">#REF!</definedName>
    <definedName name="FKERES_II_20_12_8" localSheetId="0">#REF!</definedName>
    <definedName name="FKERES_II_20_12_8">#REF!</definedName>
    <definedName name="FKERES_II_20_12_8_1" localSheetId="0">#REF!</definedName>
    <definedName name="FKERES_II_20_12_8_1">#REF!</definedName>
    <definedName name="FKERES_II_20_2" localSheetId="0">#REF!</definedName>
    <definedName name="FKERES_II_20_2">#REF!</definedName>
    <definedName name="FKERES_II_20_3" localSheetId="0">#REF!</definedName>
    <definedName name="FKERES_II_20_3">#REF!</definedName>
    <definedName name="FKERES_II_20_4" localSheetId="0">#REF!</definedName>
    <definedName name="FKERES_II_20_4">#REF!</definedName>
    <definedName name="FKERES_II_20_4_1" localSheetId="0">#REF!</definedName>
    <definedName name="FKERES_II_20_4_1">#REF!</definedName>
    <definedName name="FKERES_II_20_7" localSheetId="0">#REF!</definedName>
    <definedName name="FKERES_II_20_7">#REF!</definedName>
    <definedName name="FKERES_II_20_7_1" localSheetId="0">#REF!</definedName>
    <definedName name="FKERES_II_20_7_1">#REF!</definedName>
    <definedName name="FKERES_II_20_8" localSheetId="0">#REF!</definedName>
    <definedName name="FKERES_II_20_8">#REF!</definedName>
    <definedName name="FKERES_II_20_8_1" localSheetId="0">#REF!</definedName>
    <definedName name="FKERES_II_20_8_1">#REF!</definedName>
    <definedName name="FKERES_II_20_9" localSheetId="0">#REF!</definedName>
    <definedName name="FKERES_II_20_9">#REF!</definedName>
    <definedName name="FKERES_II_20_9_1">NA()</definedName>
    <definedName name="FKERES_II_20_9_1_1">NA()</definedName>
    <definedName name="FKERES_II_20_9_12" localSheetId="0">#REF!</definedName>
    <definedName name="FKERES_II_20_9_12">#REF!</definedName>
    <definedName name="FKERES_II_20_9_12_1" localSheetId="0">#REF!</definedName>
    <definedName name="FKERES_II_20_9_12_1">#REF!</definedName>
    <definedName name="FKERES_II_20_9_7" localSheetId="0">#REF!</definedName>
    <definedName name="FKERES_II_20_9_7">#REF!</definedName>
    <definedName name="FKERES_II_20_9_7_1" localSheetId="0">#REF!</definedName>
    <definedName name="FKERES_II_20_9_7_1">#REF!</definedName>
    <definedName name="FKERES_II_20_9_8" localSheetId="0">#REF!</definedName>
    <definedName name="FKERES_II_20_9_8">#REF!</definedName>
    <definedName name="FKERES_II_20_9_8_1" localSheetId="0">#REF!</definedName>
    <definedName name="FKERES_II_20_9_8_1">#REF!</definedName>
    <definedName name="FKERES_II_24" localSheetId="0">#REF!</definedName>
    <definedName name="FKERES_II_24">#REF!</definedName>
    <definedName name="FKERES_II_24_1">NA()</definedName>
    <definedName name="FKERES_II_24_1_1">NA()</definedName>
    <definedName name="FKERES_II_24_10" localSheetId="0">#REF!</definedName>
    <definedName name="FKERES_II_24_10">#REF!</definedName>
    <definedName name="FKERES_II_24_10_1" localSheetId="0">#REF!</definedName>
    <definedName name="FKERES_II_24_10_1">#REF!</definedName>
    <definedName name="FKERES_II_24_10_12" localSheetId="0">#REF!</definedName>
    <definedName name="FKERES_II_24_10_12">#REF!</definedName>
    <definedName name="FKERES_II_24_10_12_1" localSheetId="0">#REF!</definedName>
    <definedName name="FKERES_II_24_10_12_1">#REF!</definedName>
    <definedName name="FKERES_II_24_10_7" localSheetId="0">#REF!</definedName>
    <definedName name="FKERES_II_24_10_7">#REF!</definedName>
    <definedName name="FKERES_II_24_10_7_1" localSheetId="0">#REF!</definedName>
    <definedName name="FKERES_II_24_10_7_1">#REF!</definedName>
    <definedName name="FKERES_II_24_10_8" localSheetId="0">#REF!</definedName>
    <definedName name="FKERES_II_24_10_8">#REF!</definedName>
    <definedName name="FKERES_II_24_10_8_1" localSheetId="0">#REF!</definedName>
    <definedName name="FKERES_II_24_10_8_1">#REF!</definedName>
    <definedName name="FKERES_II_24_11" localSheetId="0">#REF!</definedName>
    <definedName name="FKERES_II_24_11">#REF!</definedName>
    <definedName name="FKERES_II_24_11_1" localSheetId="0">#REF!</definedName>
    <definedName name="FKERES_II_24_11_1">#REF!</definedName>
    <definedName name="FKERES_II_24_11_1_1" localSheetId="0">#REF!</definedName>
    <definedName name="FKERES_II_24_11_1_1">#REF!</definedName>
    <definedName name="FKERES_II_24_11_1_1_1">NA()</definedName>
    <definedName name="FKERES_II_24_11_1_1_1_1" localSheetId="0">#REF!</definedName>
    <definedName name="FKERES_II_24_11_1_1_1_1">#REF!</definedName>
    <definedName name="FKERES_II_24_11_1_1_1_1_1" localSheetId="0">#REF!</definedName>
    <definedName name="FKERES_II_24_11_1_1_1_1_1">#REF!</definedName>
    <definedName name="FKERES_II_24_11_1_1_1_1_1_1">NA()</definedName>
    <definedName name="FKERES_II_24_11_1_1_12" localSheetId="0">#REF!</definedName>
    <definedName name="FKERES_II_24_11_1_1_12">#REF!</definedName>
    <definedName name="FKERES_II_24_11_1_1_12_1" localSheetId="0">#REF!</definedName>
    <definedName name="FKERES_II_24_11_1_1_12_1">#REF!</definedName>
    <definedName name="FKERES_II_24_11_1_1_12_5" localSheetId="0">#REF!</definedName>
    <definedName name="FKERES_II_24_11_1_1_12_5">#REF!</definedName>
    <definedName name="FKERES_II_24_11_1_1_12_5_1" localSheetId="0">#REF!</definedName>
    <definedName name="FKERES_II_24_11_1_1_12_5_1">#REF!</definedName>
    <definedName name="FKERES_II_24_11_1_1_2" localSheetId="0">#REF!</definedName>
    <definedName name="FKERES_II_24_11_1_1_2">#REF!</definedName>
    <definedName name="FKERES_II_24_11_1_1_2_1" localSheetId="0">#REF!</definedName>
    <definedName name="FKERES_II_24_11_1_1_2_1">#REF!</definedName>
    <definedName name="FKERES_II_24_11_1_1_2_5" localSheetId="0">#REF!</definedName>
    <definedName name="FKERES_II_24_11_1_1_2_5">#REF!</definedName>
    <definedName name="FKERES_II_24_11_1_1_2_5_1" localSheetId="0">#REF!</definedName>
    <definedName name="FKERES_II_24_11_1_1_2_5_1">#REF!</definedName>
    <definedName name="FKERES_II_24_11_1_1_5" localSheetId="0">#REF!</definedName>
    <definedName name="FKERES_II_24_11_1_1_5">#REF!</definedName>
    <definedName name="FKERES_II_24_11_1_1_5_1" localSheetId="0">#REF!</definedName>
    <definedName name="FKERES_II_24_11_1_1_5_1">#REF!</definedName>
    <definedName name="FKERES_II_24_11_1_1_7" localSheetId="0">#REF!</definedName>
    <definedName name="FKERES_II_24_11_1_1_7">#REF!</definedName>
    <definedName name="FKERES_II_24_11_1_1_7_1" localSheetId="0">#REF!</definedName>
    <definedName name="FKERES_II_24_11_1_1_7_1">#REF!</definedName>
    <definedName name="FKERES_II_24_11_1_1_7_5" localSheetId="0">#REF!</definedName>
    <definedName name="FKERES_II_24_11_1_1_7_5">#REF!</definedName>
    <definedName name="FKERES_II_24_11_1_1_7_5_1" localSheetId="0">#REF!</definedName>
    <definedName name="FKERES_II_24_11_1_1_7_5_1">#REF!</definedName>
    <definedName name="FKERES_II_24_11_1_1_8" localSheetId="0">#REF!</definedName>
    <definedName name="FKERES_II_24_11_1_1_8">#REF!</definedName>
    <definedName name="FKERES_II_24_11_1_1_8_1" localSheetId="0">#REF!</definedName>
    <definedName name="FKERES_II_24_11_1_1_8_1">#REF!</definedName>
    <definedName name="FKERES_II_24_11_1_1_8_5" localSheetId="0">#REF!</definedName>
    <definedName name="FKERES_II_24_11_1_1_8_5">#REF!</definedName>
    <definedName name="FKERES_II_24_11_1_1_8_5_1" localSheetId="0">#REF!</definedName>
    <definedName name="FKERES_II_24_11_1_1_8_5_1">#REF!</definedName>
    <definedName name="FKERES_II_24_11_1_12" localSheetId="0">#REF!</definedName>
    <definedName name="FKERES_II_24_11_1_12">#REF!</definedName>
    <definedName name="FKERES_II_24_11_1_12_1" localSheetId="0">#REF!</definedName>
    <definedName name="FKERES_II_24_11_1_12_1">#REF!</definedName>
    <definedName name="FKERES_II_24_11_1_12_5" localSheetId="0">#REF!</definedName>
    <definedName name="FKERES_II_24_11_1_12_5">#REF!</definedName>
    <definedName name="FKERES_II_24_11_1_12_5_1" localSheetId="0">#REF!</definedName>
    <definedName name="FKERES_II_24_11_1_12_5_1">#REF!</definedName>
    <definedName name="FKERES_II_24_11_1_2" localSheetId="0">#REF!</definedName>
    <definedName name="FKERES_II_24_11_1_2">#REF!</definedName>
    <definedName name="FKERES_II_24_11_1_2_1" localSheetId="0">#REF!</definedName>
    <definedName name="FKERES_II_24_11_1_2_1">#REF!</definedName>
    <definedName name="FKERES_II_24_11_1_2_5" localSheetId="0">#REF!</definedName>
    <definedName name="FKERES_II_24_11_1_2_5">#REF!</definedName>
    <definedName name="FKERES_II_24_11_1_2_5_1" localSheetId="0">#REF!</definedName>
    <definedName name="FKERES_II_24_11_1_2_5_1">#REF!</definedName>
    <definedName name="FKERES_II_24_11_1_5" localSheetId="0">#REF!</definedName>
    <definedName name="FKERES_II_24_11_1_5">#REF!</definedName>
    <definedName name="FKERES_II_24_11_1_5_1" localSheetId="0">#REF!</definedName>
    <definedName name="FKERES_II_24_11_1_5_1">#REF!</definedName>
    <definedName name="FKERES_II_24_11_1_7" localSheetId="0">#REF!</definedName>
    <definedName name="FKERES_II_24_11_1_7">#REF!</definedName>
    <definedName name="FKERES_II_24_11_1_7_1" localSheetId="0">#REF!</definedName>
    <definedName name="FKERES_II_24_11_1_7_1">#REF!</definedName>
    <definedName name="FKERES_II_24_11_1_7_5" localSheetId="0">#REF!</definedName>
    <definedName name="FKERES_II_24_11_1_7_5">#REF!</definedName>
    <definedName name="FKERES_II_24_11_1_7_5_1" localSheetId="0">#REF!</definedName>
    <definedName name="FKERES_II_24_11_1_7_5_1">#REF!</definedName>
    <definedName name="FKERES_II_24_11_1_8" localSheetId="0">#REF!</definedName>
    <definedName name="FKERES_II_24_11_1_8">#REF!</definedName>
    <definedName name="FKERES_II_24_11_1_8_1" localSheetId="0">#REF!</definedName>
    <definedName name="FKERES_II_24_11_1_8_1">#REF!</definedName>
    <definedName name="FKERES_II_24_11_1_8_5" localSheetId="0">#REF!</definedName>
    <definedName name="FKERES_II_24_11_1_8_5">#REF!</definedName>
    <definedName name="FKERES_II_24_11_1_8_5_1" localSheetId="0">#REF!</definedName>
    <definedName name="FKERES_II_24_11_1_8_5_1">#REF!</definedName>
    <definedName name="FKERES_II_24_11_12" localSheetId="0">#REF!</definedName>
    <definedName name="FKERES_II_24_11_12">#REF!</definedName>
    <definedName name="FKERES_II_24_11_12_1" localSheetId="0">#REF!</definedName>
    <definedName name="FKERES_II_24_11_12_1">#REF!</definedName>
    <definedName name="FKERES_II_24_11_12_5" localSheetId="0">#REF!</definedName>
    <definedName name="FKERES_II_24_11_12_5">#REF!</definedName>
    <definedName name="FKERES_II_24_11_12_5_1" localSheetId="0">#REF!</definedName>
    <definedName name="FKERES_II_24_11_12_5_1">#REF!</definedName>
    <definedName name="FKERES_II_24_11_3" localSheetId="0">#REF!</definedName>
    <definedName name="FKERES_II_24_11_3">#REF!</definedName>
    <definedName name="FKERES_II_24_11_3_1" localSheetId="0">#REF!</definedName>
    <definedName name="FKERES_II_24_11_3_1">#REF!</definedName>
    <definedName name="FKERES_II_24_11_3_12" localSheetId="0">#REF!</definedName>
    <definedName name="FKERES_II_24_11_3_12">#REF!</definedName>
    <definedName name="FKERES_II_24_11_3_12_1" localSheetId="0">#REF!</definedName>
    <definedName name="FKERES_II_24_11_3_12_1">#REF!</definedName>
    <definedName name="FKERES_II_24_11_3_12_5" localSheetId="0">#REF!</definedName>
    <definedName name="FKERES_II_24_11_3_12_5">#REF!</definedName>
    <definedName name="FKERES_II_24_11_3_12_5_1" localSheetId="0">#REF!</definedName>
    <definedName name="FKERES_II_24_11_3_12_5_1">#REF!</definedName>
    <definedName name="FKERES_II_24_11_3_2" localSheetId="0">#REF!</definedName>
    <definedName name="FKERES_II_24_11_3_2">#REF!</definedName>
    <definedName name="FKERES_II_24_11_3_2_1" localSheetId="0">#REF!</definedName>
    <definedName name="FKERES_II_24_11_3_2_1">#REF!</definedName>
    <definedName name="FKERES_II_24_11_3_2_5" localSheetId="0">#REF!</definedName>
    <definedName name="FKERES_II_24_11_3_2_5">#REF!</definedName>
    <definedName name="FKERES_II_24_11_3_2_5_1" localSheetId="0">#REF!</definedName>
    <definedName name="FKERES_II_24_11_3_2_5_1">#REF!</definedName>
    <definedName name="FKERES_II_24_11_3_5" localSheetId="0">#REF!</definedName>
    <definedName name="FKERES_II_24_11_3_5">#REF!</definedName>
    <definedName name="FKERES_II_24_11_3_5_1" localSheetId="0">#REF!</definedName>
    <definedName name="FKERES_II_24_11_3_5_1">#REF!</definedName>
    <definedName name="FKERES_II_24_11_3_7" localSheetId="0">#REF!</definedName>
    <definedName name="FKERES_II_24_11_3_7">#REF!</definedName>
    <definedName name="FKERES_II_24_11_3_7_1" localSheetId="0">#REF!</definedName>
    <definedName name="FKERES_II_24_11_3_7_1">#REF!</definedName>
    <definedName name="FKERES_II_24_11_3_7_5" localSheetId="0">#REF!</definedName>
    <definedName name="FKERES_II_24_11_3_7_5">#REF!</definedName>
    <definedName name="FKERES_II_24_11_3_7_5_1" localSheetId="0">#REF!</definedName>
    <definedName name="FKERES_II_24_11_3_7_5_1">#REF!</definedName>
    <definedName name="FKERES_II_24_11_3_8" localSheetId="0">#REF!</definedName>
    <definedName name="FKERES_II_24_11_3_8">#REF!</definedName>
    <definedName name="FKERES_II_24_11_3_8_1" localSheetId="0">#REF!</definedName>
    <definedName name="FKERES_II_24_11_3_8_1">#REF!</definedName>
    <definedName name="FKERES_II_24_11_3_8_5" localSheetId="0">#REF!</definedName>
    <definedName name="FKERES_II_24_11_3_8_5">#REF!</definedName>
    <definedName name="FKERES_II_24_11_3_8_5_1" localSheetId="0">#REF!</definedName>
    <definedName name="FKERES_II_24_11_3_8_5_1">#REF!</definedName>
    <definedName name="FKERES_II_24_11_5" localSheetId="0">#REF!</definedName>
    <definedName name="FKERES_II_24_11_5">#REF!</definedName>
    <definedName name="FKERES_II_24_11_5_1" localSheetId="0">#REF!</definedName>
    <definedName name="FKERES_II_24_11_5_1">#REF!</definedName>
    <definedName name="FKERES_II_24_11_5_12" localSheetId="0">#REF!</definedName>
    <definedName name="FKERES_II_24_11_5_12">#REF!</definedName>
    <definedName name="FKERES_II_24_11_5_12_1" localSheetId="0">#REF!</definedName>
    <definedName name="FKERES_II_24_11_5_12_1">#REF!</definedName>
    <definedName name="FKERES_II_24_11_5_12_5" localSheetId="0">#REF!</definedName>
    <definedName name="FKERES_II_24_11_5_12_5">#REF!</definedName>
    <definedName name="FKERES_II_24_11_5_12_5_1" localSheetId="0">#REF!</definedName>
    <definedName name="FKERES_II_24_11_5_12_5_1">#REF!</definedName>
    <definedName name="FKERES_II_24_11_5_2" localSheetId="0">#REF!</definedName>
    <definedName name="FKERES_II_24_11_5_2">#REF!</definedName>
    <definedName name="FKERES_II_24_11_5_2_1" localSheetId="0">#REF!</definedName>
    <definedName name="FKERES_II_24_11_5_2_1">#REF!</definedName>
    <definedName name="FKERES_II_24_11_5_2_5" localSheetId="0">#REF!</definedName>
    <definedName name="FKERES_II_24_11_5_2_5">#REF!</definedName>
    <definedName name="FKERES_II_24_11_5_2_5_1" localSheetId="0">#REF!</definedName>
    <definedName name="FKERES_II_24_11_5_2_5_1">#REF!</definedName>
    <definedName name="FKERES_II_24_11_5_5" localSheetId="0">#REF!</definedName>
    <definedName name="FKERES_II_24_11_5_5">#REF!</definedName>
    <definedName name="FKERES_II_24_11_5_5_1" localSheetId="0">#REF!</definedName>
    <definedName name="FKERES_II_24_11_5_5_1">#REF!</definedName>
    <definedName name="FKERES_II_24_11_5_7" localSheetId="0">#REF!</definedName>
    <definedName name="FKERES_II_24_11_5_7">#REF!</definedName>
    <definedName name="FKERES_II_24_11_5_7_1" localSheetId="0">#REF!</definedName>
    <definedName name="FKERES_II_24_11_5_7_1">#REF!</definedName>
    <definedName name="FKERES_II_24_11_5_7_5" localSheetId="0">#REF!</definedName>
    <definedName name="FKERES_II_24_11_5_7_5">#REF!</definedName>
    <definedName name="FKERES_II_24_11_5_7_5_1" localSheetId="0">#REF!</definedName>
    <definedName name="FKERES_II_24_11_5_7_5_1">#REF!</definedName>
    <definedName name="FKERES_II_24_11_5_8" localSheetId="0">#REF!</definedName>
    <definedName name="FKERES_II_24_11_5_8">#REF!</definedName>
    <definedName name="FKERES_II_24_11_5_8_1" localSheetId="0">#REF!</definedName>
    <definedName name="FKERES_II_24_11_5_8_1">#REF!</definedName>
    <definedName name="FKERES_II_24_11_5_8_5" localSheetId="0">#REF!</definedName>
    <definedName name="FKERES_II_24_11_5_8_5">#REF!</definedName>
    <definedName name="FKERES_II_24_11_5_8_5_1" localSheetId="0">#REF!</definedName>
    <definedName name="FKERES_II_24_11_5_8_5_1">#REF!</definedName>
    <definedName name="FKERES_II_24_11_7" localSheetId="0">#REF!</definedName>
    <definedName name="FKERES_II_24_11_7">#REF!</definedName>
    <definedName name="FKERES_II_24_11_7_1" localSheetId="0">#REF!</definedName>
    <definedName name="FKERES_II_24_11_7_1">#REF!</definedName>
    <definedName name="FKERES_II_24_11_8" localSheetId="0">#REF!</definedName>
    <definedName name="FKERES_II_24_11_8">#REF!</definedName>
    <definedName name="FKERES_II_24_11_8_1" localSheetId="0">#REF!</definedName>
    <definedName name="FKERES_II_24_11_8_1">#REF!</definedName>
    <definedName name="FKERES_II_24_11_8_5" localSheetId="0">#REF!</definedName>
    <definedName name="FKERES_II_24_11_8_5">#REF!</definedName>
    <definedName name="FKERES_II_24_11_8_5_1" localSheetId="0">#REF!</definedName>
    <definedName name="FKERES_II_24_11_8_5_1">#REF!</definedName>
    <definedName name="FKERES_II_24_12" localSheetId="0">#REF!</definedName>
    <definedName name="FKERES_II_24_12">#REF!</definedName>
    <definedName name="FKERES_II_24_12_1">NA()</definedName>
    <definedName name="FKERES_II_24_12_1_1" localSheetId="0">#REF!</definedName>
    <definedName name="FKERES_II_24_12_1_1">#REF!</definedName>
    <definedName name="FKERES_II_24_12_1_1_1" localSheetId="0">#REF!</definedName>
    <definedName name="FKERES_II_24_12_1_1_1">#REF!</definedName>
    <definedName name="FKERES_II_24_12_1_2">NA()</definedName>
    <definedName name="FKERES_II_24_12_10" localSheetId="0">#REF!</definedName>
    <definedName name="FKERES_II_24_12_10">#REF!</definedName>
    <definedName name="FKERES_II_24_12_10_1" localSheetId="0">#REF!</definedName>
    <definedName name="FKERES_II_24_12_10_1">#REF!</definedName>
    <definedName name="FKERES_II_24_12_10_12" localSheetId="0">#REF!</definedName>
    <definedName name="FKERES_II_24_12_10_12">#REF!</definedName>
    <definedName name="FKERES_II_24_12_10_12_1" localSheetId="0">#REF!</definedName>
    <definedName name="FKERES_II_24_12_10_12_1">#REF!</definedName>
    <definedName name="FKERES_II_24_12_10_7" localSheetId="0">#REF!</definedName>
    <definedName name="FKERES_II_24_12_10_7">#REF!</definedName>
    <definedName name="FKERES_II_24_12_10_7_1" localSheetId="0">#REF!</definedName>
    <definedName name="FKERES_II_24_12_10_7_1">#REF!</definedName>
    <definedName name="FKERES_II_24_12_10_8" localSheetId="0">#REF!</definedName>
    <definedName name="FKERES_II_24_12_10_8">#REF!</definedName>
    <definedName name="FKERES_II_24_12_10_8_1" localSheetId="0">#REF!</definedName>
    <definedName name="FKERES_II_24_12_10_8_1">#REF!</definedName>
    <definedName name="FKERES_II_24_12_12" localSheetId="0">#REF!</definedName>
    <definedName name="FKERES_II_24_12_12">#REF!</definedName>
    <definedName name="FKERES_II_24_12_12_1" localSheetId="0">#REF!</definedName>
    <definedName name="FKERES_II_24_12_12_1">#REF!</definedName>
    <definedName name="FKERES_II_24_12_7" localSheetId="0">#REF!</definedName>
    <definedName name="FKERES_II_24_12_7">#REF!</definedName>
    <definedName name="FKERES_II_24_12_7_1" localSheetId="0">#REF!</definedName>
    <definedName name="FKERES_II_24_12_7_1">#REF!</definedName>
    <definedName name="FKERES_II_24_12_8" localSheetId="0">#REF!</definedName>
    <definedName name="FKERES_II_24_12_8">#REF!</definedName>
    <definedName name="FKERES_II_24_12_8_1" localSheetId="0">#REF!</definedName>
    <definedName name="FKERES_II_24_12_8_1">#REF!</definedName>
    <definedName name="FKERES_II_24_2" localSheetId="0">#REF!</definedName>
    <definedName name="FKERES_II_24_2">#REF!</definedName>
    <definedName name="FKERES_II_24_3" localSheetId="0">#REF!</definedName>
    <definedName name="FKERES_II_24_3">#REF!</definedName>
    <definedName name="FKERES_II_24_4" localSheetId="0">#REF!</definedName>
    <definedName name="FKERES_II_24_4">#REF!</definedName>
    <definedName name="FKERES_II_24_4_1" localSheetId="0">#REF!</definedName>
    <definedName name="FKERES_II_24_4_1">#REF!</definedName>
    <definedName name="FKERES_II_24_7" localSheetId="0">#REF!</definedName>
    <definedName name="FKERES_II_24_7">#REF!</definedName>
    <definedName name="FKERES_II_24_7_1" localSheetId="0">#REF!</definedName>
    <definedName name="FKERES_II_24_7_1">#REF!</definedName>
    <definedName name="FKERES_II_24_8" localSheetId="0">#REF!</definedName>
    <definedName name="FKERES_II_24_8">#REF!</definedName>
    <definedName name="FKERES_II_24_8_1" localSheetId="0">#REF!</definedName>
    <definedName name="FKERES_II_24_8_1">#REF!</definedName>
    <definedName name="FKERES_II_24_9" localSheetId="0">#REF!</definedName>
    <definedName name="FKERES_II_24_9">#REF!</definedName>
    <definedName name="FKERES_II_24_9_1">NA()</definedName>
    <definedName name="FKERES_II_24_9_1_1">NA()</definedName>
    <definedName name="FKERES_II_24_9_12" localSheetId="0">#REF!</definedName>
    <definedName name="FKERES_II_24_9_12">#REF!</definedName>
    <definedName name="FKERES_II_24_9_12_1" localSheetId="0">#REF!</definedName>
    <definedName name="FKERES_II_24_9_12_1">#REF!</definedName>
    <definedName name="FKERES_II_24_9_7" localSheetId="0">#REF!</definedName>
    <definedName name="FKERES_II_24_9_7">#REF!</definedName>
    <definedName name="FKERES_II_24_9_7_1" localSheetId="0">#REF!</definedName>
    <definedName name="FKERES_II_24_9_7_1">#REF!</definedName>
    <definedName name="FKERES_II_24_9_8" localSheetId="0">#REF!</definedName>
    <definedName name="FKERES_II_24_9_8">#REF!</definedName>
    <definedName name="FKERES_II_24_9_8_1" localSheetId="0">#REF!</definedName>
    <definedName name="FKERES_II_24_9_8_1">#REF!</definedName>
    <definedName name="FKERES_II_28" localSheetId="0">#REF!</definedName>
    <definedName name="FKERES_II_28">#REF!</definedName>
    <definedName name="FKERES_II_28_1">NA()</definedName>
    <definedName name="FKERES_II_28_1_1">NA()</definedName>
    <definedName name="FKERES_II_28_10" localSheetId="0">#REF!</definedName>
    <definedName name="FKERES_II_28_10">#REF!</definedName>
    <definedName name="FKERES_II_28_10_1" localSheetId="0">#REF!</definedName>
    <definedName name="FKERES_II_28_10_1">#REF!</definedName>
    <definedName name="FKERES_II_28_10_12" localSheetId="0">#REF!</definedName>
    <definedName name="FKERES_II_28_10_12">#REF!</definedName>
    <definedName name="FKERES_II_28_10_12_1" localSheetId="0">#REF!</definedName>
    <definedName name="FKERES_II_28_10_12_1">#REF!</definedName>
    <definedName name="FKERES_II_28_10_7" localSheetId="0">#REF!</definedName>
    <definedName name="FKERES_II_28_10_7">#REF!</definedName>
    <definedName name="FKERES_II_28_10_7_1" localSheetId="0">#REF!</definedName>
    <definedName name="FKERES_II_28_10_7_1">#REF!</definedName>
    <definedName name="FKERES_II_28_10_8" localSheetId="0">#REF!</definedName>
    <definedName name="FKERES_II_28_10_8">#REF!</definedName>
    <definedName name="FKERES_II_28_10_8_1" localSheetId="0">#REF!</definedName>
    <definedName name="FKERES_II_28_10_8_1">#REF!</definedName>
    <definedName name="FKERES_II_28_11" localSheetId="0">#REF!</definedName>
    <definedName name="FKERES_II_28_11">#REF!</definedName>
    <definedName name="FKERES_II_28_11_1" localSheetId="0">#REF!</definedName>
    <definedName name="FKERES_II_28_11_1">#REF!</definedName>
    <definedName name="FKERES_II_28_11_1_1" localSheetId="0">#REF!</definedName>
    <definedName name="FKERES_II_28_11_1_1">#REF!</definedName>
    <definedName name="FKERES_II_28_11_1_1_1">NA()</definedName>
    <definedName name="FKERES_II_28_11_1_1_1_1" localSheetId="0">#REF!</definedName>
    <definedName name="FKERES_II_28_11_1_1_1_1">#REF!</definedName>
    <definedName name="FKERES_II_28_11_1_1_1_1_1" localSheetId="0">#REF!</definedName>
    <definedName name="FKERES_II_28_11_1_1_1_1_1">#REF!</definedName>
    <definedName name="FKERES_II_28_11_1_1_1_1_1_1">NA()</definedName>
    <definedName name="FKERES_II_28_11_1_1_12" localSheetId="0">#REF!</definedName>
    <definedName name="FKERES_II_28_11_1_1_12">#REF!</definedName>
    <definedName name="FKERES_II_28_11_1_1_12_1" localSheetId="0">#REF!</definedName>
    <definedName name="FKERES_II_28_11_1_1_12_1">#REF!</definedName>
    <definedName name="FKERES_II_28_11_1_1_12_5" localSheetId="0">#REF!</definedName>
    <definedName name="FKERES_II_28_11_1_1_12_5">#REF!</definedName>
    <definedName name="FKERES_II_28_11_1_1_12_5_1" localSheetId="0">#REF!</definedName>
    <definedName name="FKERES_II_28_11_1_1_12_5_1">#REF!</definedName>
    <definedName name="FKERES_II_28_11_1_1_2" localSheetId="0">#REF!</definedName>
    <definedName name="FKERES_II_28_11_1_1_2">#REF!</definedName>
    <definedName name="FKERES_II_28_11_1_1_2_1" localSheetId="0">#REF!</definedName>
    <definedName name="FKERES_II_28_11_1_1_2_1">#REF!</definedName>
    <definedName name="FKERES_II_28_11_1_1_2_5" localSheetId="0">#REF!</definedName>
    <definedName name="FKERES_II_28_11_1_1_2_5">#REF!</definedName>
    <definedName name="FKERES_II_28_11_1_1_2_5_1" localSheetId="0">#REF!</definedName>
    <definedName name="FKERES_II_28_11_1_1_2_5_1">#REF!</definedName>
    <definedName name="FKERES_II_28_11_1_1_5" localSheetId="0">#REF!</definedName>
    <definedName name="FKERES_II_28_11_1_1_5">#REF!</definedName>
    <definedName name="FKERES_II_28_11_1_1_5_1" localSheetId="0">#REF!</definedName>
    <definedName name="FKERES_II_28_11_1_1_5_1">#REF!</definedName>
    <definedName name="FKERES_II_28_11_1_1_7" localSheetId="0">#REF!</definedName>
    <definedName name="FKERES_II_28_11_1_1_7">#REF!</definedName>
    <definedName name="FKERES_II_28_11_1_1_7_1" localSheetId="0">#REF!</definedName>
    <definedName name="FKERES_II_28_11_1_1_7_1">#REF!</definedName>
    <definedName name="FKERES_II_28_11_1_1_7_5" localSheetId="0">#REF!</definedName>
    <definedName name="FKERES_II_28_11_1_1_7_5">#REF!</definedName>
    <definedName name="FKERES_II_28_11_1_1_7_5_1" localSheetId="0">#REF!</definedName>
    <definedName name="FKERES_II_28_11_1_1_7_5_1">#REF!</definedName>
    <definedName name="FKERES_II_28_11_1_1_8" localSheetId="0">#REF!</definedName>
    <definedName name="FKERES_II_28_11_1_1_8">#REF!</definedName>
    <definedName name="FKERES_II_28_11_1_1_8_1" localSheetId="0">#REF!</definedName>
    <definedName name="FKERES_II_28_11_1_1_8_1">#REF!</definedName>
    <definedName name="FKERES_II_28_11_1_1_8_5" localSheetId="0">#REF!</definedName>
    <definedName name="FKERES_II_28_11_1_1_8_5">#REF!</definedName>
    <definedName name="FKERES_II_28_11_1_1_8_5_1" localSheetId="0">#REF!</definedName>
    <definedName name="FKERES_II_28_11_1_1_8_5_1">#REF!</definedName>
    <definedName name="FKERES_II_28_11_1_12" localSheetId="0">#REF!</definedName>
    <definedName name="FKERES_II_28_11_1_12">#REF!</definedName>
    <definedName name="FKERES_II_28_11_1_12_1" localSheetId="0">#REF!</definedName>
    <definedName name="FKERES_II_28_11_1_12_1">#REF!</definedName>
    <definedName name="FKERES_II_28_11_1_12_5" localSheetId="0">#REF!</definedName>
    <definedName name="FKERES_II_28_11_1_12_5">#REF!</definedName>
    <definedName name="FKERES_II_28_11_1_12_5_1" localSheetId="0">#REF!</definedName>
    <definedName name="FKERES_II_28_11_1_12_5_1">#REF!</definedName>
    <definedName name="FKERES_II_28_11_1_2" localSheetId="0">#REF!</definedName>
    <definedName name="FKERES_II_28_11_1_2">#REF!</definedName>
    <definedName name="FKERES_II_28_11_1_2_1" localSheetId="0">#REF!</definedName>
    <definedName name="FKERES_II_28_11_1_2_1">#REF!</definedName>
    <definedName name="FKERES_II_28_11_1_2_5" localSheetId="0">#REF!</definedName>
    <definedName name="FKERES_II_28_11_1_2_5">#REF!</definedName>
    <definedName name="FKERES_II_28_11_1_2_5_1" localSheetId="0">#REF!</definedName>
    <definedName name="FKERES_II_28_11_1_2_5_1">#REF!</definedName>
    <definedName name="FKERES_II_28_11_1_5" localSheetId="0">#REF!</definedName>
    <definedName name="FKERES_II_28_11_1_5">#REF!</definedName>
    <definedName name="FKERES_II_28_11_1_5_1" localSheetId="0">#REF!</definedName>
    <definedName name="FKERES_II_28_11_1_5_1">#REF!</definedName>
    <definedName name="FKERES_II_28_11_1_7" localSheetId="0">#REF!</definedName>
    <definedName name="FKERES_II_28_11_1_7">#REF!</definedName>
    <definedName name="FKERES_II_28_11_1_7_1" localSheetId="0">#REF!</definedName>
    <definedName name="FKERES_II_28_11_1_7_1">#REF!</definedName>
    <definedName name="FKERES_II_28_11_1_7_5" localSheetId="0">#REF!</definedName>
    <definedName name="FKERES_II_28_11_1_7_5">#REF!</definedName>
    <definedName name="FKERES_II_28_11_1_7_5_1" localSheetId="0">#REF!</definedName>
    <definedName name="FKERES_II_28_11_1_7_5_1">#REF!</definedName>
    <definedName name="FKERES_II_28_11_1_8" localSheetId="0">#REF!</definedName>
    <definedName name="FKERES_II_28_11_1_8">#REF!</definedName>
    <definedName name="FKERES_II_28_11_1_8_1" localSheetId="0">#REF!</definedName>
    <definedName name="FKERES_II_28_11_1_8_1">#REF!</definedName>
    <definedName name="FKERES_II_28_11_1_8_5" localSheetId="0">#REF!</definedName>
    <definedName name="FKERES_II_28_11_1_8_5">#REF!</definedName>
    <definedName name="FKERES_II_28_11_1_8_5_1" localSheetId="0">#REF!</definedName>
    <definedName name="FKERES_II_28_11_1_8_5_1">#REF!</definedName>
    <definedName name="FKERES_II_28_11_12" localSheetId="0">#REF!</definedName>
    <definedName name="FKERES_II_28_11_12">#REF!</definedName>
    <definedName name="FKERES_II_28_11_12_1" localSheetId="0">#REF!</definedName>
    <definedName name="FKERES_II_28_11_12_1">#REF!</definedName>
    <definedName name="FKERES_II_28_11_12_5" localSheetId="0">#REF!</definedName>
    <definedName name="FKERES_II_28_11_12_5">#REF!</definedName>
    <definedName name="FKERES_II_28_11_12_5_1" localSheetId="0">#REF!</definedName>
    <definedName name="FKERES_II_28_11_12_5_1">#REF!</definedName>
    <definedName name="FKERES_II_28_11_3" localSheetId="0">#REF!</definedName>
    <definedName name="FKERES_II_28_11_3">#REF!</definedName>
    <definedName name="FKERES_II_28_11_3_1" localSheetId="0">#REF!</definedName>
    <definedName name="FKERES_II_28_11_3_1">#REF!</definedName>
    <definedName name="FKERES_II_28_11_3_12" localSheetId="0">#REF!</definedName>
    <definedName name="FKERES_II_28_11_3_12">#REF!</definedName>
    <definedName name="FKERES_II_28_11_3_12_1" localSheetId="0">#REF!</definedName>
    <definedName name="FKERES_II_28_11_3_12_1">#REF!</definedName>
    <definedName name="FKERES_II_28_11_3_12_5" localSheetId="0">#REF!</definedName>
    <definedName name="FKERES_II_28_11_3_12_5">#REF!</definedName>
    <definedName name="FKERES_II_28_11_3_12_5_1" localSheetId="0">#REF!</definedName>
    <definedName name="FKERES_II_28_11_3_12_5_1">#REF!</definedName>
    <definedName name="FKERES_II_28_11_3_2" localSheetId="0">#REF!</definedName>
    <definedName name="FKERES_II_28_11_3_2">#REF!</definedName>
    <definedName name="FKERES_II_28_11_3_2_1" localSheetId="0">#REF!</definedName>
    <definedName name="FKERES_II_28_11_3_2_1">#REF!</definedName>
    <definedName name="FKERES_II_28_11_3_2_5" localSheetId="0">#REF!</definedName>
    <definedName name="FKERES_II_28_11_3_2_5">#REF!</definedName>
    <definedName name="FKERES_II_28_11_3_2_5_1" localSheetId="0">#REF!</definedName>
    <definedName name="FKERES_II_28_11_3_2_5_1">#REF!</definedName>
    <definedName name="FKERES_II_28_11_3_5" localSheetId="0">#REF!</definedName>
    <definedName name="FKERES_II_28_11_3_5">#REF!</definedName>
    <definedName name="FKERES_II_28_11_3_5_1" localSheetId="0">#REF!</definedName>
    <definedName name="FKERES_II_28_11_3_5_1">#REF!</definedName>
    <definedName name="FKERES_II_28_11_3_7" localSheetId="0">#REF!</definedName>
    <definedName name="FKERES_II_28_11_3_7">#REF!</definedName>
    <definedName name="FKERES_II_28_11_3_7_1" localSheetId="0">#REF!</definedName>
    <definedName name="FKERES_II_28_11_3_7_1">#REF!</definedName>
    <definedName name="FKERES_II_28_11_3_7_5" localSheetId="0">#REF!</definedName>
    <definedName name="FKERES_II_28_11_3_7_5">#REF!</definedName>
    <definedName name="FKERES_II_28_11_3_7_5_1" localSheetId="0">#REF!</definedName>
    <definedName name="FKERES_II_28_11_3_7_5_1">#REF!</definedName>
    <definedName name="FKERES_II_28_11_3_8" localSheetId="0">#REF!</definedName>
    <definedName name="FKERES_II_28_11_3_8">#REF!</definedName>
    <definedName name="FKERES_II_28_11_3_8_1" localSheetId="0">#REF!</definedName>
    <definedName name="FKERES_II_28_11_3_8_1">#REF!</definedName>
    <definedName name="FKERES_II_28_11_3_8_5" localSheetId="0">#REF!</definedName>
    <definedName name="FKERES_II_28_11_3_8_5">#REF!</definedName>
    <definedName name="FKERES_II_28_11_3_8_5_1" localSheetId="0">#REF!</definedName>
    <definedName name="FKERES_II_28_11_3_8_5_1">#REF!</definedName>
    <definedName name="FKERES_II_28_11_5" localSheetId="0">#REF!</definedName>
    <definedName name="FKERES_II_28_11_5">#REF!</definedName>
    <definedName name="FKERES_II_28_11_5_1" localSheetId="0">#REF!</definedName>
    <definedName name="FKERES_II_28_11_5_1">#REF!</definedName>
    <definedName name="FKERES_II_28_11_5_12" localSheetId="0">#REF!</definedName>
    <definedName name="FKERES_II_28_11_5_12">#REF!</definedName>
    <definedName name="FKERES_II_28_11_5_12_1" localSheetId="0">#REF!</definedName>
    <definedName name="FKERES_II_28_11_5_12_1">#REF!</definedName>
    <definedName name="FKERES_II_28_11_5_12_5" localSheetId="0">#REF!</definedName>
    <definedName name="FKERES_II_28_11_5_12_5">#REF!</definedName>
    <definedName name="FKERES_II_28_11_5_12_5_1" localSheetId="0">#REF!</definedName>
    <definedName name="FKERES_II_28_11_5_12_5_1">#REF!</definedName>
    <definedName name="FKERES_II_28_11_5_2" localSheetId="0">#REF!</definedName>
    <definedName name="FKERES_II_28_11_5_2">#REF!</definedName>
    <definedName name="FKERES_II_28_11_5_2_1" localSheetId="0">#REF!</definedName>
    <definedName name="FKERES_II_28_11_5_2_1">#REF!</definedName>
    <definedName name="FKERES_II_28_11_5_2_5" localSheetId="0">#REF!</definedName>
    <definedName name="FKERES_II_28_11_5_2_5">#REF!</definedName>
    <definedName name="FKERES_II_28_11_5_2_5_1" localSheetId="0">#REF!</definedName>
    <definedName name="FKERES_II_28_11_5_2_5_1">#REF!</definedName>
    <definedName name="FKERES_II_28_11_5_5" localSheetId="0">#REF!</definedName>
    <definedName name="FKERES_II_28_11_5_5">#REF!</definedName>
    <definedName name="FKERES_II_28_11_5_5_1" localSheetId="0">#REF!</definedName>
    <definedName name="FKERES_II_28_11_5_5_1">#REF!</definedName>
    <definedName name="FKERES_II_28_11_5_7" localSheetId="0">#REF!</definedName>
    <definedName name="FKERES_II_28_11_5_7">#REF!</definedName>
    <definedName name="FKERES_II_28_11_5_7_1" localSheetId="0">#REF!</definedName>
    <definedName name="FKERES_II_28_11_5_7_1">#REF!</definedName>
    <definedName name="FKERES_II_28_11_5_7_5" localSheetId="0">#REF!</definedName>
    <definedName name="FKERES_II_28_11_5_7_5">#REF!</definedName>
    <definedName name="FKERES_II_28_11_5_7_5_1" localSheetId="0">#REF!</definedName>
    <definedName name="FKERES_II_28_11_5_7_5_1">#REF!</definedName>
    <definedName name="FKERES_II_28_11_5_8" localSheetId="0">#REF!</definedName>
    <definedName name="FKERES_II_28_11_5_8">#REF!</definedName>
    <definedName name="FKERES_II_28_11_5_8_1" localSheetId="0">#REF!</definedName>
    <definedName name="FKERES_II_28_11_5_8_1">#REF!</definedName>
    <definedName name="FKERES_II_28_11_5_8_5" localSheetId="0">#REF!</definedName>
    <definedName name="FKERES_II_28_11_5_8_5">#REF!</definedName>
    <definedName name="FKERES_II_28_11_5_8_5_1" localSheetId="0">#REF!</definedName>
    <definedName name="FKERES_II_28_11_5_8_5_1">#REF!</definedName>
    <definedName name="FKERES_II_28_11_7" localSheetId="0">#REF!</definedName>
    <definedName name="FKERES_II_28_11_7">#REF!</definedName>
    <definedName name="FKERES_II_28_11_7_1" localSheetId="0">#REF!</definedName>
    <definedName name="FKERES_II_28_11_7_1">#REF!</definedName>
    <definedName name="FKERES_II_28_11_8" localSheetId="0">#REF!</definedName>
    <definedName name="FKERES_II_28_11_8">#REF!</definedName>
    <definedName name="FKERES_II_28_11_8_1" localSheetId="0">#REF!</definedName>
    <definedName name="FKERES_II_28_11_8_1">#REF!</definedName>
    <definedName name="FKERES_II_28_11_8_5" localSheetId="0">#REF!</definedName>
    <definedName name="FKERES_II_28_11_8_5">#REF!</definedName>
    <definedName name="FKERES_II_28_11_8_5_1" localSheetId="0">#REF!</definedName>
    <definedName name="FKERES_II_28_11_8_5_1">#REF!</definedName>
    <definedName name="FKERES_II_28_12" localSheetId="0">#REF!</definedName>
    <definedName name="FKERES_II_28_12">#REF!</definedName>
    <definedName name="FKERES_II_28_12_1">NA()</definedName>
    <definedName name="FKERES_II_28_12_1_1" localSheetId="0">#REF!</definedName>
    <definedName name="FKERES_II_28_12_1_1">#REF!</definedName>
    <definedName name="FKERES_II_28_12_1_1_1" localSheetId="0">#REF!</definedName>
    <definedName name="FKERES_II_28_12_1_1_1">#REF!</definedName>
    <definedName name="FKERES_II_28_12_1_2">NA()</definedName>
    <definedName name="FKERES_II_28_12_10" localSheetId="0">#REF!</definedName>
    <definedName name="FKERES_II_28_12_10">#REF!</definedName>
    <definedName name="FKERES_II_28_12_10_1" localSheetId="0">#REF!</definedName>
    <definedName name="FKERES_II_28_12_10_1">#REF!</definedName>
    <definedName name="FKERES_II_28_12_10_12" localSheetId="0">#REF!</definedName>
    <definedName name="FKERES_II_28_12_10_12">#REF!</definedName>
    <definedName name="FKERES_II_28_12_10_12_1" localSheetId="0">#REF!</definedName>
    <definedName name="FKERES_II_28_12_10_12_1">#REF!</definedName>
    <definedName name="FKERES_II_28_12_10_7" localSheetId="0">#REF!</definedName>
    <definedName name="FKERES_II_28_12_10_7">#REF!</definedName>
    <definedName name="FKERES_II_28_12_10_7_1" localSheetId="0">#REF!</definedName>
    <definedName name="FKERES_II_28_12_10_7_1">#REF!</definedName>
    <definedName name="FKERES_II_28_12_10_8" localSheetId="0">#REF!</definedName>
    <definedName name="FKERES_II_28_12_10_8">#REF!</definedName>
    <definedName name="FKERES_II_28_12_10_8_1" localSheetId="0">#REF!</definedName>
    <definedName name="FKERES_II_28_12_10_8_1">#REF!</definedName>
    <definedName name="FKERES_II_28_12_12" localSheetId="0">#REF!</definedName>
    <definedName name="FKERES_II_28_12_12">#REF!</definedName>
    <definedName name="FKERES_II_28_12_12_1" localSheetId="0">#REF!</definedName>
    <definedName name="FKERES_II_28_12_12_1">#REF!</definedName>
    <definedName name="FKERES_II_28_12_7" localSheetId="0">#REF!</definedName>
    <definedName name="FKERES_II_28_12_7">#REF!</definedName>
    <definedName name="FKERES_II_28_12_7_1" localSheetId="0">#REF!</definedName>
    <definedName name="FKERES_II_28_12_7_1">#REF!</definedName>
    <definedName name="FKERES_II_28_12_8" localSheetId="0">#REF!</definedName>
    <definedName name="FKERES_II_28_12_8">#REF!</definedName>
    <definedName name="FKERES_II_28_12_8_1" localSheetId="0">#REF!</definedName>
    <definedName name="FKERES_II_28_12_8_1">#REF!</definedName>
    <definedName name="FKERES_II_28_2" localSheetId="0">#REF!</definedName>
    <definedName name="FKERES_II_28_2">#REF!</definedName>
    <definedName name="FKERES_II_28_3" localSheetId="0">#REF!</definedName>
    <definedName name="FKERES_II_28_3">#REF!</definedName>
    <definedName name="FKERES_II_28_4" localSheetId="0">#REF!</definedName>
    <definedName name="FKERES_II_28_4">#REF!</definedName>
    <definedName name="FKERES_II_28_4_1" localSheetId="0">#REF!</definedName>
    <definedName name="FKERES_II_28_4_1">#REF!</definedName>
    <definedName name="FKERES_II_28_7" localSheetId="0">#REF!</definedName>
    <definedName name="FKERES_II_28_7">#REF!</definedName>
    <definedName name="FKERES_II_28_7_1" localSheetId="0">#REF!</definedName>
    <definedName name="FKERES_II_28_7_1">#REF!</definedName>
    <definedName name="FKERES_II_28_8" localSheetId="0">#REF!</definedName>
    <definedName name="FKERES_II_28_8">#REF!</definedName>
    <definedName name="FKERES_II_28_8_1" localSheetId="0">#REF!</definedName>
    <definedName name="FKERES_II_28_8_1">#REF!</definedName>
    <definedName name="FKERES_II_28_9" localSheetId="0">#REF!</definedName>
    <definedName name="FKERES_II_28_9">#REF!</definedName>
    <definedName name="FKERES_II_28_9_1">NA()</definedName>
    <definedName name="FKERES_II_28_9_1_1">NA()</definedName>
    <definedName name="FKERES_II_28_9_12" localSheetId="0">#REF!</definedName>
    <definedName name="FKERES_II_28_9_12">#REF!</definedName>
    <definedName name="FKERES_II_28_9_12_1" localSheetId="0">#REF!</definedName>
    <definedName name="FKERES_II_28_9_12_1">#REF!</definedName>
    <definedName name="FKERES_II_28_9_7" localSheetId="0">#REF!</definedName>
    <definedName name="FKERES_II_28_9_7">#REF!</definedName>
    <definedName name="FKERES_II_28_9_7_1" localSheetId="0">#REF!</definedName>
    <definedName name="FKERES_II_28_9_7_1">#REF!</definedName>
    <definedName name="FKERES_II_28_9_8" localSheetId="0">#REF!</definedName>
    <definedName name="FKERES_II_28_9_8">#REF!</definedName>
    <definedName name="FKERES_II_28_9_8_1" localSheetId="0">#REF!</definedName>
    <definedName name="FKERES_II_28_9_8_1">#REF!</definedName>
    <definedName name="FKERES_II_3" localSheetId="0">#REF!</definedName>
    <definedName name="FKERES_II_3">#REF!</definedName>
    <definedName name="FKERES_II_31" localSheetId="0">#REF!</definedName>
    <definedName name="FKERES_II_31">#REF!</definedName>
    <definedName name="FKERES_II_31_1">NA()</definedName>
    <definedName name="FKERES_II_31_1_1">NA()</definedName>
    <definedName name="FKERES_II_31_10" localSheetId="0">#REF!</definedName>
    <definedName name="FKERES_II_31_10">#REF!</definedName>
    <definedName name="FKERES_II_31_10_1" localSheetId="0">#REF!</definedName>
    <definedName name="FKERES_II_31_10_1">#REF!</definedName>
    <definedName name="FKERES_II_31_10_12" localSheetId="0">#REF!</definedName>
    <definedName name="FKERES_II_31_10_12">#REF!</definedName>
    <definedName name="FKERES_II_31_10_12_1" localSheetId="0">#REF!</definedName>
    <definedName name="FKERES_II_31_10_12_1">#REF!</definedName>
    <definedName name="FKERES_II_31_10_7" localSheetId="0">#REF!</definedName>
    <definedName name="FKERES_II_31_10_7">#REF!</definedName>
    <definedName name="FKERES_II_31_10_7_1" localSheetId="0">#REF!</definedName>
    <definedName name="FKERES_II_31_10_7_1">#REF!</definedName>
    <definedName name="FKERES_II_31_10_8" localSheetId="0">#REF!</definedName>
    <definedName name="FKERES_II_31_10_8">#REF!</definedName>
    <definedName name="FKERES_II_31_10_8_1" localSheetId="0">#REF!</definedName>
    <definedName name="FKERES_II_31_10_8_1">#REF!</definedName>
    <definedName name="FKERES_II_31_11" localSheetId="0">#REF!</definedName>
    <definedName name="FKERES_II_31_11">#REF!</definedName>
    <definedName name="FKERES_II_31_11_1" localSheetId="0">#REF!</definedName>
    <definedName name="FKERES_II_31_11_1">#REF!</definedName>
    <definedName name="FKERES_II_31_11_1_1" localSheetId="0">#REF!</definedName>
    <definedName name="FKERES_II_31_11_1_1">#REF!</definedName>
    <definedName name="FKERES_II_31_11_1_1_1">NA()</definedName>
    <definedName name="FKERES_II_31_11_1_1_1_1" localSheetId="0">#REF!</definedName>
    <definedName name="FKERES_II_31_11_1_1_1_1">#REF!</definedName>
    <definedName name="FKERES_II_31_11_1_1_1_1_1" localSheetId="0">#REF!</definedName>
    <definedName name="FKERES_II_31_11_1_1_1_1_1">#REF!</definedName>
    <definedName name="FKERES_II_31_11_1_1_1_1_1_1">NA()</definedName>
    <definedName name="FKERES_II_31_11_1_1_12" localSheetId="0">#REF!</definedName>
    <definedName name="FKERES_II_31_11_1_1_12">#REF!</definedName>
    <definedName name="FKERES_II_31_11_1_1_12_1" localSheetId="0">#REF!</definedName>
    <definedName name="FKERES_II_31_11_1_1_12_1">#REF!</definedName>
    <definedName name="FKERES_II_31_11_1_1_12_5" localSheetId="0">#REF!</definedName>
    <definedName name="FKERES_II_31_11_1_1_12_5">#REF!</definedName>
    <definedName name="FKERES_II_31_11_1_1_12_5_1" localSheetId="0">#REF!</definedName>
    <definedName name="FKERES_II_31_11_1_1_12_5_1">#REF!</definedName>
    <definedName name="FKERES_II_31_11_1_1_2" localSheetId="0">#REF!</definedName>
    <definedName name="FKERES_II_31_11_1_1_2">#REF!</definedName>
    <definedName name="FKERES_II_31_11_1_1_2_1" localSheetId="0">#REF!</definedName>
    <definedName name="FKERES_II_31_11_1_1_2_1">#REF!</definedName>
    <definedName name="FKERES_II_31_11_1_1_2_5" localSheetId="0">#REF!</definedName>
    <definedName name="FKERES_II_31_11_1_1_2_5">#REF!</definedName>
    <definedName name="FKERES_II_31_11_1_1_2_5_1" localSheetId="0">#REF!</definedName>
    <definedName name="FKERES_II_31_11_1_1_2_5_1">#REF!</definedName>
    <definedName name="FKERES_II_31_11_1_1_5" localSheetId="0">#REF!</definedName>
    <definedName name="FKERES_II_31_11_1_1_5">#REF!</definedName>
    <definedName name="FKERES_II_31_11_1_1_5_1" localSheetId="0">#REF!</definedName>
    <definedName name="FKERES_II_31_11_1_1_5_1">#REF!</definedName>
    <definedName name="FKERES_II_31_11_1_1_7" localSheetId="0">#REF!</definedName>
    <definedName name="FKERES_II_31_11_1_1_7">#REF!</definedName>
    <definedName name="FKERES_II_31_11_1_1_7_1" localSheetId="0">#REF!</definedName>
    <definedName name="FKERES_II_31_11_1_1_7_1">#REF!</definedName>
    <definedName name="FKERES_II_31_11_1_1_7_5" localSheetId="0">#REF!</definedName>
    <definedName name="FKERES_II_31_11_1_1_7_5">#REF!</definedName>
    <definedName name="FKERES_II_31_11_1_1_7_5_1" localSheetId="0">#REF!</definedName>
    <definedName name="FKERES_II_31_11_1_1_7_5_1">#REF!</definedName>
    <definedName name="FKERES_II_31_11_1_1_8" localSheetId="0">#REF!</definedName>
    <definedName name="FKERES_II_31_11_1_1_8">#REF!</definedName>
    <definedName name="FKERES_II_31_11_1_1_8_1" localSheetId="0">#REF!</definedName>
    <definedName name="FKERES_II_31_11_1_1_8_1">#REF!</definedName>
    <definedName name="FKERES_II_31_11_1_1_8_5" localSheetId="0">#REF!</definedName>
    <definedName name="FKERES_II_31_11_1_1_8_5">#REF!</definedName>
    <definedName name="FKERES_II_31_11_1_1_8_5_1" localSheetId="0">#REF!</definedName>
    <definedName name="FKERES_II_31_11_1_1_8_5_1">#REF!</definedName>
    <definedName name="FKERES_II_31_11_1_12" localSheetId="0">#REF!</definedName>
    <definedName name="FKERES_II_31_11_1_12">#REF!</definedName>
    <definedName name="FKERES_II_31_11_1_12_1" localSheetId="0">#REF!</definedName>
    <definedName name="FKERES_II_31_11_1_12_1">#REF!</definedName>
    <definedName name="FKERES_II_31_11_1_12_5" localSheetId="0">#REF!</definedName>
    <definedName name="FKERES_II_31_11_1_12_5">#REF!</definedName>
    <definedName name="FKERES_II_31_11_1_12_5_1" localSheetId="0">#REF!</definedName>
    <definedName name="FKERES_II_31_11_1_12_5_1">#REF!</definedName>
    <definedName name="FKERES_II_31_11_1_2" localSheetId="0">#REF!</definedName>
    <definedName name="FKERES_II_31_11_1_2">#REF!</definedName>
    <definedName name="FKERES_II_31_11_1_2_1" localSheetId="0">#REF!</definedName>
    <definedName name="FKERES_II_31_11_1_2_1">#REF!</definedName>
    <definedName name="FKERES_II_31_11_1_2_5" localSheetId="0">#REF!</definedName>
    <definedName name="FKERES_II_31_11_1_2_5">#REF!</definedName>
    <definedName name="FKERES_II_31_11_1_2_5_1" localSheetId="0">#REF!</definedName>
    <definedName name="FKERES_II_31_11_1_2_5_1">#REF!</definedName>
    <definedName name="FKERES_II_31_11_1_5" localSheetId="0">#REF!</definedName>
    <definedName name="FKERES_II_31_11_1_5">#REF!</definedName>
    <definedName name="FKERES_II_31_11_1_5_1" localSheetId="0">#REF!</definedName>
    <definedName name="FKERES_II_31_11_1_5_1">#REF!</definedName>
    <definedName name="FKERES_II_31_11_1_7" localSheetId="0">#REF!</definedName>
    <definedName name="FKERES_II_31_11_1_7">#REF!</definedName>
    <definedName name="FKERES_II_31_11_1_7_1" localSheetId="0">#REF!</definedName>
    <definedName name="FKERES_II_31_11_1_7_1">#REF!</definedName>
    <definedName name="FKERES_II_31_11_1_7_5" localSheetId="0">#REF!</definedName>
    <definedName name="FKERES_II_31_11_1_7_5">#REF!</definedName>
    <definedName name="FKERES_II_31_11_1_7_5_1" localSheetId="0">#REF!</definedName>
    <definedName name="FKERES_II_31_11_1_7_5_1">#REF!</definedName>
    <definedName name="FKERES_II_31_11_1_8" localSheetId="0">#REF!</definedName>
    <definedName name="FKERES_II_31_11_1_8">#REF!</definedName>
    <definedName name="FKERES_II_31_11_1_8_1" localSheetId="0">#REF!</definedName>
    <definedName name="FKERES_II_31_11_1_8_1">#REF!</definedName>
    <definedName name="FKERES_II_31_11_1_8_5" localSheetId="0">#REF!</definedName>
    <definedName name="FKERES_II_31_11_1_8_5">#REF!</definedName>
    <definedName name="FKERES_II_31_11_1_8_5_1" localSheetId="0">#REF!</definedName>
    <definedName name="FKERES_II_31_11_1_8_5_1">#REF!</definedName>
    <definedName name="FKERES_II_31_11_12" localSheetId="0">#REF!</definedName>
    <definedName name="FKERES_II_31_11_12">#REF!</definedName>
    <definedName name="FKERES_II_31_11_12_1" localSheetId="0">#REF!</definedName>
    <definedName name="FKERES_II_31_11_12_1">#REF!</definedName>
    <definedName name="FKERES_II_31_11_12_5" localSheetId="0">#REF!</definedName>
    <definedName name="FKERES_II_31_11_12_5">#REF!</definedName>
    <definedName name="FKERES_II_31_11_12_5_1" localSheetId="0">#REF!</definedName>
    <definedName name="FKERES_II_31_11_12_5_1">#REF!</definedName>
    <definedName name="FKERES_II_31_11_3" localSheetId="0">#REF!</definedName>
    <definedName name="FKERES_II_31_11_3">#REF!</definedName>
    <definedName name="FKERES_II_31_11_3_1" localSheetId="0">#REF!</definedName>
    <definedName name="FKERES_II_31_11_3_1">#REF!</definedName>
    <definedName name="FKERES_II_31_11_3_12" localSheetId="0">#REF!</definedName>
    <definedName name="FKERES_II_31_11_3_12">#REF!</definedName>
    <definedName name="FKERES_II_31_11_3_12_1" localSheetId="0">#REF!</definedName>
    <definedName name="FKERES_II_31_11_3_12_1">#REF!</definedName>
    <definedName name="FKERES_II_31_11_3_12_5" localSheetId="0">#REF!</definedName>
    <definedName name="FKERES_II_31_11_3_12_5">#REF!</definedName>
    <definedName name="FKERES_II_31_11_3_12_5_1" localSheetId="0">#REF!</definedName>
    <definedName name="FKERES_II_31_11_3_12_5_1">#REF!</definedName>
    <definedName name="FKERES_II_31_11_3_2" localSheetId="0">#REF!</definedName>
    <definedName name="FKERES_II_31_11_3_2">#REF!</definedName>
    <definedName name="FKERES_II_31_11_3_2_1" localSheetId="0">#REF!</definedName>
    <definedName name="FKERES_II_31_11_3_2_1">#REF!</definedName>
    <definedName name="FKERES_II_31_11_3_2_5" localSheetId="0">#REF!</definedName>
    <definedName name="FKERES_II_31_11_3_2_5">#REF!</definedName>
    <definedName name="FKERES_II_31_11_3_2_5_1" localSheetId="0">#REF!</definedName>
    <definedName name="FKERES_II_31_11_3_2_5_1">#REF!</definedName>
    <definedName name="FKERES_II_31_11_3_5" localSheetId="0">#REF!</definedName>
    <definedName name="FKERES_II_31_11_3_5">#REF!</definedName>
    <definedName name="FKERES_II_31_11_3_5_1" localSheetId="0">#REF!</definedName>
    <definedName name="FKERES_II_31_11_3_5_1">#REF!</definedName>
    <definedName name="FKERES_II_31_11_3_7" localSheetId="0">#REF!</definedName>
    <definedName name="FKERES_II_31_11_3_7">#REF!</definedName>
    <definedName name="FKERES_II_31_11_3_7_1" localSheetId="0">#REF!</definedName>
    <definedName name="FKERES_II_31_11_3_7_1">#REF!</definedName>
    <definedName name="FKERES_II_31_11_3_7_5" localSheetId="0">#REF!</definedName>
    <definedName name="FKERES_II_31_11_3_7_5">#REF!</definedName>
    <definedName name="FKERES_II_31_11_3_7_5_1" localSheetId="0">#REF!</definedName>
    <definedName name="FKERES_II_31_11_3_7_5_1">#REF!</definedName>
    <definedName name="FKERES_II_31_11_3_8" localSheetId="0">#REF!</definedName>
    <definedName name="FKERES_II_31_11_3_8">#REF!</definedName>
    <definedName name="FKERES_II_31_11_3_8_1" localSheetId="0">#REF!</definedName>
    <definedName name="FKERES_II_31_11_3_8_1">#REF!</definedName>
    <definedName name="FKERES_II_31_11_3_8_5" localSheetId="0">#REF!</definedName>
    <definedName name="FKERES_II_31_11_3_8_5">#REF!</definedName>
    <definedName name="FKERES_II_31_11_3_8_5_1" localSheetId="0">#REF!</definedName>
    <definedName name="FKERES_II_31_11_3_8_5_1">#REF!</definedName>
    <definedName name="FKERES_II_31_11_5" localSheetId="0">#REF!</definedName>
    <definedName name="FKERES_II_31_11_5">#REF!</definedName>
    <definedName name="FKERES_II_31_11_5_1" localSheetId="0">#REF!</definedName>
    <definedName name="FKERES_II_31_11_5_1">#REF!</definedName>
    <definedName name="FKERES_II_31_11_5_12" localSheetId="0">#REF!</definedName>
    <definedName name="FKERES_II_31_11_5_12">#REF!</definedName>
    <definedName name="FKERES_II_31_11_5_12_1" localSheetId="0">#REF!</definedName>
    <definedName name="FKERES_II_31_11_5_12_1">#REF!</definedName>
    <definedName name="FKERES_II_31_11_5_12_5" localSheetId="0">#REF!</definedName>
    <definedName name="FKERES_II_31_11_5_12_5">#REF!</definedName>
    <definedName name="FKERES_II_31_11_5_12_5_1" localSheetId="0">#REF!</definedName>
    <definedName name="FKERES_II_31_11_5_12_5_1">#REF!</definedName>
    <definedName name="FKERES_II_31_11_5_2" localSheetId="0">#REF!</definedName>
    <definedName name="FKERES_II_31_11_5_2">#REF!</definedName>
    <definedName name="FKERES_II_31_11_5_2_1" localSheetId="0">#REF!</definedName>
    <definedName name="FKERES_II_31_11_5_2_1">#REF!</definedName>
    <definedName name="FKERES_II_31_11_5_2_5" localSheetId="0">#REF!</definedName>
    <definedName name="FKERES_II_31_11_5_2_5">#REF!</definedName>
    <definedName name="FKERES_II_31_11_5_2_5_1" localSheetId="0">#REF!</definedName>
    <definedName name="FKERES_II_31_11_5_2_5_1">#REF!</definedName>
    <definedName name="FKERES_II_31_11_5_5" localSheetId="0">#REF!</definedName>
    <definedName name="FKERES_II_31_11_5_5">#REF!</definedName>
    <definedName name="FKERES_II_31_11_5_5_1" localSheetId="0">#REF!</definedName>
    <definedName name="FKERES_II_31_11_5_5_1">#REF!</definedName>
    <definedName name="FKERES_II_31_11_5_7" localSheetId="0">#REF!</definedName>
    <definedName name="FKERES_II_31_11_5_7">#REF!</definedName>
    <definedName name="FKERES_II_31_11_5_7_1" localSheetId="0">#REF!</definedName>
    <definedName name="FKERES_II_31_11_5_7_1">#REF!</definedName>
    <definedName name="FKERES_II_31_11_5_7_5" localSheetId="0">#REF!</definedName>
    <definedName name="FKERES_II_31_11_5_7_5">#REF!</definedName>
    <definedName name="FKERES_II_31_11_5_7_5_1" localSheetId="0">#REF!</definedName>
    <definedName name="FKERES_II_31_11_5_7_5_1">#REF!</definedName>
    <definedName name="FKERES_II_31_11_5_8" localSheetId="0">#REF!</definedName>
    <definedName name="FKERES_II_31_11_5_8">#REF!</definedName>
    <definedName name="FKERES_II_31_11_5_8_1" localSheetId="0">#REF!</definedName>
    <definedName name="FKERES_II_31_11_5_8_1">#REF!</definedName>
    <definedName name="FKERES_II_31_11_5_8_5" localSheetId="0">#REF!</definedName>
    <definedName name="FKERES_II_31_11_5_8_5">#REF!</definedName>
    <definedName name="FKERES_II_31_11_5_8_5_1" localSheetId="0">#REF!</definedName>
    <definedName name="FKERES_II_31_11_5_8_5_1">#REF!</definedName>
    <definedName name="FKERES_II_31_11_7" localSheetId="0">#REF!</definedName>
    <definedName name="FKERES_II_31_11_7">#REF!</definedName>
    <definedName name="FKERES_II_31_11_7_1" localSheetId="0">#REF!</definedName>
    <definedName name="FKERES_II_31_11_7_1">#REF!</definedName>
    <definedName name="FKERES_II_31_11_8" localSheetId="0">#REF!</definedName>
    <definedName name="FKERES_II_31_11_8">#REF!</definedName>
    <definedName name="FKERES_II_31_11_8_1" localSheetId="0">#REF!</definedName>
    <definedName name="FKERES_II_31_11_8_1">#REF!</definedName>
    <definedName name="FKERES_II_31_11_8_5" localSheetId="0">#REF!</definedName>
    <definedName name="FKERES_II_31_11_8_5">#REF!</definedName>
    <definedName name="FKERES_II_31_11_8_5_1" localSheetId="0">#REF!</definedName>
    <definedName name="FKERES_II_31_11_8_5_1">#REF!</definedName>
    <definedName name="FKERES_II_31_12" localSheetId="0">#REF!</definedName>
    <definedName name="FKERES_II_31_12">#REF!</definedName>
    <definedName name="FKERES_II_31_12_1">NA()</definedName>
    <definedName name="FKERES_II_31_12_1_1" localSheetId="0">#REF!</definedName>
    <definedName name="FKERES_II_31_12_1_1">#REF!</definedName>
    <definedName name="FKERES_II_31_12_1_1_1" localSheetId="0">#REF!</definedName>
    <definedName name="FKERES_II_31_12_1_1_1">#REF!</definedName>
    <definedName name="FKERES_II_31_12_1_2">NA()</definedName>
    <definedName name="FKERES_II_31_12_10" localSheetId="0">#REF!</definedName>
    <definedName name="FKERES_II_31_12_10">#REF!</definedName>
    <definedName name="FKERES_II_31_12_10_1" localSheetId="0">#REF!</definedName>
    <definedName name="FKERES_II_31_12_10_1">#REF!</definedName>
    <definedName name="FKERES_II_31_12_10_12" localSheetId="0">#REF!</definedName>
    <definedName name="FKERES_II_31_12_10_12">#REF!</definedName>
    <definedName name="FKERES_II_31_12_10_12_1" localSheetId="0">#REF!</definedName>
    <definedName name="FKERES_II_31_12_10_12_1">#REF!</definedName>
    <definedName name="FKERES_II_31_12_10_7" localSheetId="0">#REF!</definedName>
    <definedName name="FKERES_II_31_12_10_7">#REF!</definedName>
    <definedName name="FKERES_II_31_12_10_7_1" localSheetId="0">#REF!</definedName>
    <definedName name="FKERES_II_31_12_10_7_1">#REF!</definedName>
    <definedName name="FKERES_II_31_12_10_8" localSheetId="0">#REF!</definedName>
    <definedName name="FKERES_II_31_12_10_8">#REF!</definedName>
    <definedName name="FKERES_II_31_12_10_8_1" localSheetId="0">#REF!</definedName>
    <definedName name="FKERES_II_31_12_10_8_1">#REF!</definedName>
    <definedName name="FKERES_II_31_12_12" localSheetId="0">#REF!</definedName>
    <definedName name="FKERES_II_31_12_12">#REF!</definedName>
    <definedName name="FKERES_II_31_12_12_1" localSheetId="0">#REF!</definedName>
    <definedName name="FKERES_II_31_12_12_1">#REF!</definedName>
    <definedName name="FKERES_II_31_12_7" localSheetId="0">#REF!</definedName>
    <definedName name="FKERES_II_31_12_7">#REF!</definedName>
    <definedName name="FKERES_II_31_12_7_1" localSheetId="0">#REF!</definedName>
    <definedName name="FKERES_II_31_12_7_1">#REF!</definedName>
    <definedName name="FKERES_II_31_12_8" localSheetId="0">#REF!</definedName>
    <definedName name="FKERES_II_31_12_8">#REF!</definedName>
    <definedName name="FKERES_II_31_12_8_1" localSheetId="0">#REF!</definedName>
    <definedName name="FKERES_II_31_12_8_1">#REF!</definedName>
    <definedName name="FKERES_II_31_2" localSheetId="0">#REF!</definedName>
    <definedName name="FKERES_II_31_2">#REF!</definedName>
    <definedName name="FKERES_II_31_3" localSheetId="0">#REF!</definedName>
    <definedName name="FKERES_II_31_3">#REF!</definedName>
    <definedName name="FKERES_II_31_4" localSheetId="0">#REF!</definedName>
    <definedName name="FKERES_II_31_4">#REF!</definedName>
    <definedName name="FKERES_II_31_4_1" localSheetId="0">#REF!</definedName>
    <definedName name="FKERES_II_31_4_1">#REF!</definedName>
    <definedName name="FKERES_II_31_7" localSheetId="0">#REF!</definedName>
    <definedName name="FKERES_II_31_7">#REF!</definedName>
    <definedName name="FKERES_II_31_7_1" localSheetId="0">#REF!</definedName>
    <definedName name="FKERES_II_31_7_1">#REF!</definedName>
    <definedName name="FKERES_II_31_8" localSheetId="0">#REF!</definedName>
    <definedName name="FKERES_II_31_8">#REF!</definedName>
    <definedName name="FKERES_II_31_8_1" localSheetId="0">#REF!</definedName>
    <definedName name="FKERES_II_31_8_1">#REF!</definedName>
    <definedName name="FKERES_II_31_9" localSheetId="0">#REF!</definedName>
    <definedName name="FKERES_II_31_9">#REF!</definedName>
    <definedName name="FKERES_II_31_9_1">NA()</definedName>
    <definedName name="FKERES_II_31_9_1_1">NA()</definedName>
    <definedName name="FKERES_II_31_9_12" localSheetId="0">#REF!</definedName>
    <definedName name="FKERES_II_31_9_12">#REF!</definedName>
    <definedName name="FKERES_II_31_9_12_1" localSheetId="0">#REF!</definedName>
    <definedName name="FKERES_II_31_9_12_1">#REF!</definedName>
    <definedName name="FKERES_II_31_9_7" localSheetId="0">#REF!</definedName>
    <definedName name="FKERES_II_31_9_7">#REF!</definedName>
    <definedName name="FKERES_II_31_9_7_1" localSheetId="0">#REF!</definedName>
    <definedName name="FKERES_II_31_9_7_1">#REF!</definedName>
    <definedName name="FKERES_II_31_9_8" localSheetId="0">#REF!</definedName>
    <definedName name="FKERES_II_31_9_8">#REF!</definedName>
    <definedName name="FKERES_II_31_9_8_1" localSheetId="0">#REF!</definedName>
    <definedName name="FKERES_II_31_9_8_1">#REF!</definedName>
    <definedName name="FKERES_II_4" localSheetId="0">#REF!</definedName>
    <definedName name="FKERES_II_4">#REF!</definedName>
    <definedName name="FKERES_II_4_1" localSheetId="0">#REF!</definedName>
    <definedName name="FKERES_II_4_1">#REF!</definedName>
    <definedName name="FKERES_II_7" localSheetId="0">#REF!</definedName>
    <definedName name="FKERES_II_7">#REF!</definedName>
    <definedName name="FKERES_II_7_1" localSheetId="0">#REF!</definedName>
    <definedName name="FKERES_II_7_1">#REF!</definedName>
    <definedName name="FKERES_II_8" localSheetId="0">#REF!</definedName>
    <definedName name="FKERES_II_8">#REF!</definedName>
    <definedName name="FKERES_II_8_1" localSheetId="0">#REF!</definedName>
    <definedName name="FKERES_II_8_1">#REF!</definedName>
    <definedName name="FKERES_II_9" localSheetId="0">#REF!</definedName>
    <definedName name="FKERES_II_9">#REF!</definedName>
    <definedName name="FKERES_II_9_1">NA()</definedName>
    <definedName name="FKERES_II_9_1_1">NA()</definedName>
    <definedName name="FKERES_II_9_12" localSheetId="0">#REF!</definedName>
    <definedName name="FKERES_II_9_12">#REF!</definedName>
    <definedName name="FKERES_II_9_12_1" localSheetId="0">#REF!</definedName>
    <definedName name="FKERES_II_9_12_1">#REF!</definedName>
    <definedName name="FKERES_II_9_7" localSheetId="0">#REF!</definedName>
    <definedName name="FKERES_II_9_7">#REF!</definedName>
    <definedName name="FKERES_II_9_7_1" localSheetId="0">#REF!</definedName>
    <definedName name="FKERES_II_9_7_1">#REF!</definedName>
    <definedName name="FKERES_II_9_8" localSheetId="0">#REF!</definedName>
    <definedName name="FKERES_II_9_8">#REF!</definedName>
    <definedName name="FKERES_II_9_8_1" localSheetId="0">#REF!</definedName>
    <definedName name="FKERES_II_9_8_1">#REF!</definedName>
    <definedName name="FKERES_III" localSheetId="0">#REF!</definedName>
    <definedName name="FKERES_III">#REF!</definedName>
    <definedName name="FKERES_III_1">NA()</definedName>
    <definedName name="FKERES_III_1_1">NA()</definedName>
    <definedName name="FKERES_III_10" localSheetId="0">#REF!</definedName>
    <definedName name="FKERES_III_10">#REF!</definedName>
    <definedName name="FKERES_III_10_1" localSheetId="0">#REF!</definedName>
    <definedName name="FKERES_III_10_1">#REF!</definedName>
    <definedName name="FKERES_III_10_12" localSheetId="0">#REF!</definedName>
    <definedName name="FKERES_III_10_12">#REF!</definedName>
    <definedName name="FKERES_III_10_12_1" localSheetId="0">#REF!</definedName>
    <definedName name="FKERES_III_10_12_1">#REF!</definedName>
    <definedName name="FKERES_III_10_7" localSheetId="0">#REF!</definedName>
    <definedName name="FKERES_III_10_7">#REF!</definedName>
    <definedName name="FKERES_III_10_7_1" localSheetId="0">#REF!</definedName>
    <definedName name="FKERES_III_10_7_1">#REF!</definedName>
    <definedName name="FKERES_III_10_8" localSheetId="0">#REF!</definedName>
    <definedName name="FKERES_III_10_8">#REF!</definedName>
    <definedName name="FKERES_III_10_8_1" localSheetId="0">#REF!</definedName>
    <definedName name="FKERES_III_10_8_1">#REF!</definedName>
    <definedName name="FKERES_III_11" localSheetId="0">#REF!</definedName>
    <definedName name="FKERES_III_11">#REF!</definedName>
    <definedName name="FKERES_III_11_1" localSheetId="0">#REF!</definedName>
    <definedName name="FKERES_III_11_1">#REF!</definedName>
    <definedName name="FKERES_III_11_1_1" localSheetId="0">#REF!</definedName>
    <definedName name="FKERES_III_11_1_1">#REF!</definedName>
    <definedName name="FKERES_III_11_1_1_1">NA()</definedName>
    <definedName name="FKERES_III_11_1_1_1_1" localSheetId="0">#REF!</definedName>
    <definedName name="FKERES_III_11_1_1_1_1">#REF!</definedName>
    <definedName name="FKERES_III_11_1_1_1_1_1" localSheetId="0">#REF!</definedName>
    <definedName name="FKERES_III_11_1_1_1_1_1">#REF!</definedName>
    <definedName name="FKERES_III_11_1_1_1_1_1_1">NA()</definedName>
    <definedName name="FKERES_III_11_1_1_12" localSheetId="0">#REF!</definedName>
    <definedName name="FKERES_III_11_1_1_12">#REF!</definedName>
    <definedName name="FKERES_III_11_1_1_12_1" localSheetId="0">#REF!</definedName>
    <definedName name="FKERES_III_11_1_1_12_1">#REF!</definedName>
    <definedName name="FKERES_III_11_1_1_12_5" localSheetId="0">#REF!</definedName>
    <definedName name="FKERES_III_11_1_1_12_5">#REF!</definedName>
    <definedName name="FKERES_III_11_1_1_12_5_1" localSheetId="0">#REF!</definedName>
    <definedName name="FKERES_III_11_1_1_12_5_1">#REF!</definedName>
    <definedName name="FKERES_III_11_1_1_2" localSheetId="0">#REF!</definedName>
    <definedName name="FKERES_III_11_1_1_2">#REF!</definedName>
    <definedName name="FKERES_III_11_1_1_2_1" localSheetId="0">#REF!</definedName>
    <definedName name="FKERES_III_11_1_1_2_1">#REF!</definedName>
    <definedName name="FKERES_III_11_1_1_2_5" localSheetId="0">#REF!</definedName>
    <definedName name="FKERES_III_11_1_1_2_5">#REF!</definedName>
    <definedName name="FKERES_III_11_1_1_2_5_1" localSheetId="0">#REF!</definedName>
    <definedName name="FKERES_III_11_1_1_2_5_1">#REF!</definedName>
    <definedName name="FKERES_III_11_1_1_5" localSheetId="0">#REF!</definedName>
    <definedName name="FKERES_III_11_1_1_5">#REF!</definedName>
    <definedName name="FKERES_III_11_1_1_5_1" localSheetId="0">#REF!</definedName>
    <definedName name="FKERES_III_11_1_1_5_1">#REF!</definedName>
    <definedName name="FKERES_III_11_1_1_7" localSheetId="0">#REF!</definedName>
    <definedName name="FKERES_III_11_1_1_7">#REF!</definedName>
    <definedName name="FKERES_III_11_1_1_7_1" localSheetId="0">#REF!</definedName>
    <definedName name="FKERES_III_11_1_1_7_1">#REF!</definedName>
    <definedName name="FKERES_III_11_1_1_7_5" localSheetId="0">#REF!</definedName>
    <definedName name="FKERES_III_11_1_1_7_5">#REF!</definedName>
    <definedName name="FKERES_III_11_1_1_7_5_1" localSheetId="0">#REF!</definedName>
    <definedName name="FKERES_III_11_1_1_7_5_1">#REF!</definedName>
    <definedName name="FKERES_III_11_1_1_8" localSheetId="0">#REF!</definedName>
    <definedName name="FKERES_III_11_1_1_8">#REF!</definedName>
    <definedName name="FKERES_III_11_1_1_8_1" localSheetId="0">#REF!</definedName>
    <definedName name="FKERES_III_11_1_1_8_1">#REF!</definedName>
    <definedName name="FKERES_III_11_1_1_8_5" localSheetId="0">#REF!</definedName>
    <definedName name="FKERES_III_11_1_1_8_5">#REF!</definedName>
    <definedName name="FKERES_III_11_1_1_8_5_1" localSheetId="0">#REF!</definedName>
    <definedName name="FKERES_III_11_1_1_8_5_1">#REF!</definedName>
    <definedName name="FKERES_III_11_1_12" localSheetId="0">#REF!</definedName>
    <definedName name="FKERES_III_11_1_12">#REF!</definedName>
    <definedName name="FKERES_III_11_1_12_1" localSheetId="0">#REF!</definedName>
    <definedName name="FKERES_III_11_1_12_1">#REF!</definedName>
    <definedName name="FKERES_III_11_1_12_5" localSheetId="0">#REF!</definedName>
    <definedName name="FKERES_III_11_1_12_5">#REF!</definedName>
    <definedName name="FKERES_III_11_1_12_5_1" localSheetId="0">#REF!</definedName>
    <definedName name="FKERES_III_11_1_12_5_1">#REF!</definedName>
    <definedName name="FKERES_III_11_1_2" localSheetId="0">#REF!</definedName>
    <definedName name="FKERES_III_11_1_2">#REF!</definedName>
    <definedName name="FKERES_III_11_1_2_1" localSheetId="0">#REF!</definedName>
    <definedName name="FKERES_III_11_1_2_1">#REF!</definedName>
    <definedName name="FKERES_III_11_1_2_5" localSheetId="0">#REF!</definedName>
    <definedName name="FKERES_III_11_1_2_5">#REF!</definedName>
    <definedName name="FKERES_III_11_1_2_5_1" localSheetId="0">#REF!</definedName>
    <definedName name="FKERES_III_11_1_2_5_1">#REF!</definedName>
    <definedName name="FKERES_III_11_1_5" localSheetId="0">#REF!</definedName>
    <definedName name="FKERES_III_11_1_5">#REF!</definedName>
    <definedName name="FKERES_III_11_1_5_1" localSheetId="0">#REF!</definedName>
    <definedName name="FKERES_III_11_1_5_1">#REF!</definedName>
    <definedName name="FKERES_III_11_1_7" localSheetId="0">#REF!</definedName>
    <definedName name="FKERES_III_11_1_7">#REF!</definedName>
    <definedName name="FKERES_III_11_1_7_1" localSheetId="0">#REF!</definedName>
    <definedName name="FKERES_III_11_1_7_1">#REF!</definedName>
    <definedName name="FKERES_III_11_1_7_5" localSheetId="0">#REF!</definedName>
    <definedName name="FKERES_III_11_1_7_5">#REF!</definedName>
    <definedName name="FKERES_III_11_1_7_5_1" localSheetId="0">#REF!</definedName>
    <definedName name="FKERES_III_11_1_7_5_1">#REF!</definedName>
    <definedName name="FKERES_III_11_1_8" localSheetId="0">#REF!</definedName>
    <definedName name="FKERES_III_11_1_8">#REF!</definedName>
    <definedName name="FKERES_III_11_1_8_1" localSheetId="0">#REF!</definedName>
    <definedName name="FKERES_III_11_1_8_1">#REF!</definedName>
    <definedName name="FKERES_III_11_1_8_5" localSheetId="0">#REF!</definedName>
    <definedName name="FKERES_III_11_1_8_5">#REF!</definedName>
    <definedName name="FKERES_III_11_1_8_5_1" localSheetId="0">#REF!</definedName>
    <definedName name="FKERES_III_11_1_8_5_1">#REF!</definedName>
    <definedName name="FKERES_III_11_12" localSheetId="0">#REF!</definedName>
    <definedName name="FKERES_III_11_12">#REF!</definedName>
    <definedName name="FKERES_III_11_12_1" localSheetId="0">#REF!</definedName>
    <definedName name="FKERES_III_11_12_1">#REF!</definedName>
    <definedName name="FKERES_III_11_12_5" localSheetId="0">#REF!</definedName>
    <definedName name="FKERES_III_11_12_5">#REF!</definedName>
    <definedName name="FKERES_III_11_12_5_1" localSheetId="0">#REF!</definedName>
    <definedName name="FKERES_III_11_12_5_1">#REF!</definedName>
    <definedName name="FKERES_III_11_3" localSheetId="0">#REF!</definedName>
    <definedName name="FKERES_III_11_3">#REF!</definedName>
    <definedName name="FKERES_III_11_3_1" localSheetId="0">#REF!</definedName>
    <definedName name="FKERES_III_11_3_1">#REF!</definedName>
    <definedName name="FKERES_III_11_3_12" localSheetId="0">#REF!</definedName>
    <definedName name="FKERES_III_11_3_12">#REF!</definedName>
    <definedName name="FKERES_III_11_3_12_1" localSheetId="0">#REF!</definedName>
    <definedName name="FKERES_III_11_3_12_1">#REF!</definedName>
    <definedName name="FKERES_III_11_3_12_5" localSheetId="0">#REF!</definedName>
    <definedName name="FKERES_III_11_3_12_5">#REF!</definedName>
    <definedName name="FKERES_III_11_3_12_5_1" localSheetId="0">#REF!</definedName>
    <definedName name="FKERES_III_11_3_12_5_1">#REF!</definedName>
    <definedName name="FKERES_III_11_3_2" localSheetId="0">#REF!</definedName>
    <definedName name="FKERES_III_11_3_2">#REF!</definedName>
    <definedName name="FKERES_III_11_3_2_1" localSheetId="0">#REF!</definedName>
    <definedName name="FKERES_III_11_3_2_1">#REF!</definedName>
    <definedName name="FKERES_III_11_3_2_5" localSheetId="0">#REF!</definedName>
    <definedName name="FKERES_III_11_3_2_5">#REF!</definedName>
    <definedName name="FKERES_III_11_3_2_5_1" localSheetId="0">#REF!</definedName>
    <definedName name="FKERES_III_11_3_2_5_1">#REF!</definedName>
    <definedName name="FKERES_III_11_3_5" localSheetId="0">#REF!</definedName>
    <definedName name="FKERES_III_11_3_5">#REF!</definedName>
    <definedName name="FKERES_III_11_3_5_1" localSheetId="0">#REF!</definedName>
    <definedName name="FKERES_III_11_3_5_1">#REF!</definedName>
    <definedName name="FKERES_III_11_3_7" localSheetId="0">#REF!</definedName>
    <definedName name="FKERES_III_11_3_7">#REF!</definedName>
    <definedName name="FKERES_III_11_3_7_1" localSheetId="0">#REF!</definedName>
    <definedName name="FKERES_III_11_3_7_1">#REF!</definedName>
    <definedName name="FKERES_III_11_3_7_5" localSheetId="0">#REF!</definedName>
    <definedName name="FKERES_III_11_3_7_5">#REF!</definedName>
    <definedName name="FKERES_III_11_3_7_5_1" localSheetId="0">#REF!</definedName>
    <definedName name="FKERES_III_11_3_7_5_1">#REF!</definedName>
    <definedName name="FKERES_III_11_3_8" localSheetId="0">#REF!</definedName>
    <definedName name="FKERES_III_11_3_8">#REF!</definedName>
    <definedName name="FKERES_III_11_3_8_1" localSheetId="0">#REF!</definedName>
    <definedName name="FKERES_III_11_3_8_1">#REF!</definedName>
    <definedName name="FKERES_III_11_3_8_5" localSheetId="0">#REF!</definedName>
    <definedName name="FKERES_III_11_3_8_5">#REF!</definedName>
    <definedName name="FKERES_III_11_3_8_5_1" localSheetId="0">#REF!</definedName>
    <definedName name="FKERES_III_11_3_8_5_1">#REF!</definedName>
    <definedName name="FKERES_III_11_5" localSheetId="0">#REF!</definedName>
    <definedName name="FKERES_III_11_5">#REF!</definedName>
    <definedName name="FKERES_III_11_5_1" localSheetId="0">#REF!</definedName>
    <definedName name="FKERES_III_11_5_1">#REF!</definedName>
    <definedName name="FKERES_III_11_5_12" localSheetId="0">#REF!</definedName>
    <definedName name="FKERES_III_11_5_12">#REF!</definedName>
    <definedName name="FKERES_III_11_5_12_1" localSheetId="0">#REF!</definedName>
    <definedName name="FKERES_III_11_5_12_1">#REF!</definedName>
    <definedName name="FKERES_III_11_5_12_5" localSheetId="0">#REF!</definedName>
    <definedName name="FKERES_III_11_5_12_5">#REF!</definedName>
    <definedName name="FKERES_III_11_5_12_5_1" localSheetId="0">#REF!</definedName>
    <definedName name="FKERES_III_11_5_12_5_1">#REF!</definedName>
    <definedName name="FKERES_III_11_5_2" localSheetId="0">#REF!</definedName>
    <definedName name="FKERES_III_11_5_2">#REF!</definedName>
    <definedName name="FKERES_III_11_5_2_1" localSheetId="0">#REF!</definedName>
    <definedName name="FKERES_III_11_5_2_1">#REF!</definedName>
    <definedName name="FKERES_III_11_5_2_5" localSheetId="0">#REF!</definedName>
    <definedName name="FKERES_III_11_5_2_5">#REF!</definedName>
    <definedName name="FKERES_III_11_5_2_5_1" localSheetId="0">#REF!</definedName>
    <definedName name="FKERES_III_11_5_2_5_1">#REF!</definedName>
    <definedName name="FKERES_III_11_5_5" localSheetId="0">#REF!</definedName>
    <definedName name="FKERES_III_11_5_5">#REF!</definedName>
    <definedName name="FKERES_III_11_5_5_1" localSheetId="0">#REF!</definedName>
    <definedName name="FKERES_III_11_5_5_1">#REF!</definedName>
    <definedName name="FKERES_III_11_5_7" localSheetId="0">#REF!</definedName>
    <definedName name="FKERES_III_11_5_7">#REF!</definedName>
    <definedName name="FKERES_III_11_5_7_1" localSheetId="0">#REF!</definedName>
    <definedName name="FKERES_III_11_5_7_1">#REF!</definedName>
    <definedName name="FKERES_III_11_5_7_5" localSheetId="0">#REF!</definedName>
    <definedName name="FKERES_III_11_5_7_5">#REF!</definedName>
    <definedName name="FKERES_III_11_5_7_5_1" localSheetId="0">#REF!</definedName>
    <definedName name="FKERES_III_11_5_7_5_1">#REF!</definedName>
    <definedName name="FKERES_III_11_5_8" localSheetId="0">#REF!</definedName>
    <definedName name="FKERES_III_11_5_8">#REF!</definedName>
    <definedName name="FKERES_III_11_5_8_1" localSheetId="0">#REF!</definedName>
    <definedName name="FKERES_III_11_5_8_1">#REF!</definedName>
    <definedName name="FKERES_III_11_5_8_5" localSheetId="0">#REF!</definedName>
    <definedName name="FKERES_III_11_5_8_5">#REF!</definedName>
    <definedName name="FKERES_III_11_5_8_5_1" localSheetId="0">#REF!</definedName>
    <definedName name="FKERES_III_11_5_8_5_1">#REF!</definedName>
    <definedName name="FKERES_III_11_7" localSheetId="0">#REF!</definedName>
    <definedName name="FKERES_III_11_7">#REF!</definedName>
    <definedName name="FKERES_III_11_7_1" localSheetId="0">#REF!</definedName>
    <definedName name="FKERES_III_11_7_1">#REF!</definedName>
    <definedName name="FKERES_III_11_8" localSheetId="0">#REF!</definedName>
    <definedName name="FKERES_III_11_8">#REF!</definedName>
    <definedName name="FKERES_III_11_8_1" localSheetId="0">#REF!</definedName>
    <definedName name="FKERES_III_11_8_1">#REF!</definedName>
    <definedName name="FKERES_III_11_8_5" localSheetId="0">#REF!</definedName>
    <definedName name="FKERES_III_11_8_5">#REF!</definedName>
    <definedName name="FKERES_III_11_8_5_1" localSheetId="0">#REF!</definedName>
    <definedName name="FKERES_III_11_8_5_1">#REF!</definedName>
    <definedName name="FKERES_III_12" localSheetId="0">#REF!</definedName>
    <definedName name="FKERES_III_12">#REF!</definedName>
    <definedName name="FKERES_III_12_1">NA()</definedName>
    <definedName name="FKERES_III_12_1_1" localSheetId="0">#REF!</definedName>
    <definedName name="FKERES_III_12_1_1">#REF!</definedName>
    <definedName name="FKERES_III_12_1_1_1" localSheetId="0">#REF!</definedName>
    <definedName name="FKERES_III_12_1_1_1">#REF!</definedName>
    <definedName name="FKERES_III_12_1_2">NA()</definedName>
    <definedName name="FKERES_III_12_10" localSheetId="0">#REF!</definedName>
    <definedName name="FKERES_III_12_10">#REF!</definedName>
    <definedName name="FKERES_III_12_10_1" localSheetId="0">#REF!</definedName>
    <definedName name="FKERES_III_12_10_1">#REF!</definedName>
    <definedName name="FKERES_III_12_10_12" localSheetId="0">#REF!</definedName>
    <definedName name="FKERES_III_12_10_12">#REF!</definedName>
    <definedName name="FKERES_III_12_10_12_1" localSheetId="0">#REF!</definedName>
    <definedName name="FKERES_III_12_10_12_1">#REF!</definedName>
    <definedName name="FKERES_III_12_10_7" localSheetId="0">#REF!</definedName>
    <definedName name="FKERES_III_12_10_7">#REF!</definedName>
    <definedName name="FKERES_III_12_10_7_1" localSheetId="0">#REF!</definedName>
    <definedName name="FKERES_III_12_10_7_1">#REF!</definedName>
    <definedName name="FKERES_III_12_10_8" localSheetId="0">#REF!</definedName>
    <definedName name="FKERES_III_12_10_8">#REF!</definedName>
    <definedName name="FKERES_III_12_10_8_1" localSheetId="0">#REF!</definedName>
    <definedName name="FKERES_III_12_10_8_1">#REF!</definedName>
    <definedName name="FKERES_III_12_12" localSheetId="0">#REF!</definedName>
    <definedName name="FKERES_III_12_12">#REF!</definedName>
    <definedName name="FKERES_III_12_12_1" localSheetId="0">#REF!</definedName>
    <definedName name="FKERES_III_12_12_1">#REF!</definedName>
    <definedName name="FKERES_III_12_7" localSheetId="0">#REF!</definedName>
    <definedName name="FKERES_III_12_7">#REF!</definedName>
    <definedName name="FKERES_III_12_7_1" localSheetId="0">#REF!</definedName>
    <definedName name="FKERES_III_12_7_1">#REF!</definedName>
    <definedName name="FKERES_III_12_8" localSheetId="0">#REF!</definedName>
    <definedName name="FKERES_III_12_8">#REF!</definedName>
    <definedName name="FKERES_III_12_8_1" localSheetId="0">#REF!</definedName>
    <definedName name="FKERES_III_12_8_1">#REF!</definedName>
    <definedName name="FKERES_III_15" localSheetId="0">#REF!</definedName>
    <definedName name="FKERES_III_15">#REF!</definedName>
    <definedName name="FKERES_III_15_1">NA()</definedName>
    <definedName name="FKERES_III_15_1_1">NA()</definedName>
    <definedName name="FKERES_III_15_10" localSheetId="0">#REF!</definedName>
    <definedName name="FKERES_III_15_10">#REF!</definedName>
    <definedName name="FKERES_III_15_10_1" localSheetId="0">#REF!</definedName>
    <definedName name="FKERES_III_15_10_1">#REF!</definedName>
    <definedName name="FKERES_III_15_10_12" localSheetId="0">#REF!</definedName>
    <definedName name="FKERES_III_15_10_12">#REF!</definedName>
    <definedName name="FKERES_III_15_10_12_1" localSheetId="0">#REF!</definedName>
    <definedName name="FKERES_III_15_10_12_1">#REF!</definedName>
    <definedName name="FKERES_III_15_10_7" localSheetId="0">#REF!</definedName>
    <definedName name="FKERES_III_15_10_7">#REF!</definedName>
    <definedName name="FKERES_III_15_10_7_1" localSheetId="0">#REF!</definedName>
    <definedName name="FKERES_III_15_10_7_1">#REF!</definedName>
    <definedName name="FKERES_III_15_10_8" localSheetId="0">#REF!</definedName>
    <definedName name="FKERES_III_15_10_8">#REF!</definedName>
    <definedName name="FKERES_III_15_10_8_1" localSheetId="0">#REF!</definedName>
    <definedName name="FKERES_III_15_10_8_1">#REF!</definedName>
    <definedName name="FKERES_III_15_11" localSheetId="0">#REF!</definedName>
    <definedName name="FKERES_III_15_11">#REF!</definedName>
    <definedName name="FKERES_III_15_11_1" localSheetId="0">#REF!</definedName>
    <definedName name="FKERES_III_15_11_1">#REF!</definedName>
    <definedName name="FKERES_III_15_11_1_1" localSheetId="0">#REF!</definedName>
    <definedName name="FKERES_III_15_11_1_1">#REF!</definedName>
    <definedName name="FKERES_III_15_11_1_1_1">NA()</definedName>
    <definedName name="FKERES_III_15_11_1_1_1_1" localSheetId="0">#REF!</definedName>
    <definedName name="FKERES_III_15_11_1_1_1_1">#REF!</definedName>
    <definedName name="FKERES_III_15_11_1_1_1_1_1" localSheetId="0">#REF!</definedName>
    <definedName name="FKERES_III_15_11_1_1_1_1_1">#REF!</definedName>
    <definedName name="FKERES_III_15_11_1_1_1_1_1_1">NA()</definedName>
    <definedName name="FKERES_III_15_11_1_1_12" localSheetId="0">#REF!</definedName>
    <definedName name="FKERES_III_15_11_1_1_12">#REF!</definedName>
    <definedName name="FKERES_III_15_11_1_1_12_1" localSheetId="0">#REF!</definedName>
    <definedName name="FKERES_III_15_11_1_1_12_1">#REF!</definedName>
    <definedName name="FKERES_III_15_11_1_1_12_5" localSheetId="0">#REF!</definedName>
    <definedName name="FKERES_III_15_11_1_1_12_5">#REF!</definedName>
    <definedName name="FKERES_III_15_11_1_1_12_5_1" localSheetId="0">#REF!</definedName>
    <definedName name="FKERES_III_15_11_1_1_12_5_1">#REF!</definedName>
    <definedName name="FKERES_III_15_11_1_1_2" localSheetId="0">#REF!</definedName>
    <definedName name="FKERES_III_15_11_1_1_2">#REF!</definedName>
    <definedName name="FKERES_III_15_11_1_1_2_1" localSheetId="0">#REF!</definedName>
    <definedName name="FKERES_III_15_11_1_1_2_1">#REF!</definedName>
    <definedName name="FKERES_III_15_11_1_1_2_5" localSheetId="0">#REF!</definedName>
    <definedName name="FKERES_III_15_11_1_1_2_5">#REF!</definedName>
    <definedName name="FKERES_III_15_11_1_1_2_5_1" localSheetId="0">#REF!</definedName>
    <definedName name="FKERES_III_15_11_1_1_2_5_1">#REF!</definedName>
    <definedName name="FKERES_III_15_11_1_1_5" localSheetId="0">#REF!</definedName>
    <definedName name="FKERES_III_15_11_1_1_5">#REF!</definedName>
    <definedName name="FKERES_III_15_11_1_1_5_1" localSheetId="0">#REF!</definedName>
    <definedName name="FKERES_III_15_11_1_1_5_1">#REF!</definedName>
    <definedName name="FKERES_III_15_11_1_1_7" localSheetId="0">#REF!</definedName>
    <definedName name="FKERES_III_15_11_1_1_7">#REF!</definedName>
    <definedName name="FKERES_III_15_11_1_1_7_1" localSheetId="0">#REF!</definedName>
    <definedName name="FKERES_III_15_11_1_1_7_1">#REF!</definedName>
    <definedName name="FKERES_III_15_11_1_1_7_5" localSheetId="0">#REF!</definedName>
    <definedName name="FKERES_III_15_11_1_1_7_5">#REF!</definedName>
    <definedName name="FKERES_III_15_11_1_1_7_5_1" localSheetId="0">#REF!</definedName>
    <definedName name="FKERES_III_15_11_1_1_7_5_1">#REF!</definedName>
    <definedName name="FKERES_III_15_11_1_1_8" localSheetId="0">#REF!</definedName>
    <definedName name="FKERES_III_15_11_1_1_8">#REF!</definedName>
    <definedName name="FKERES_III_15_11_1_1_8_1" localSheetId="0">#REF!</definedName>
    <definedName name="FKERES_III_15_11_1_1_8_1">#REF!</definedName>
    <definedName name="FKERES_III_15_11_1_1_8_5" localSheetId="0">#REF!</definedName>
    <definedName name="FKERES_III_15_11_1_1_8_5">#REF!</definedName>
    <definedName name="FKERES_III_15_11_1_1_8_5_1" localSheetId="0">#REF!</definedName>
    <definedName name="FKERES_III_15_11_1_1_8_5_1">#REF!</definedName>
    <definedName name="FKERES_III_15_11_1_12" localSheetId="0">#REF!</definedName>
    <definedName name="FKERES_III_15_11_1_12">#REF!</definedName>
    <definedName name="FKERES_III_15_11_1_12_1" localSheetId="0">#REF!</definedName>
    <definedName name="FKERES_III_15_11_1_12_1">#REF!</definedName>
    <definedName name="FKERES_III_15_11_1_12_5" localSheetId="0">#REF!</definedName>
    <definedName name="FKERES_III_15_11_1_12_5">#REF!</definedName>
    <definedName name="FKERES_III_15_11_1_12_5_1" localSheetId="0">#REF!</definedName>
    <definedName name="FKERES_III_15_11_1_12_5_1">#REF!</definedName>
    <definedName name="FKERES_III_15_11_1_2" localSheetId="0">#REF!</definedName>
    <definedName name="FKERES_III_15_11_1_2">#REF!</definedName>
    <definedName name="FKERES_III_15_11_1_2_1" localSheetId="0">#REF!</definedName>
    <definedName name="FKERES_III_15_11_1_2_1">#REF!</definedName>
    <definedName name="FKERES_III_15_11_1_2_5" localSheetId="0">#REF!</definedName>
    <definedName name="FKERES_III_15_11_1_2_5">#REF!</definedName>
    <definedName name="FKERES_III_15_11_1_2_5_1" localSheetId="0">#REF!</definedName>
    <definedName name="FKERES_III_15_11_1_2_5_1">#REF!</definedName>
    <definedName name="FKERES_III_15_11_1_5" localSheetId="0">#REF!</definedName>
    <definedName name="FKERES_III_15_11_1_5">#REF!</definedName>
    <definedName name="FKERES_III_15_11_1_5_1" localSheetId="0">#REF!</definedName>
    <definedName name="FKERES_III_15_11_1_5_1">#REF!</definedName>
    <definedName name="FKERES_III_15_11_1_7" localSheetId="0">#REF!</definedName>
    <definedName name="FKERES_III_15_11_1_7">#REF!</definedName>
    <definedName name="FKERES_III_15_11_1_7_1" localSheetId="0">#REF!</definedName>
    <definedName name="FKERES_III_15_11_1_7_1">#REF!</definedName>
    <definedName name="FKERES_III_15_11_1_7_5" localSheetId="0">#REF!</definedName>
    <definedName name="FKERES_III_15_11_1_7_5">#REF!</definedName>
    <definedName name="FKERES_III_15_11_1_7_5_1" localSheetId="0">#REF!</definedName>
    <definedName name="FKERES_III_15_11_1_7_5_1">#REF!</definedName>
    <definedName name="FKERES_III_15_11_1_8" localSheetId="0">#REF!</definedName>
    <definedName name="FKERES_III_15_11_1_8">#REF!</definedName>
    <definedName name="FKERES_III_15_11_1_8_1" localSheetId="0">#REF!</definedName>
    <definedName name="FKERES_III_15_11_1_8_1">#REF!</definedName>
    <definedName name="FKERES_III_15_11_1_8_5" localSheetId="0">#REF!</definedName>
    <definedName name="FKERES_III_15_11_1_8_5">#REF!</definedName>
    <definedName name="FKERES_III_15_11_1_8_5_1" localSheetId="0">#REF!</definedName>
    <definedName name="FKERES_III_15_11_1_8_5_1">#REF!</definedName>
    <definedName name="FKERES_III_15_11_12" localSheetId="0">#REF!</definedName>
    <definedName name="FKERES_III_15_11_12">#REF!</definedName>
    <definedName name="FKERES_III_15_11_12_1" localSheetId="0">#REF!</definedName>
    <definedName name="FKERES_III_15_11_12_1">#REF!</definedName>
    <definedName name="FKERES_III_15_11_12_5" localSheetId="0">#REF!</definedName>
    <definedName name="FKERES_III_15_11_12_5">#REF!</definedName>
    <definedName name="FKERES_III_15_11_12_5_1" localSheetId="0">#REF!</definedName>
    <definedName name="FKERES_III_15_11_12_5_1">#REF!</definedName>
    <definedName name="FKERES_III_15_11_3" localSheetId="0">#REF!</definedName>
    <definedName name="FKERES_III_15_11_3">#REF!</definedName>
    <definedName name="FKERES_III_15_11_3_1" localSheetId="0">#REF!</definedName>
    <definedName name="FKERES_III_15_11_3_1">#REF!</definedName>
    <definedName name="FKERES_III_15_11_3_12" localSheetId="0">#REF!</definedName>
    <definedName name="FKERES_III_15_11_3_12">#REF!</definedName>
    <definedName name="FKERES_III_15_11_3_12_1" localSheetId="0">#REF!</definedName>
    <definedName name="FKERES_III_15_11_3_12_1">#REF!</definedName>
    <definedName name="FKERES_III_15_11_3_12_5" localSheetId="0">#REF!</definedName>
    <definedName name="FKERES_III_15_11_3_12_5">#REF!</definedName>
    <definedName name="FKERES_III_15_11_3_12_5_1" localSheetId="0">#REF!</definedName>
    <definedName name="FKERES_III_15_11_3_12_5_1">#REF!</definedName>
    <definedName name="FKERES_III_15_11_3_2" localSheetId="0">#REF!</definedName>
    <definedName name="FKERES_III_15_11_3_2">#REF!</definedName>
    <definedName name="FKERES_III_15_11_3_2_1" localSheetId="0">#REF!</definedName>
    <definedName name="FKERES_III_15_11_3_2_1">#REF!</definedName>
    <definedName name="FKERES_III_15_11_3_2_5" localSheetId="0">#REF!</definedName>
    <definedName name="FKERES_III_15_11_3_2_5">#REF!</definedName>
    <definedName name="FKERES_III_15_11_3_2_5_1" localSheetId="0">#REF!</definedName>
    <definedName name="FKERES_III_15_11_3_2_5_1">#REF!</definedName>
    <definedName name="FKERES_III_15_11_3_5" localSheetId="0">#REF!</definedName>
    <definedName name="FKERES_III_15_11_3_5">#REF!</definedName>
    <definedName name="FKERES_III_15_11_3_5_1" localSheetId="0">#REF!</definedName>
    <definedName name="FKERES_III_15_11_3_5_1">#REF!</definedName>
    <definedName name="FKERES_III_15_11_3_7" localSheetId="0">#REF!</definedName>
    <definedName name="FKERES_III_15_11_3_7">#REF!</definedName>
    <definedName name="FKERES_III_15_11_3_7_1" localSheetId="0">#REF!</definedName>
    <definedName name="FKERES_III_15_11_3_7_1">#REF!</definedName>
    <definedName name="FKERES_III_15_11_3_7_5" localSheetId="0">#REF!</definedName>
    <definedName name="FKERES_III_15_11_3_7_5">#REF!</definedName>
    <definedName name="FKERES_III_15_11_3_7_5_1" localSheetId="0">#REF!</definedName>
    <definedName name="FKERES_III_15_11_3_7_5_1">#REF!</definedName>
    <definedName name="FKERES_III_15_11_3_8" localSheetId="0">#REF!</definedName>
    <definedName name="FKERES_III_15_11_3_8">#REF!</definedName>
    <definedName name="FKERES_III_15_11_3_8_1" localSheetId="0">#REF!</definedName>
    <definedName name="FKERES_III_15_11_3_8_1">#REF!</definedName>
    <definedName name="FKERES_III_15_11_3_8_5" localSheetId="0">#REF!</definedName>
    <definedName name="FKERES_III_15_11_3_8_5">#REF!</definedName>
    <definedName name="FKERES_III_15_11_3_8_5_1" localSheetId="0">#REF!</definedName>
    <definedName name="FKERES_III_15_11_3_8_5_1">#REF!</definedName>
    <definedName name="FKERES_III_15_11_5" localSheetId="0">#REF!</definedName>
    <definedName name="FKERES_III_15_11_5">#REF!</definedName>
    <definedName name="FKERES_III_15_11_5_1" localSheetId="0">#REF!</definedName>
    <definedName name="FKERES_III_15_11_5_1">#REF!</definedName>
    <definedName name="FKERES_III_15_11_5_12" localSheetId="0">#REF!</definedName>
    <definedName name="FKERES_III_15_11_5_12">#REF!</definedName>
    <definedName name="FKERES_III_15_11_5_12_1" localSheetId="0">#REF!</definedName>
    <definedName name="FKERES_III_15_11_5_12_1">#REF!</definedName>
    <definedName name="FKERES_III_15_11_5_12_5" localSheetId="0">#REF!</definedName>
    <definedName name="FKERES_III_15_11_5_12_5">#REF!</definedName>
    <definedName name="FKERES_III_15_11_5_12_5_1" localSheetId="0">#REF!</definedName>
    <definedName name="FKERES_III_15_11_5_12_5_1">#REF!</definedName>
    <definedName name="FKERES_III_15_11_5_2" localSheetId="0">#REF!</definedName>
    <definedName name="FKERES_III_15_11_5_2">#REF!</definedName>
    <definedName name="FKERES_III_15_11_5_2_1" localSheetId="0">#REF!</definedName>
    <definedName name="FKERES_III_15_11_5_2_1">#REF!</definedName>
    <definedName name="FKERES_III_15_11_5_2_5" localSheetId="0">#REF!</definedName>
    <definedName name="FKERES_III_15_11_5_2_5">#REF!</definedName>
    <definedName name="FKERES_III_15_11_5_2_5_1" localSheetId="0">#REF!</definedName>
    <definedName name="FKERES_III_15_11_5_2_5_1">#REF!</definedName>
    <definedName name="FKERES_III_15_11_5_5" localSheetId="0">#REF!</definedName>
    <definedName name="FKERES_III_15_11_5_5">#REF!</definedName>
    <definedName name="FKERES_III_15_11_5_5_1" localSheetId="0">#REF!</definedName>
    <definedName name="FKERES_III_15_11_5_5_1">#REF!</definedName>
    <definedName name="FKERES_III_15_11_5_7" localSheetId="0">#REF!</definedName>
    <definedName name="FKERES_III_15_11_5_7">#REF!</definedName>
    <definedName name="FKERES_III_15_11_5_7_1" localSheetId="0">#REF!</definedName>
    <definedName name="FKERES_III_15_11_5_7_1">#REF!</definedName>
    <definedName name="FKERES_III_15_11_5_7_5" localSheetId="0">#REF!</definedName>
    <definedName name="FKERES_III_15_11_5_7_5">#REF!</definedName>
    <definedName name="FKERES_III_15_11_5_7_5_1" localSheetId="0">#REF!</definedName>
    <definedName name="FKERES_III_15_11_5_7_5_1">#REF!</definedName>
    <definedName name="FKERES_III_15_11_5_8" localSheetId="0">#REF!</definedName>
    <definedName name="FKERES_III_15_11_5_8">#REF!</definedName>
    <definedName name="FKERES_III_15_11_5_8_1" localSheetId="0">#REF!</definedName>
    <definedName name="FKERES_III_15_11_5_8_1">#REF!</definedName>
    <definedName name="FKERES_III_15_11_5_8_5" localSheetId="0">#REF!</definedName>
    <definedName name="FKERES_III_15_11_5_8_5">#REF!</definedName>
    <definedName name="FKERES_III_15_11_5_8_5_1" localSheetId="0">#REF!</definedName>
    <definedName name="FKERES_III_15_11_5_8_5_1">#REF!</definedName>
    <definedName name="FKERES_III_15_11_7" localSheetId="0">#REF!</definedName>
    <definedName name="FKERES_III_15_11_7">#REF!</definedName>
    <definedName name="FKERES_III_15_11_7_1" localSheetId="0">#REF!</definedName>
    <definedName name="FKERES_III_15_11_7_1">#REF!</definedName>
    <definedName name="FKERES_III_15_11_8" localSheetId="0">#REF!</definedName>
    <definedName name="FKERES_III_15_11_8">#REF!</definedName>
    <definedName name="FKERES_III_15_11_8_1" localSheetId="0">#REF!</definedName>
    <definedName name="FKERES_III_15_11_8_1">#REF!</definedName>
    <definedName name="FKERES_III_15_11_8_5" localSheetId="0">#REF!</definedName>
    <definedName name="FKERES_III_15_11_8_5">#REF!</definedName>
    <definedName name="FKERES_III_15_11_8_5_1" localSheetId="0">#REF!</definedName>
    <definedName name="FKERES_III_15_11_8_5_1">#REF!</definedName>
    <definedName name="FKERES_III_15_12" localSheetId="0">#REF!</definedName>
    <definedName name="FKERES_III_15_12">#REF!</definedName>
    <definedName name="FKERES_III_15_12_1">NA()</definedName>
    <definedName name="FKERES_III_15_12_1_1" localSheetId="0">#REF!</definedName>
    <definedName name="FKERES_III_15_12_1_1">#REF!</definedName>
    <definedName name="FKERES_III_15_12_1_1_1" localSheetId="0">#REF!</definedName>
    <definedName name="FKERES_III_15_12_1_1_1">#REF!</definedName>
    <definedName name="FKERES_III_15_12_1_2">NA()</definedName>
    <definedName name="FKERES_III_15_12_10" localSheetId="0">#REF!</definedName>
    <definedName name="FKERES_III_15_12_10">#REF!</definedName>
    <definedName name="FKERES_III_15_12_10_1" localSheetId="0">#REF!</definedName>
    <definedName name="FKERES_III_15_12_10_1">#REF!</definedName>
    <definedName name="FKERES_III_15_12_10_12" localSheetId="0">#REF!</definedName>
    <definedName name="FKERES_III_15_12_10_12">#REF!</definedName>
    <definedName name="FKERES_III_15_12_10_12_1" localSheetId="0">#REF!</definedName>
    <definedName name="FKERES_III_15_12_10_12_1">#REF!</definedName>
    <definedName name="FKERES_III_15_12_10_7" localSheetId="0">#REF!</definedName>
    <definedName name="FKERES_III_15_12_10_7">#REF!</definedName>
    <definedName name="FKERES_III_15_12_10_7_1" localSheetId="0">#REF!</definedName>
    <definedName name="FKERES_III_15_12_10_7_1">#REF!</definedName>
    <definedName name="FKERES_III_15_12_10_8" localSheetId="0">#REF!</definedName>
    <definedName name="FKERES_III_15_12_10_8">#REF!</definedName>
    <definedName name="FKERES_III_15_12_10_8_1" localSheetId="0">#REF!</definedName>
    <definedName name="FKERES_III_15_12_10_8_1">#REF!</definedName>
    <definedName name="FKERES_III_15_12_12" localSheetId="0">#REF!</definedName>
    <definedName name="FKERES_III_15_12_12">#REF!</definedName>
    <definedName name="FKERES_III_15_12_12_1" localSheetId="0">#REF!</definedName>
    <definedName name="FKERES_III_15_12_12_1">#REF!</definedName>
    <definedName name="FKERES_III_15_12_7" localSheetId="0">#REF!</definedName>
    <definedName name="FKERES_III_15_12_7">#REF!</definedName>
    <definedName name="FKERES_III_15_12_7_1" localSheetId="0">#REF!</definedName>
    <definedName name="FKERES_III_15_12_7_1">#REF!</definedName>
    <definedName name="FKERES_III_15_12_8" localSheetId="0">#REF!</definedName>
    <definedName name="FKERES_III_15_12_8">#REF!</definedName>
    <definedName name="FKERES_III_15_12_8_1" localSheetId="0">#REF!</definedName>
    <definedName name="FKERES_III_15_12_8_1">#REF!</definedName>
    <definedName name="FKERES_III_15_2" localSheetId="0">#REF!</definedName>
    <definedName name="FKERES_III_15_2">#REF!</definedName>
    <definedName name="FKERES_III_15_3" localSheetId="0">#REF!</definedName>
    <definedName name="FKERES_III_15_3">#REF!</definedName>
    <definedName name="FKERES_III_15_4" localSheetId="0">#REF!</definedName>
    <definedName name="FKERES_III_15_4">#REF!</definedName>
    <definedName name="FKERES_III_15_4_1" localSheetId="0">#REF!</definedName>
    <definedName name="FKERES_III_15_4_1">#REF!</definedName>
    <definedName name="FKERES_III_15_7" localSheetId="0">#REF!</definedName>
    <definedName name="FKERES_III_15_7">#REF!</definedName>
    <definedName name="FKERES_III_15_7_1" localSheetId="0">#REF!</definedName>
    <definedName name="FKERES_III_15_7_1">#REF!</definedName>
    <definedName name="FKERES_III_15_8" localSheetId="0">#REF!</definedName>
    <definedName name="FKERES_III_15_8">#REF!</definedName>
    <definedName name="FKERES_III_15_8_1" localSheetId="0">#REF!</definedName>
    <definedName name="FKERES_III_15_8_1">#REF!</definedName>
    <definedName name="FKERES_III_15_9" localSheetId="0">#REF!</definedName>
    <definedName name="FKERES_III_15_9">#REF!</definedName>
    <definedName name="FKERES_III_15_9_1">NA()</definedName>
    <definedName name="FKERES_III_15_9_1_1">NA()</definedName>
    <definedName name="FKERES_III_15_9_12" localSheetId="0">#REF!</definedName>
    <definedName name="FKERES_III_15_9_12">#REF!</definedName>
    <definedName name="FKERES_III_15_9_12_1" localSheetId="0">#REF!</definedName>
    <definedName name="FKERES_III_15_9_12_1">#REF!</definedName>
    <definedName name="FKERES_III_15_9_7" localSheetId="0">#REF!</definedName>
    <definedName name="FKERES_III_15_9_7">#REF!</definedName>
    <definedName name="FKERES_III_15_9_7_1" localSheetId="0">#REF!</definedName>
    <definedName name="FKERES_III_15_9_7_1">#REF!</definedName>
    <definedName name="FKERES_III_15_9_8" localSheetId="0">#REF!</definedName>
    <definedName name="FKERES_III_15_9_8">#REF!</definedName>
    <definedName name="FKERES_III_15_9_8_1" localSheetId="0">#REF!</definedName>
    <definedName name="FKERES_III_15_9_8_1">#REF!</definedName>
    <definedName name="FKERES_III_2" localSheetId="0">#REF!</definedName>
    <definedName name="FKERES_III_2">#REF!</definedName>
    <definedName name="FKERES_III_2_1">NA()</definedName>
    <definedName name="FKERES_III_2_1_1" localSheetId="0">#REF!</definedName>
    <definedName name="FKERES_III_2_1_1">#REF!</definedName>
    <definedName name="FKERES_III_2_1_1_1" localSheetId="0">#REF!</definedName>
    <definedName name="FKERES_III_2_1_1_1">#REF!</definedName>
    <definedName name="FKERES_III_2_1_1_1_1" localSheetId="0">#REF!</definedName>
    <definedName name="FKERES_III_2_1_1_1_1">#REF!</definedName>
    <definedName name="FKERES_III_2_10" localSheetId="0">#REF!</definedName>
    <definedName name="FKERES_III_2_10">#REF!</definedName>
    <definedName name="FKERES_III_2_10_1" localSheetId="0">#REF!</definedName>
    <definedName name="FKERES_III_2_10_1">#REF!</definedName>
    <definedName name="FKERES_III_2_10_12" localSheetId="0">#REF!</definedName>
    <definedName name="FKERES_III_2_10_12">#REF!</definedName>
    <definedName name="FKERES_III_2_10_12_1" localSheetId="0">#REF!</definedName>
    <definedName name="FKERES_III_2_10_12_1">#REF!</definedName>
    <definedName name="FKERES_III_2_10_7" localSheetId="0">#REF!</definedName>
    <definedName name="FKERES_III_2_10_7">#REF!</definedName>
    <definedName name="FKERES_III_2_10_7_1" localSheetId="0">#REF!</definedName>
    <definedName name="FKERES_III_2_10_7_1">#REF!</definedName>
    <definedName name="FKERES_III_2_10_8" localSheetId="0">#REF!</definedName>
    <definedName name="FKERES_III_2_10_8">#REF!</definedName>
    <definedName name="FKERES_III_2_10_8_1" localSheetId="0">#REF!</definedName>
    <definedName name="FKERES_III_2_10_8_1">#REF!</definedName>
    <definedName name="FKERES_III_2_11" localSheetId="0">#REF!</definedName>
    <definedName name="FKERES_III_2_11">#REF!</definedName>
    <definedName name="FKERES_III_2_11_1" localSheetId="0">#REF!</definedName>
    <definedName name="FKERES_III_2_11_1">#REF!</definedName>
    <definedName name="FKERES_III_2_11_1_1" localSheetId="0">#REF!</definedName>
    <definedName name="FKERES_III_2_11_1_1">#REF!</definedName>
    <definedName name="FKERES_III_2_11_1_1_1">NA()</definedName>
    <definedName name="FKERES_III_2_11_1_1_1_1" localSheetId="0">#REF!</definedName>
    <definedName name="FKERES_III_2_11_1_1_1_1">#REF!</definedName>
    <definedName name="FKERES_III_2_11_1_1_1_1_1" localSheetId="0">#REF!</definedName>
    <definedName name="FKERES_III_2_11_1_1_1_1_1">#REF!</definedName>
    <definedName name="FKERES_III_2_11_1_1_1_1_1_1">NA()</definedName>
    <definedName name="FKERES_III_2_11_1_1_12" localSheetId="0">#REF!</definedName>
    <definedName name="FKERES_III_2_11_1_1_12">#REF!</definedName>
    <definedName name="FKERES_III_2_11_1_1_12_1" localSheetId="0">#REF!</definedName>
    <definedName name="FKERES_III_2_11_1_1_12_1">#REF!</definedName>
    <definedName name="FKERES_III_2_11_1_1_12_5" localSheetId="0">#REF!</definedName>
    <definedName name="FKERES_III_2_11_1_1_12_5">#REF!</definedName>
    <definedName name="FKERES_III_2_11_1_1_12_5_1" localSheetId="0">#REF!</definedName>
    <definedName name="FKERES_III_2_11_1_1_12_5_1">#REF!</definedName>
    <definedName name="FKERES_III_2_11_1_1_2" localSheetId="0">#REF!</definedName>
    <definedName name="FKERES_III_2_11_1_1_2">#REF!</definedName>
    <definedName name="FKERES_III_2_11_1_1_2_1" localSheetId="0">#REF!</definedName>
    <definedName name="FKERES_III_2_11_1_1_2_1">#REF!</definedName>
    <definedName name="FKERES_III_2_11_1_1_2_5" localSheetId="0">#REF!</definedName>
    <definedName name="FKERES_III_2_11_1_1_2_5">#REF!</definedName>
    <definedName name="FKERES_III_2_11_1_1_2_5_1" localSheetId="0">#REF!</definedName>
    <definedName name="FKERES_III_2_11_1_1_2_5_1">#REF!</definedName>
    <definedName name="FKERES_III_2_11_1_1_5" localSheetId="0">#REF!</definedName>
    <definedName name="FKERES_III_2_11_1_1_5">#REF!</definedName>
    <definedName name="FKERES_III_2_11_1_1_5_1" localSheetId="0">#REF!</definedName>
    <definedName name="FKERES_III_2_11_1_1_5_1">#REF!</definedName>
    <definedName name="FKERES_III_2_11_1_1_7" localSheetId="0">#REF!</definedName>
    <definedName name="FKERES_III_2_11_1_1_7">#REF!</definedName>
    <definedName name="FKERES_III_2_11_1_1_7_1" localSheetId="0">#REF!</definedName>
    <definedName name="FKERES_III_2_11_1_1_7_1">#REF!</definedName>
    <definedName name="FKERES_III_2_11_1_1_7_5" localSheetId="0">#REF!</definedName>
    <definedName name="FKERES_III_2_11_1_1_7_5">#REF!</definedName>
    <definedName name="FKERES_III_2_11_1_1_7_5_1" localSheetId="0">#REF!</definedName>
    <definedName name="FKERES_III_2_11_1_1_7_5_1">#REF!</definedName>
    <definedName name="FKERES_III_2_11_1_1_8" localSheetId="0">#REF!</definedName>
    <definedName name="FKERES_III_2_11_1_1_8">#REF!</definedName>
    <definedName name="FKERES_III_2_11_1_1_8_1" localSheetId="0">#REF!</definedName>
    <definedName name="FKERES_III_2_11_1_1_8_1">#REF!</definedName>
    <definedName name="FKERES_III_2_11_1_1_8_5" localSheetId="0">#REF!</definedName>
    <definedName name="FKERES_III_2_11_1_1_8_5">#REF!</definedName>
    <definedName name="FKERES_III_2_11_1_1_8_5_1" localSheetId="0">#REF!</definedName>
    <definedName name="FKERES_III_2_11_1_1_8_5_1">#REF!</definedName>
    <definedName name="FKERES_III_2_11_1_12" localSheetId="0">#REF!</definedName>
    <definedName name="FKERES_III_2_11_1_12">#REF!</definedName>
    <definedName name="FKERES_III_2_11_1_12_1" localSheetId="0">#REF!</definedName>
    <definedName name="FKERES_III_2_11_1_12_1">#REF!</definedName>
    <definedName name="FKERES_III_2_11_1_12_5" localSheetId="0">#REF!</definedName>
    <definedName name="FKERES_III_2_11_1_12_5">#REF!</definedName>
    <definedName name="FKERES_III_2_11_1_12_5_1" localSheetId="0">#REF!</definedName>
    <definedName name="FKERES_III_2_11_1_12_5_1">#REF!</definedName>
    <definedName name="FKERES_III_2_11_1_2" localSheetId="0">#REF!</definedName>
    <definedName name="FKERES_III_2_11_1_2">#REF!</definedName>
    <definedName name="FKERES_III_2_11_1_2_1" localSheetId="0">#REF!</definedName>
    <definedName name="FKERES_III_2_11_1_2_1">#REF!</definedName>
    <definedName name="FKERES_III_2_11_1_2_5" localSheetId="0">#REF!</definedName>
    <definedName name="FKERES_III_2_11_1_2_5">#REF!</definedName>
    <definedName name="FKERES_III_2_11_1_2_5_1" localSheetId="0">#REF!</definedName>
    <definedName name="FKERES_III_2_11_1_2_5_1">#REF!</definedName>
    <definedName name="FKERES_III_2_11_1_5" localSheetId="0">#REF!</definedName>
    <definedName name="FKERES_III_2_11_1_5">#REF!</definedName>
    <definedName name="FKERES_III_2_11_1_5_1" localSheetId="0">#REF!</definedName>
    <definedName name="FKERES_III_2_11_1_5_1">#REF!</definedName>
    <definedName name="FKERES_III_2_11_1_7" localSheetId="0">#REF!</definedName>
    <definedName name="FKERES_III_2_11_1_7">#REF!</definedName>
    <definedName name="FKERES_III_2_11_1_7_1" localSheetId="0">#REF!</definedName>
    <definedName name="FKERES_III_2_11_1_7_1">#REF!</definedName>
    <definedName name="FKERES_III_2_11_1_7_5" localSheetId="0">#REF!</definedName>
    <definedName name="FKERES_III_2_11_1_7_5">#REF!</definedName>
    <definedName name="FKERES_III_2_11_1_7_5_1" localSheetId="0">#REF!</definedName>
    <definedName name="FKERES_III_2_11_1_7_5_1">#REF!</definedName>
    <definedName name="FKERES_III_2_11_1_8" localSheetId="0">#REF!</definedName>
    <definedName name="FKERES_III_2_11_1_8">#REF!</definedName>
    <definedName name="FKERES_III_2_11_1_8_1" localSheetId="0">#REF!</definedName>
    <definedName name="FKERES_III_2_11_1_8_1">#REF!</definedName>
    <definedName name="FKERES_III_2_11_1_8_5" localSheetId="0">#REF!</definedName>
    <definedName name="FKERES_III_2_11_1_8_5">#REF!</definedName>
    <definedName name="FKERES_III_2_11_1_8_5_1" localSheetId="0">#REF!</definedName>
    <definedName name="FKERES_III_2_11_1_8_5_1">#REF!</definedName>
    <definedName name="FKERES_III_2_11_12" localSheetId="0">#REF!</definedName>
    <definedName name="FKERES_III_2_11_12">#REF!</definedName>
    <definedName name="FKERES_III_2_11_12_1" localSheetId="0">#REF!</definedName>
    <definedName name="FKERES_III_2_11_12_1">#REF!</definedName>
    <definedName name="FKERES_III_2_11_12_5" localSheetId="0">#REF!</definedName>
    <definedName name="FKERES_III_2_11_12_5">#REF!</definedName>
    <definedName name="FKERES_III_2_11_12_5_1" localSheetId="0">#REF!</definedName>
    <definedName name="FKERES_III_2_11_12_5_1">#REF!</definedName>
    <definedName name="FKERES_III_2_11_3" localSheetId="0">#REF!</definedName>
    <definedName name="FKERES_III_2_11_3">#REF!</definedName>
    <definedName name="FKERES_III_2_11_3_1" localSheetId="0">#REF!</definedName>
    <definedName name="FKERES_III_2_11_3_1">#REF!</definedName>
    <definedName name="FKERES_III_2_11_3_12" localSheetId="0">#REF!</definedName>
    <definedName name="FKERES_III_2_11_3_12">#REF!</definedName>
    <definedName name="FKERES_III_2_11_3_12_1" localSheetId="0">#REF!</definedName>
    <definedName name="FKERES_III_2_11_3_12_1">#REF!</definedName>
    <definedName name="FKERES_III_2_11_3_12_5" localSheetId="0">#REF!</definedName>
    <definedName name="FKERES_III_2_11_3_12_5">#REF!</definedName>
    <definedName name="FKERES_III_2_11_3_12_5_1" localSheetId="0">#REF!</definedName>
    <definedName name="FKERES_III_2_11_3_12_5_1">#REF!</definedName>
    <definedName name="FKERES_III_2_11_3_2" localSheetId="0">#REF!</definedName>
    <definedName name="FKERES_III_2_11_3_2">#REF!</definedName>
    <definedName name="FKERES_III_2_11_3_2_1" localSheetId="0">#REF!</definedName>
    <definedName name="FKERES_III_2_11_3_2_1">#REF!</definedName>
    <definedName name="FKERES_III_2_11_3_2_5" localSheetId="0">#REF!</definedName>
    <definedName name="FKERES_III_2_11_3_2_5">#REF!</definedName>
    <definedName name="FKERES_III_2_11_3_2_5_1" localSheetId="0">#REF!</definedName>
    <definedName name="FKERES_III_2_11_3_2_5_1">#REF!</definedName>
    <definedName name="FKERES_III_2_11_3_5" localSheetId="0">#REF!</definedName>
    <definedName name="FKERES_III_2_11_3_5">#REF!</definedName>
    <definedName name="FKERES_III_2_11_3_5_1" localSheetId="0">#REF!</definedName>
    <definedName name="FKERES_III_2_11_3_5_1">#REF!</definedName>
    <definedName name="FKERES_III_2_11_3_7" localSheetId="0">#REF!</definedName>
    <definedName name="FKERES_III_2_11_3_7">#REF!</definedName>
    <definedName name="FKERES_III_2_11_3_7_1" localSheetId="0">#REF!</definedName>
    <definedName name="FKERES_III_2_11_3_7_1">#REF!</definedName>
    <definedName name="FKERES_III_2_11_3_7_5" localSheetId="0">#REF!</definedName>
    <definedName name="FKERES_III_2_11_3_7_5">#REF!</definedName>
    <definedName name="FKERES_III_2_11_3_7_5_1" localSheetId="0">#REF!</definedName>
    <definedName name="FKERES_III_2_11_3_7_5_1">#REF!</definedName>
    <definedName name="FKERES_III_2_11_3_8" localSheetId="0">#REF!</definedName>
    <definedName name="FKERES_III_2_11_3_8">#REF!</definedName>
    <definedName name="FKERES_III_2_11_3_8_1" localSheetId="0">#REF!</definedName>
    <definedName name="FKERES_III_2_11_3_8_1">#REF!</definedName>
    <definedName name="FKERES_III_2_11_3_8_5" localSheetId="0">#REF!</definedName>
    <definedName name="FKERES_III_2_11_3_8_5">#REF!</definedName>
    <definedName name="FKERES_III_2_11_3_8_5_1" localSheetId="0">#REF!</definedName>
    <definedName name="FKERES_III_2_11_3_8_5_1">#REF!</definedName>
    <definedName name="FKERES_III_2_11_5" localSheetId="0">#REF!</definedName>
    <definedName name="FKERES_III_2_11_5">#REF!</definedName>
    <definedName name="FKERES_III_2_11_5_1" localSheetId="0">#REF!</definedName>
    <definedName name="FKERES_III_2_11_5_1">#REF!</definedName>
    <definedName name="FKERES_III_2_11_5_12" localSheetId="0">#REF!</definedName>
    <definedName name="FKERES_III_2_11_5_12">#REF!</definedName>
    <definedName name="FKERES_III_2_11_5_12_1" localSheetId="0">#REF!</definedName>
    <definedName name="FKERES_III_2_11_5_12_1">#REF!</definedName>
    <definedName name="FKERES_III_2_11_5_12_5" localSheetId="0">#REF!</definedName>
    <definedName name="FKERES_III_2_11_5_12_5">#REF!</definedName>
    <definedName name="FKERES_III_2_11_5_12_5_1" localSheetId="0">#REF!</definedName>
    <definedName name="FKERES_III_2_11_5_12_5_1">#REF!</definedName>
    <definedName name="FKERES_III_2_11_5_2" localSheetId="0">#REF!</definedName>
    <definedName name="FKERES_III_2_11_5_2">#REF!</definedName>
    <definedName name="FKERES_III_2_11_5_2_1" localSheetId="0">#REF!</definedName>
    <definedName name="FKERES_III_2_11_5_2_1">#REF!</definedName>
    <definedName name="FKERES_III_2_11_5_2_5" localSheetId="0">#REF!</definedName>
    <definedName name="FKERES_III_2_11_5_2_5">#REF!</definedName>
    <definedName name="FKERES_III_2_11_5_2_5_1" localSheetId="0">#REF!</definedName>
    <definedName name="FKERES_III_2_11_5_2_5_1">#REF!</definedName>
    <definedName name="FKERES_III_2_11_5_5" localSheetId="0">#REF!</definedName>
    <definedName name="FKERES_III_2_11_5_5">#REF!</definedName>
    <definedName name="FKERES_III_2_11_5_5_1" localSheetId="0">#REF!</definedName>
    <definedName name="FKERES_III_2_11_5_5_1">#REF!</definedName>
    <definedName name="FKERES_III_2_11_5_7" localSheetId="0">#REF!</definedName>
    <definedName name="FKERES_III_2_11_5_7">#REF!</definedName>
    <definedName name="FKERES_III_2_11_5_7_1" localSheetId="0">#REF!</definedName>
    <definedName name="FKERES_III_2_11_5_7_1">#REF!</definedName>
    <definedName name="FKERES_III_2_11_5_7_5" localSheetId="0">#REF!</definedName>
    <definedName name="FKERES_III_2_11_5_7_5">#REF!</definedName>
    <definedName name="FKERES_III_2_11_5_7_5_1" localSheetId="0">#REF!</definedName>
    <definedName name="FKERES_III_2_11_5_7_5_1">#REF!</definedName>
    <definedName name="FKERES_III_2_11_5_8" localSheetId="0">#REF!</definedName>
    <definedName name="FKERES_III_2_11_5_8">#REF!</definedName>
    <definedName name="FKERES_III_2_11_5_8_1" localSheetId="0">#REF!</definedName>
    <definedName name="FKERES_III_2_11_5_8_1">#REF!</definedName>
    <definedName name="FKERES_III_2_11_5_8_5" localSheetId="0">#REF!</definedName>
    <definedName name="FKERES_III_2_11_5_8_5">#REF!</definedName>
    <definedName name="FKERES_III_2_11_5_8_5_1" localSheetId="0">#REF!</definedName>
    <definedName name="FKERES_III_2_11_5_8_5_1">#REF!</definedName>
    <definedName name="FKERES_III_2_11_7" localSheetId="0">#REF!</definedName>
    <definedName name="FKERES_III_2_11_7">#REF!</definedName>
    <definedName name="FKERES_III_2_11_7_1" localSheetId="0">#REF!</definedName>
    <definedName name="FKERES_III_2_11_7_1">#REF!</definedName>
    <definedName name="FKERES_III_2_11_8" localSheetId="0">#REF!</definedName>
    <definedName name="FKERES_III_2_11_8">#REF!</definedName>
    <definedName name="FKERES_III_2_11_8_1" localSheetId="0">#REF!</definedName>
    <definedName name="FKERES_III_2_11_8_1">#REF!</definedName>
    <definedName name="FKERES_III_2_11_8_5" localSheetId="0">#REF!</definedName>
    <definedName name="FKERES_III_2_11_8_5">#REF!</definedName>
    <definedName name="FKERES_III_2_11_8_5_1" localSheetId="0">#REF!</definedName>
    <definedName name="FKERES_III_2_11_8_5_1">#REF!</definedName>
    <definedName name="FKERES_III_2_12" localSheetId="0">#REF!</definedName>
    <definedName name="FKERES_III_2_12">#REF!</definedName>
    <definedName name="FKERES_III_2_12_1" localSheetId="0">#REF!</definedName>
    <definedName name="FKERES_III_2_12_1">#REF!</definedName>
    <definedName name="FKERES_III_2_12_1_1" localSheetId="0">#REF!</definedName>
    <definedName name="FKERES_III_2_12_1_1">#REF!</definedName>
    <definedName name="FKERES_III_2_12_1_1_1" localSheetId="0">#REF!</definedName>
    <definedName name="FKERES_III_2_12_1_1_1">#REF!</definedName>
    <definedName name="FKERES_III_2_12_1_1_1_1" localSheetId="0">#REF!</definedName>
    <definedName name="FKERES_III_2_12_1_1_1_1">#REF!</definedName>
    <definedName name="FKERES_III_2_12_1_2" localSheetId="0">#REF!</definedName>
    <definedName name="FKERES_III_2_12_1_2">#REF!</definedName>
    <definedName name="FKERES_III_2_2" localSheetId="0">#REF!</definedName>
    <definedName name="FKERES_III_2_2">#REF!</definedName>
    <definedName name="FKERES_III_2_3" localSheetId="0">#REF!</definedName>
    <definedName name="FKERES_III_2_3">#REF!</definedName>
    <definedName name="FKERES_III_2_4" localSheetId="0">#REF!</definedName>
    <definedName name="FKERES_III_2_4">#REF!</definedName>
    <definedName name="FKERES_III_2_4_1" localSheetId="0">#REF!</definedName>
    <definedName name="FKERES_III_2_4_1">#REF!</definedName>
    <definedName name="FKERES_III_2_7" localSheetId="0">#REF!</definedName>
    <definedName name="FKERES_III_2_7">#REF!</definedName>
    <definedName name="FKERES_III_2_7_1" localSheetId="0">#REF!</definedName>
    <definedName name="FKERES_III_2_7_1">#REF!</definedName>
    <definedName name="FKERES_III_2_8" localSheetId="0">#REF!</definedName>
    <definedName name="FKERES_III_2_8">#REF!</definedName>
    <definedName name="FKERES_III_2_8_1" localSheetId="0">#REF!</definedName>
    <definedName name="FKERES_III_2_8_1">#REF!</definedName>
    <definedName name="FKERES_III_20" localSheetId="0">#REF!</definedName>
    <definedName name="FKERES_III_20">#REF!</definedName>
    <definedName name="FKERES_III_20_1">NA()</definedName>
    <definedName name="FKERES_III_20_1_1">NA()</definedName>
    <definedName name="FKERES_III_20_10" localSheetId="0">#REF!</definedName>
    <definedName name="FKERES_III_20_10">#REF!</definedName>
    <definedName name="FKERES_III_20_10_1" localSheetId="0">#REF!</definedName>
    <definedName name="FKERES_III_20_10_1">#REF!</definedName>
    <definedName name="FKERES_III_20_10_12" localSheetId="0">#REF!</definedName>
    <definedName name="FKERES_III_20_10_12">#REF!</definedName>
    <definedName name="FKERES_III_20_10_12_1" localSheetId="0">#REF!</definedName>
    <definedName name="FKERES_III_20_10_12_1">#REF!</definedName>
    <definedName name="FKERES_III_20_10_7" localSheetId="0">#REF!</definedName>
    <definedName name="FKERES_III_20_10_7">#REF!</definedName>
    <definedName name="FKERES_III_20_10_7_1" localSheetId="0">#REF!</definedName>
    <definedName name="FKERES_III_20_10_7_1">#REF!</definedName>
    <definedName name="FKERES_III_20_10_8" localSheetId="0">#REF!</definedName>
    <definedName name="FKERES_III_20_10_8">#REF!</definedName>
    <definedName name="FKERES_III_20_10_8_1" localSheetId="0">#REF!</definedName>
    <definedName name="FKERES_III_20_10_8_1">#REF!</definedName>
    <definedName name="FKERES_III_20_11" localSheetId="0">#REF!</definedName>
    <definedName name="FKERES_III_20_11">#REF!</definedName>
    <definedName name="FKERES_III_20_11_1" localSheetId="0">#REF!</definedName>
    <definedName name="FKERES_III_20_11_1">#REF!</definedName>
    <definedName name="FKERES_III_20_11_1_1" localSheetId="0">#REF!</definedName>
    <definedName name="FKERES_III_20_11_1_1">#REF!</definedName>
    <definedName name="FKERES_III_20_11_1_1_1">NA()</definedName>
    <definedName name="FKERES_III_20_11_1_1_1_1" localSheetId="0">#REF!</definedName>
    <definedName name="FKERES_III_20_11_1_1_1_1">#REF!</definedName>
    <definedName name="FKERES_III_20_11_1_1_1_1_1" localSheetId="0">#REF!</definedName>
    <definedName name="FKERES_III_20_11_1_1_1_1_1">#REF!</definedName>
    <definedName name="FKERES_III_20_11_1_1_1_1_1_1">NA()</definedName>
    <definedName name="FKERES_III_20_11_1_1_12" localSheetId="0">#REF!</definedName>
    <definedName name="FKERES_III_20_11_1_1_12">#REF!</definedName>
    <definedName name="FKERES_III_20_11_1_1_12_1" localSheetId="0">#REF!</definedName>
    <definedName name="FKERES_III_20_11_1_1_12_1">#REF!</definedName>
    <definedName name="FKERES_III_20_11_1_1_12_5" localSheetId="0">#REF!</definedName>
    <definedName name="FKERES_III_20_11_1_1_12_5">#REF!</definedName>
    <definedName name="FKERES_III_20_11_1_1_12_5_1" localSheetId="0">#REF!</definedName>
    <definedName name="FKERES_III_20_11_1_1_12_5_1">#REF!</definedName>
    <definedName name="FKERES_III_20_11_1_1_2" localSheetId="0">#REF!</definedName>
    <definedName name="FKERES_III_20_11_1_1_2">#REF!</definedName>
    <definedName name="FKERES_III_20_11_1_1_2_1" localSheetId="0">#REF!</definedName>
    <definedName name="FKERES_III_20_11_1_1_2_1">#REF!</definedName>
    <definedName name="FKERES_III_20_11_1_1_2_5" localSheetId="0">#REF!</definedName>
    <definedName name="FKERES_III_20_11_1_1_2_5">#REF!</definedName>
    <definedName name="FKERES_III_20_11_1_1_2_5_1" localSheetId="0">#REF!</definedName>
    <definedName name="FKERES_III_20_11_1_1_2_5_1">#REF!</definedName>
    <definedName name="FKERES_III_20_11_1_1_5" localSheetId="0">#REF!</definedName>
    <definedName name="FKERES_III_20_11_1_1_5">#REF!</definedName>
    <definedName name="FKERES_III_20_11_1_1_5_1" localSheetId="0">#REF!</definedName>
    <definedName name="FKERES_III_20_11_1_1_5_1">#REF!</definedName>
    <definedName name="FKERES_III_20_11_1_1_7" localSheetId="0">#REF!</definedName>
    <definedName name="FKERES_III_20_11_1_1_7">#REF!</definedName>
    <definedName name="FKERES_III_20_11_1_1_7_1" localSheetId="0">#REF!</definedName>
    <definedName name="FKERES_III_20_11_1_1_7_1">#REF!</definedName>
    <definedName name="FKERES_III_20_11_1_1_7_5" localSheetId="0">#REF!</definedName>
    <definedName name="FKERES_III_20_11_1_1_7_5">#REF!</definedName>
    <definedName name="FKERES_III_20_11_1_1_7_5_1" localSheetId="0">#REF!</definedName>
    <definedName name="FKERES_III_20_11_1_1_7_5_1">#REF!</definedName>
    <definedName name="FKERES_III_20_11_1_1_8" localSheetId="0">#REF!</definedName>
    <definedName name="FKERES_III_20_11_1_1_8">#REF!</definedName>
    <definedName name="FKERES_III_20_11_1_1_8_1" localSheetId="0">#REF!</definedName>
    <definedName name="FKERES_III_20_11_1_1_8_1">#REF!</definedName>
    <definedName name="FKERES_III_20_11_1_1_8_5" localSheetId="0">#REF!</definedName>
    <definedName name="FKERES_III_20_11_1_1_8_5">#REF!</definedName>
    <definedName name="FKERES_III_20_11_1_1_8_5_1" localSheetId="0">#REF!</definedName>
    <definedName name="FKERES_III_20_11_1_1_8_5_1">#REF!</definedName>
    <definedName name="FKERES_III_20_11_1_12" localSheetId="0">#REF!</definedName>
    <definedName name="FKERES_III_20_11_1_12">#REF!</definedName>
    <definedName name="FKERES_III_20_11_1_12_1" localSheetId="0">#REF!</definedName>
    <definedName name="FKERES_III_20_11_1_12_1">#REF!</definedName>
    <definedName name="FKERES_III_20_11_1_12_5" localSheetId="0">#REF!</definedName>
    <definedName name="FKERES_III_20_11_1_12_5">#REF!</definedName>
    <definedName name="FKERES_III_20_11_1_12_5_1" localSheetId="0">#REF!</definedName>
    <definedName name="FKERES_III_20_11_1_12_5_1">#REF!</definedName>
    <definedName name="FKERES_III_20_11_1_2" localSheetId="0">#REF!</definedName>
    <definedName name="FKERES_III_20_11_1_2">#REF!</definedName>
    <definedName name="FKERES_III_20_11_1_2_1" localSheetId="0">#REF!</definedName>
    <definedName name="FKERES_III_20_11_1_2_1">#REF!</definedName>
    <definedName name="FKERES_III_20_11_1_2_5" localSheetId="0">#REF!</definedName>
    <definedName name="FKERES_III_20_11_1_2_5">#REF!</definedName>
    <definedName name="FKERES_III_20_11_1_2_5_1" localSheetId="0">#REF!</definedName>
    <definedName name="FKERES_III_20_11_1_2_5_1">#REF!</definedName>
    <definedName name="FKERES_III_20_11_1_5" localSheetId="0">#REF!</definedName>
    <definedName name="FKERES_III_20_11_1_5">#REF!</definedName>
    <definedName name="FKERES_III_20_11_1_5_1" localSheetId="0">#REF!</definedName>
    <definedName name="FKERES_III_20_11_1_5_1">#REF!</definedName>
    <definedName name="FKERES_III_20_11_1_7" localSheetId="0">#REF!</definedName>
    <definedName name="FKERES_III_20_11_1_7">#REF!</definedName>
    <definedName name="FKERES_III_20_11_1_7_1" localSheetId="0">#REF!</definedName>
    <definedName name="FKERES_III_20_11_1_7_1">#REF!</definedName>
    <definedName name="FKERES_III_20_11_1_7_5" localSheetId="0">#REF!</definedName>
    <definedName name="FKERES_III_20_11_1_7_5">#REF!</definedName>
    <definedName name="FKERES_III_20_11_1_7_5_1" localSheetId="0">#REF!</definedName>
    <definedName name="FKERES_III_20_11_1_7_5_1">#REF!</definedName>
    <definedName name="FKERES_III_20_11_1_8" localSheetId="0">#REF!</definedName>
    <definedName name="FKERES_III_20_11_1_8">#REF!</definedName>
    <definedName name="FKERES_III_20_11_1_8_1" localSheetId="0">#REF!</definedName>
    <definedName name="FKERES_III_20_11_1_8_1">#REF!</definedName>
    <definedName name="FKERES_III_20_11_1_8_5" localSheetId="0">#REF!</definedName>
    <definedName name="FKERES_III_20_11_1_8_5">#REF!</definedName>
    <definedName name="FKERES_III_20_11_1_8_5_1" localSheetId="0">#REF!</definedName>
    <definedName name="FKERES_III_20_11_1_8_5_1">#REF!</definedName>
    <definedName name="FKERES_III_20_11_12" localSheetId="0">#REF!</definedName>
    <definedName name="FKERES_III_20_11_12">#REF!</definedName>
    <definedName name="FKERES_III_20_11_12_1" localSheetId="0">#REF!</definedName>
    <definedName name="FKERES_III_20_11_12_1">#REF!</definedName>
    <definedName name="FKERES_III_20_11_12_5" localSheetId="0">#REF!</definedName>
    <definedName name="FKERES_III_20_11_12_5">#REF!</definedName>
    <definedName name="FKERES_III_20_11_12_5_1" localSheetId="0">#REF!</definedName>
    <definedName name="FKERES_III_20_11_12_5_1">#REF!</definedName>
    <definedName name="FKERES_III_20_11_3" localSheetId="0">#REF!</definedName>
    <definedName name="FKERES_III_20_11_3">#REF!</definedName>
    <definedName name="FKERES_III_20_11_3_1" localSheetId="0">#REF!</definedName>
    <definedName name="FKERES_III_20_11_3_1">#REF!</definedName>
    <definedName name="FKERES_III_20_11_3_12" localSheetId="0">#REF!</definedName>
    <definedName name="FKERES_III_20_11_3_12">#REF!</definedName>
    <definedName name="FKERES_III_20_11_3_12_1" localSheetId="0">#REF!</definedName>
    <definedName name="FKERES_III_20_11_3_12_1">#REF!</definedName>
    <definedName name="FKERES_III_20_11_3_12_5" localSheetId="0">#REF!</definedName>
    <definedName name="FKERES_III_20_11_3_12_5">#REF!</definedName>
    <definedName name="FKERES_III_20_11_3_12_5_1" localSheetId="0">#REF!</definedName>
    <definedName name="FKERES_III_20_11_3_12_5_1">#REF!</definedName>
    <definedName name="FKERES_III_20_11_3_2" localSheetId="0">#REF!</definedName>
    <definedName name="FKERES_III_20_11_3_2">#REF!</definedName>
    <definedName name="FKERES_III_20_11_3_2_1" localSheetId="0">#REF!</definedName>
    <definedName name="FKERES_III_20_11_3_2_1">#REF!</definedName>
    <definedName name="FKERES_III_20_11_3_2_5" localSheetId="0">#REF!</definedName>
    <definedName name="FKERES_III_20_11_3_2_5">#REF!</definedName>
    <definedName name="FKERES_III_20_11_3_2_5_1" localSheetId="0">#REF!</definedName>
    <definedName name="FKERES_III_20_11_3_2_5_1">#REF!</definedName>
    <definedName name="FKERES_III_20_11_3_5" localSheetId="0">#REF!</definedName>
    <definedName name="FKERES_III_20_11_3_5">#REF!</definedName>
    <definedName name="FKERES_III_20_11_3_5_1" localSheetId="0">#REF!</definedName>
    <definedName name="FKERES_III_20_11_3_5_1">#REF!</definedName>
    <definedName name="FKERES_III_20_11_3_7" localSheetId="0">#REF!</definedName>
    <definedName name="FKERES_III_20_11_3_7">#REF!</definedName>
    <definedName name="FKERES_III_20_11_3_7_1" localSheetId="0">#REF!</definedName>
    <definedName name="FKERES_III_20_11_3_7_1">#REF!</definedName>
    <definedName name="FKERES_III_20_11_3_7_5" localSheetId="0">#REF!</definedName>
    <definedName name="FKERES_III_20_11_3_7_5">#REF!</definedName>
    <definedName name="FKERES_III_20_11_3_7_5_1" localSheetId="0">#REF!</definedName>
    <definedName name="FKERES_III_20_11_3_7_5_1">#REF!</definedName>
    <definedName name="FKERES_III_20_11_3_8" localSheetId="0">#REF!</definedName>
    <definedName name="FKERES_III_20_11_3_8">#REF!</definedName>
    <definedName name="FKERES_III_20_11_3_8_1" localSheetId="0">#REF!</definedName>
    <definedName name="FKERES_III_20_11_3_8_1">#REF!</definedName>
    <definedName name="FKERES_III_20_11_3_8_5" localSheetId="0">#REF!</definedName>
    <definedName name="FKERES_III_20_11_3_8_5">#REF!</definedName>
    <definedName name="FKERES_III_20_11_3_8_5_1" localSheetId="0">#REF!</definedName>
    <definedName name="FKERES_III_20_11_3_8_5_1">#REF!</definedName>
    <definedName name="FKERES_III_20_11_5" localSheetId="0">#REF!</definedName>
    <definedName name="FKERES_III_20_11_5">#REF!</definedName>
    <definedName name="FKERES_III_20_11_5_1" localSheetId="0">#REF!</definedName>
    <definedName name="FKERES_III_20_11_5_1">#REF!</definedName>
    <definedName name="FKERES_III_20_11_5_12" localSheetId="0">#REF!</definedName>
    <definedName name="FKERES_III_20_11_5_12">#REF!</definedName>
    <definedName name="FKERES_III_20_11_5_12_1" localSheetId="0">#REF!</definedName>
    <definedName name="FKERES_III_20_11_5_12_1">#REF!</definedName>
    <definedName name="FKERES_III_20_11_5_12_5" localSheetId="0">#REF!</definedName>
    <definedName name="FKERES_III_20_11_5_12_5">#REF!</definedName>
    <definedName name="FKERES_III_20_11_5_12_5_1" localSheetId="0">#REF!</definedName>
    <definedName name="FKERES_III_20_11_5_12_5_1">#REF!</definedName>
    <definedName name="FKERES_III_20_11_5_2" localSheetId="0">#REF!</definedName>
    <definedName name="FKERES_III_20_11_5_2">#REF!</definedName>
    <definedName name="FKERES_III_20_11_5_2_1" localSheetId="0">#REF!</definedName>
    <definedName name="FKERES_III_20_11_5_2_1">#REF!</definedName>
    <definedName name="FKERES_III_20_11_5_2_5" localSheetId="0">#REF!</definedName>
    <definedName name="FKERES_III_20_11_5_2_5">#REF!</definedName>
    <definedName name="FKERES_III_20_11_5_2_5_1" localSheetId="0">#REF!</definedName>
    <definedName name="FKERES_III_20_11_5_2_5_1">#REF!</definedName>
    <definedName name="FKERES_III_20_11_5_5" localSheetId="0">#REF!</definedName>
    <definedName name="FKERES_III_20_11_5_5">#REF!</definedName>
    <definedName name="FKERES_III_20_11_5_5_1" localSheetId="0">#REF!</definedName>
    <definedName name="FKERES_III_20_11_5_5_1">#REF!</definedName>
    <definedName name="FKERES_III_20_11_5_7" localSheetId="0">#REF!</definedName>
    <definedName name="FKERES_III_20_11_5_7">#REF!</definedName>
    <definedName name="FKERES_III_20_11_5_7_1" localSheetId="0">#REF!</definedName>
    <definedName name="FKERES_III_20_11_5_7_1">#REF!</definedName>
    <definedName name="FKERES_III_20_11_5_7_5" localSheetId="0">#REF!</definedName>
    <definedName name="FKERES_III_20_11_5_7_5">#REF!</definedName>
    <definedName name="FKERES_III_20_11_5_7_5_1" localSheetId="0">#REF!</definedName>
    <definedName name="FKERES_III_20_11_5_7_5_1">#REF!</definedName>
    <definedName name="FKERES_III_20_11_5_8" localSheetId="0">#REF!</definedName>
    <definedName name="FKERES_III_20_11_5_8">#REF!</definedName>
    <definedName name="FKERES_III_20_11_5_8_1" localSheetId="0">#REF!</definedName>
    <definedName name="FKERES_III_20_11_5_8_1">#REF!</definedName>
    <definedName name="FKERES_III_20_11_5_8_5" localSheetId="0">#REF!</definedName>
    <definedName name="FKERES_III_20_11_5_8_5">#REF!</definedName>
    <definedName name="FKERES_III_20_11_5_8_5_1" localSheetId="0">#REF!</definedName>
    <definedName name="FKERES_III_20_11_5_8_5_1">#REF!</definedName>
    <definedName name="FKERES_III_20_11_7" localSheetId="0">#REF!</definedName>
    <definedName name="FKERES_III_20_11_7">#REF!</definedName>
    <definedName name="FKERES_III_20_11_7_1" localSheetId="0">#REF!</definedName>
    <definedName name="FKERES_III_20_11_7_1">#REF!</definedName>
    <definedName name="FKERES_III_20_11_8" localSheetId="0">#REF!</definedName>
    <definedName name="FKERES_III_20_11_8">#REF!</definedName>
    <definedName name="FKERES_III_20_11_8_1" localSheetId="0">#REF!</definedName>
    <definedName name="FKERES_III_20_11_8_1">#REF!</definedName>
    <definedName name="FKERES_III_20_11_8_5" localSheetId="0">#REF!</definedName>
    <definedName name="FKERES_III_20_11_8_5">#REF!</definedName>
    <definedName name="FKERES_III_20_11_8_5_1" localSheetId="0">#REF!</definedName>
    <definedName name="FKERES_III_20_11_8_5_1">#REF!</definedName>
    <definedName name="FKERES_III_20_12" localSheetId="0">#REF!</definedName>
    <definedName name="FKERES_III_20_12">#REF!</definedName>
    <definedName name="FKERES_III_20_12_1">NA()</definedName>
    <definedName name="FKERES_III_20_12_1_1" localSheetId="0">#REF!</definedName>
    <definedName name="FKERES_III_20_12_1_1">#REF!</definedName>
    <definedName name="FKERES_III_20_12_1_1_1" localSheetId="0">#REF!</definedName>
    <definedName name="FKERES_III_20_12_1_1_1">#REF!</definedName>
    <definedName name="FKERES_III_20_12_1_2">NA()</definedName>
    <definedName name="FKERES_III_20_12_10" localSheetId="0">#REF!</definedName>
    <definedName name="FKERES_III_20_12_10">#REF!</definedName>
    <definedName name="FKERES_III_20_12_10_1" localSheetId="0">#REF!</definedName>
    <definedName name="FKERES_III_20_12_10_1">#REF!</definedName>
    <definedName name="FKERES_III_20_12_10_12" localSheetId="0">#REF!</definedName>
    <definedName name="FKERES_III_20_12_10_12">#REF!</definedName>
    <definedName name="FKERES_III_20_12_10_12_1" localSheetId="0">#REF!</definedName>
    <definedName name="FKERES_III_20_12_10_12_1">#REF!</definedName>
    <definedName name="FKERES_III_20_12_10_7" localSheetId="0">#REF!</definedName>
    <definedName name="FKERES_III_20_12_10_7">#REF!</definedName>
    <definedName name="FKERES_III_20_12_10_7_1" localSheetId="0">#REF!</definedName>
    <definedName name="FKERES_III_20_12_10_7_1">#REF!</definedName>
    <definedName name="FKERES_III_20_12_10_8" localSheetId="0">#REF!</definedName>
    <definedName name="FKERES_III_20_12_10_8">#REF!</definedName>
    <definedName name="FKERES_III_20_12_10_8_1" localSheetId="0">#REF!</definedName>
    <definedName name="FKERES_III_20_12_10_8_1">#REF!</definedName>
    <definedName name="FKERES_III_20_12_12" localSheetId="0">#REF!</definedName>
    <definedName name="FKERES_III_20_12_12">#REF!</definedName>
    <definedName name="FKERES_III_20_12_12_1" localSheetId="0">#REF!</definedName>
    <definedName name="FKERES_III_20_12_12_1">#REF!</definedName>
    <definedName name="FKERES_III_20_12_7" localSheetId="0">#REF!</definedName>
    <definedName name="FKERES_III_20_12_7">#REF!</definedName>
    <definedName name="FKERES_III_20_12_7_1" localSheetId="0">#REF!</definedName>
    <definedName name="FKERES_III_20_12_7_1">#REF!</definedName>
    <definedName name="FKERES_III_20_12_8" localSheetId="0">#REF!</definedName>
    <definedName name="FKERES_III_20_12_8">#REF!</definedName>
    <definedName name="FKERES_III_20_12_8_1" localSheetId="0">#REF!</definedName>
    <definedName name="FKERES_III_20_12_8_1">#REF!</definedName>
    <definedName name="FKERES_III_20_2" localSheetId="0">#REF!</definedName>
    <definedName name="FKERES_III_20_2">#REF!</definedName>
    <definedName name="FKERES_III_20_3" localSheetId="0">#REF!</definedName>
    <definedName name="FKERES_III_20_3">#REF!</definedName>
    <definedName name="FKERES_III_20_4" localSheetId="0">#REF!</definedName>
    <definedName name="FKERES_III_20_4">#REF!</definedName>
    <definedName name="FKERES_III_20_4_1" localSheetId="0">#REF!</definedName>
    <definedName name="FKERES_III_20_4_1">#REF!</definedName>
    <definedName name="FKERES_III_20_7" localSheetId="0">#REF!</definedName>
    <definedName name="FKERES_III_20_7">#REF!</definedName>
    <definedName name="FKERES_III_20_7_1" localSheetId="0">#REF!</definedName>
    <definedName name="FKERES_III_20_7_1">#REF!</definedName>
    <definedName name="FKERES_III_20_8" localSheetId="0">#REF!</definedName>
    <definedName name="FKERES_III_20_8">#REF!</definedName>
    <definedName name="FKERES_III_20_8_1" localSheetId="0">#REF!</definedName>
    <definedName name="FKERES_III_20_8_1">#REF!</definedName>
    <definedName name="FKERES_III_20_9" localSheetId="0">#REF!</definedName>
    <definedName name="FKERES_III_20_9">#REF!</definedName>
    <definedName name="FKERES_III_20_9_1">NA()</definedName>
    <definedName name="FKERES_III_20_9_1_1">NA()</definedName>
    <definedName name="FKERES_III_20_9_12" localSheetId="0">#REF!</definedName>
    <definedName name="FKERES_III_20_9_12">#REF!</definedName>
    <definedName name="FKERES_III_20_9_12_1" localSheetId="0">#REF!</definedName>
    <definedName name="FKERES_III_20_9_12_1">#REF!</definedName>
    <definedName name="FKERES_III_20_9_7" localSheetId="0">#REF!</definedName>
    <definedName name="FKERES_III_20_9_7">#REF!</definedName>
    <definedName name="FKERES_III_20_9_7_1" localSheetId="0">#REF!</definedName>
    <definedName name="FKERES_III_20_9_7_1">#REF!</definedName>
    <definedName name="FKERES_III_20_9_8" localSheetId="0">#REF!</definedName>
    <definedName name="FKERES_III_20_9_8">#REF!</definedName>
    <definedName name="FKERES_III_20_9_8_1" localSheetId="0">#REF!</definedName>
    <definedName name="FKERES_III_20_9_8_1">#REF!</definedName>
    <definedName name="FKERES_III_24" localSheetId="0">#REF!</definedName>
    <definedName name="FKERES_III_24">#REF!</definedName>
    <definedName name="FKERES_III_24_1">NA()</definedName>
    <definedName name="FKERES_III_24_1_1">NA()</definedName>
    <definedName name="FKERES_III_24_10" localSheetId="0">#REF!</definedName>
    <definedName name="FKERES_III_24_10">#REF!</definedName>
    <definedName name="FKERES_III_24_10_1" localSheetId="0">#REF!</definedName>
    <definedName name="FKERES_III_24_10_1">#REF!</definedName>
    <definedName name="FKERES_III_24_10_12" localSheetId="0">#REF!</definedName>
    <definedName name="FKERES_III_24_10_12">#REF!</definedName>
    <definedName name="FKERES_III_24_10_12_1" localSheetId="0">#REF!</definedName>
    <definedName name="FKERES_III_24_10_12_1">#REF!</definedName>
    <definedName name="FKERES_III_24_10_7" localSheetId="0">#REF!</definedName>
    <definedName name="FKERES_III_24_10_7">#REF!</definedName>
    <definedName name="FKERES_III_24_10_7_1" localSheetId="0">#REF!</definedName>
    <definedName name="FKERES_III_24_10_7_1">#REF!</definedName>
    <definedName name="FKERES_III_24_10_8" localSheetId="0">#REF!</definedName>
    <definedName name="FKERES_III_24_10_8">#REF!</definedName>
    <definedName name="FKERES_III_24_10_8_1" localSheetId="0">#REF!</definedName>
    <definedName name="FKERES_III_24_10_8_1">#REF!</definedName>
    <definedName name="FKERES_III_24_11" localSheetId="0">#REF!</definedName>
    <definedName name="FKERES_III_24_11">#REF!</definedName>
    <definedName name="FKERES_III_24_11_1" localSheetId="0">#REF!</definedName>
    <definedName name="FKERES_III_24_11_1">#REF!</definedName>
    <definedName name="FKERES_III_24_11_1_1" localSheetId="0">#REF!</definedName>
    <definedName name="FKERES_III_24_11_1_1">#REF!</definedName>
    <definedName name="FKERES_III_24_11_1_1_1">NA()</definedName>
    <definedName name="FKERES_III_24_11_1_1_1_1" localSheetId="0">#REF!</definedName>
    <definedName name="FKERES_III_24_11_1_1_1_1">#REF!</definedName>
    <definedName name="FKERES_III_24_11_1_1_1_1_1" localSheetId="0">#REF!</definedName>
    <definedName name="FKERES_III_24_11_1_1_1_1_1">#REF!</definedName>
    <definedName name="FKERES_III_24_11_1_1_1_1_1_1">NA()</definedName>
    <definedName name="FKERES_III_24_11_1_1_12" localSheetId="0">#REF!</definedName>
    <definedName name="FKERES_III_24_11_1_1_12">#REF!</definedName>
    <definedName name="FKERES_III_24_11_1_1_12_1" localSheetId="0">#REF!</definedName>
    <definedName name="FKERES_III_24_11_1_1_12_1">#REF!</definedName>
    <definedName name="FKERES_III_24_11_1_1_12_5" localSheetId="0">#REF!</definedName>
    <definedName name="FKERES_III_24_11_1_1_12_5">#REF!</definedName>
    <definedName name="FKERES_III_24_11_1_1_12_5_1" localSheetId="0">#REF!</definedName>
    <definedName name="FKERES_III_24_11_1_1_12_5_1">#REF!</definedName>
    <definedName name="FKERES_III_24_11_1_1_2" localSheetId="0">#REF!</definedName>
    <definedName name="FKERES_III_24_11_1_1_2">#REF!</definedName>
    <definedName name="FKERES_III_24_11_1_1_2_1" localSheetId="0">#REF!</definedName>
    <definedName name="FKERES_III_24_11_1_1_2_1">#REF!</definedName>
    <definedName name="FKERES_III_24_11_1_1_2_5" localSheetId="0">#REF!</definedName>
    <definedName name="FKERES_III_24_11_1_1_2_5">#REF!</definedName>
    <definedName name="FKERES_III_24_11_1_1_2_5_1" localSheetId="0">#REF!</definedName>
    <definedName name="FKERES_III_24_11_1_1_2_5_1">#REF!</definedName>
    <definedName name="FKERES_III_24_11_1_1_5" localSheetId="0">#REF!</definedName>
    <definedName name="FKERES_III_24_11_1_1_5">#REF!</definedName>
    <definedName name="FKERES_III_24_11_1_1_5_1" localSheetId="0">#REF!</definedName>
    <definedName name="FKERES_III_24_11_1_1_5_1">#REF!</definedName>
    <definedName name="FKERES_III_24_11_1_1_7" localSheetId="0">#REF!</definedName>
    <definedName name="FKERES_III_24_11_1_1_7">#REF!</definedName>
    <definedName name="FKERES_III_24_11_1_1_7_1" localSheetId="0">#REF!</definedName>
    <definedName name="FKERES_III_24_11_1_1_7_1">#REF!</definedName>
    <definedName name="FKERES_III_24_11_1_1_7_5" localSheetId="0">#REF!</definedName>
    <definedName name="FKERES_III_24_11_1_1_7_5">#REF!</definedName>
    <definedName name="FKERES_III_24_11_1_1_7_5_1" localSheetId="0">#REF!</definedName>
    <definedName name="FKERES_III_24_11_1_1_7_5_1">#REF!</definedName>
    <definedName name="FKERES_III_24_11_1_1_8" localSheetId="0">#REF!</definedName>
    <definedName name="FKERES_III_24_11_1_1_8">#REF!</definedName>
    <definedName name="FKERES_III_24_11_1_1_8_1" localSheetId="0">#REF!</definedName>
    <definedName name="FKERES_III_24_11_1_1_8_1">#REF!</definedName>
    <definedName name="FKERES_III_24_11_1_1_8_5" localSheetId="0">#REF!</definedName>
    <definedName name="FKERES_III_24_11_1_1_8_5">#REF!</definedName>
    <definedName name="FKERES_III_24_11_1_1_8_5_1" localSheetId="0">#REF!</definedName>
    <definedName name="FKERES_III_24_11_1_1_8_5_1">#REF!</definedName>
    <definedName name="FKERES_III_24_11_1_12" localSheetId="0">#REF!</definedName>
    <definedName name="FKERES_III_24_11_1_12">#REF!</definedName>
    <definedName name="FKERES_III_24_11_1_12_1" localSheetId="0">#REF!</definedName>
    <definedName name="FKERES_III_24_11_1_12_1">#REF!</definedName>
    <definedName name="FKERES_III_24_11_1_12_5" localSheetId="0">#REF!</definedName>
    <definedName name="FKERES_III_24_11_1_12_5">#REF!</definedName>
    <definedName name="FKERES_III_24_11_1_12_5_1" localSheetId="0">#REF!</definedName>
    <definedName name="FKERES_III_24_11_1_12_5_1">#REF!</definedName>
    <definedName name="FKERES_III_24_11_1_2" localSheetId="0">#REF!</definedName>
    <definedName name="FKERES_III_24_11_1_2">#REF!</definedName>
    <definedName name="FKERES_III_24_11_1_2_1" localSheetId="0">#REF!</definedName>
    <definedName name="FKERES_III_24_11_1_2_1">#REF!</definedName>
    <definedName name="FKERES_III_24_11_1_2_5" localSheetId="0">#REF!</definedName>
    <definedName name="FKERES_III_24_11_1_2_5">#REF!</definedName>
    <definedName name="FKERES_III_24_11_1_2_5_1" localSheetId="0">#REF!</definedName>
    <definedName name="FKERES_III_24_11_1_2_5_1">#REF!</definedName>
    <definedName name="FKERES_III_24_11_1_5" localSheetId="0">#REF!</definedName>
    <definedName name="FKERES_III_24_11_1_5">#REF!</definedName>
    <definedName name="FKERES_III_24_11_1_5_1" localSheetId="0">#REF!</definedName>
    <definedName name="FKERES_III_24_11_1_5_1">#REF!</definedName>
    <definedName name="FKERES_III_24_11_1_7" localSheetId="0">#REF!</definedName>
    <definedName name="FKERES_III_24_11_1_7">#REF!</definedName>
    <definedName name="FKERES_III_24_11_1_7_1" localSheetId="0">#REF!</definedName>
    <definedName name="FKERES_III_24_11_1_7_1">#REF!</definedName>
    <definedName name="FKERES_III_24_11_1_7_5" localSheetId="0">#REF!</definedName>
    <definedName name="FKERES_III_24_11_1_7_5">#REF!</definedName>
    <definedName name="FKERES_III_24_11_1_7_5_1" localSheetId="0">#REF!</definedName>
    <definedName name="FKERES_III_24_11_1_7_5_1">#REF!</definedName>
    <definedName name="FKERES_III_24_11_1_8" localSheetId="0">#REF!</definedName>
    <definedName name="FKERES_III_24_11_1_8">#REF!</definedName>
    <definedName name="FKERES_III_24_11_1_8_1" localSheetId="0">#REF!</definedName>
    <definedName name="FKERES_III_24_11_1_8_1">#REF!</definedName>
    <definedName name="FKERES_III_24_11_1_8_5" localSheetId="0">#REF!</definedName>
    <definedName name="FKERES_III_24_11_1_8_5">#REF!</definedName>
    <definedName name="FKERES_III_24_11_1_8_5_1" localSheetId="0">#REF!</definedName>
    <definedName name="FKERES_III_24_11_1_8_5_1">#REF!</definedName>
    <definedName name="FKERES_III_24_11_12" localSheetId="0">#REF!</definedName>
    <definedName name="FKERES_III_24_11_12">#REF!</definedName>
    <definedName name="FKERES_III_24_11_12_1" localSheetId="0">#REF!</definedName>
    <definedName name="FKERES_III_24_11_12_1">#REF!</definedName>
    <definedName name="FKERES_III_24_11_12_5" localSheetId="0">#REF!</definedName>
    <definedName name="FKERES_III_24_11_12_5">#REF!</definedName>
    <definedName name="FKERES_III_24_11_12_5_1" localSheetId="0">#REF!</definedName>
    <definedName name="FKERES_III_24_11_12_5_1">#REF!</definedName>
    <definedName name="FKERES_III_24_11_3" localSheetId="0">#REF!</definedName>
    <definedName name="FKERES_III_24_11_3">#REF!</definedName>
    <definedName name="FKERES_III_24_11_3_1" localSheetId="0">#REF!</definedName>
    <definedName name="FKERES_III_24_11_3_1">#REF!</definedName>
    <definedName name="FKERES_III_24_11_3_12" localSheetId="0">#REF!</definedName>
    <definedName name="FKERES_III_24_11_3_12">#REF!</definedName>
    <definedName name="FKERES_III_24_11_3_12_1" localSheetId="0">#REF!</definedName>
    <definedName name="FKERES_III_24_11_3_12_1">#REF!</definedName>
    <definedName name="FKERES_III_24_11_3_12_5" localSheetId="0">#REF!</definedName>
    <definedName name="FKERES_III_24_11_3_12_5">#REF!</definedName>
    <definedName name="FKERES_III_24_11_3_12_5_1" localSheetId="0">#REF!</definedName>
    <definedName name="FKERES_III_24_11_3_12_5_1">#REF!</definedName>
    <definedName name="FKERES_III_24_11_3_2" localSheetId="0">#REF!</definedName>
    <definedName name="FKERES_III_24_11_3_2">#REF!</definedName>
    <definedName name="FKERES_III_24_11_3_2_1" localSheetId="0">#REF!</definedName>
    <definedName name="FKERES_III_24_11_3_2_1">#REF!</definedName>
    <definedName name="FKERES_III_24_11_3_2_5" localSheetId="0">#REF!</definedName>
    <definedName name="FKERES_III_24_11_3_2_5">#REF!</definedName>
    <definedName name="FKERES_III_24_11_3_2_5_1" localSheetId="0">#REF!</definedName>
    <definedName name="FKERES_III_24_11_3_2_5_1">#REF!</definedName>
    <definedName name="FKERES_III_24_11_3_5" localSheetId="0">#REF!</definedName>
    <definedName name="FKERES_III_24_11_3_5">#REF!</definedName>
    <definedName name="FKERES_III_24_11_3_5_1" localSheetId="0">#REF!</definedName>
    <definedName name="FKERES_III_24_11_3_5_1">#REF!</definedName>
    <definedName name="FKERES_III_24_11_3_7" localSheetId="0">#REF!</definedName>
    <definedName name="FKERES_III_24_11_3_7">#REF!</definedName>
    <definedName name="FKERES_III_24_11_3_7_1" localSheetId="0">#REF!</definedName>
    <definedName name="FKERES_III_24_11_3_7_1">#REF!</definedName>
    <definedName name="FKERES_III_24_11_3_7_5" localSheetId="0">#REF!</definedName>
    <definedName name="FKERES_III_24_11_3_7_5">#REF!</definedName>
    <definedName name="FKERES_III_24_11_3_7_5_1" localSheetId="0">#REF!</definedName>
    <definedName name="FKERES_III_24_11_3_7_5_1">#REF!</definedName>
    <definedName name="FKERES_III_24_11_3_8" localSheetId="0">#REF!</definedName>
    <definedName name="FKERES_III_24_11_3_8">#REF!</definedName>
    <definedName name="FKERES_III_24_11_3_8_1" localSheetId="0">#REF!</definedName>
    <definedName name="FKERES_III_24_11_3_8_1">#REF!</definedName>
    <definedName name="FKERES_III_24_11_3_8_5" localSheetId="0">#REF!</definedName>
    <definedName name="FKERES_III_24_11_3_8_5">#REF!</definedName>
    <definedName name="FKERES_III_24_11_3_8_5_1" localSheetId="0">#REF!</definedName>
    <definedName name="FKERES_III_24_11_3_8_5_1">#REF!</definedName>
    <definedName name="FKERES_III_24_11_5" localSheetId="0">#REF!</definedName>
    <definedName name="FKERES_III_24_11_5">#REF!</definedName>
    <definedName name="FKERES_III_24_11_5_1" localSheetId="0">#REF!</definedName>
    <definedName name="FKERES_III_24_11_5_1">#REF!</definedName>
    <definedName name="FKERES_III_24_11_5_12" localSheetId="0">#REF!</definedName>
    <definedName name="FKERES_III_24_11_5_12">#REF!</definedName>
    <definedName name="FKERES_III_24_11_5_12_1" localSheetId="0">#REF!</definedName>
    <definedName name="FKERES_III_24_11_5_12_1">#REF!</definedName>
    <definedName name="FKERES_III_24_11_5_12_5" localSheetId="0">#REF!</definedName>
    <definedName name="FKERES_III_24_11_5_12_5">#REF!</definedName>
    <definedName name="FKERES_III_24_11_5_12_5_1" localSheetId="0">#REF!</definedName>
    <definedName name="FKERES_III_24_11_5_12_5_1">#REF!</definedName>
    <definedName name="FKERES_III_24_11_5_2" localSheetId="0">#REF!</definedName>
    <definedName name="FKERES_III_24_11_5_2">#REF!</definedName>
    <definedName name="FKERES_III_24_11_5_2_1" localSheetId="0">#REF!</definedName>
    <definedName name="FKERES_III_24_11_5_2_1">#REF!</definedName>
    <definedName name="FKERES_III_24_11_5_2_5" localSheetId="0">#REF!</definedName>
    <definedName name="FKERES_III_24_11_5_2_5">#REF!</definedName>
    <definedName name="FKERES_III_24_11_5_2_5_1" localSheetId="0">#REF!</definedName>
    <definedName name="FKERES_III_24_11_5_2_5_1">#REF!</definedName>
    <definedName name="FKERES_III_24_11_5_5" localSheetId="0">#REF!</definedName>
    <definedName name="FKERES_III_24_11_5_5">#REF!</definedName>
    <definedName name="FKERES_III_24_11_5_5_1" localSheetId="0">#REF!</definedName>
    <definedName name="FKERES_III_24_11_5_5_1">#REF!</definedName>
    <definedName name="FKERES_III_24_11_5_7" localSheetId="0">#REF!</definedName>
    <definedName name="FKERES_III_24_11_5_7">#REF!</definedName>
    <definedName name="FKERES_III_24_11_5_7_1" localSheetId="0">#REF!</definedName>
    <definedName name="FKERES_III_24_11_5_7_1">#REF!</definedName>
    <definedName name="FKERES_III_24_11_5_7_5" localSheetId="0">#REF!</definedName>
    <definedName name="FKERES_III_24_11_5_7_5">#REF!</definedName>
    <definedName name="FKERES_III_24_11_5_7_5_1" localSheetId="0">#REF!</definedName>
    <definedName name="FKERES_III_24_11_5_7_5_1">#REF!</definedName>
    <definedName name="FKERES_III_24_11_5_8" localSheetId="0">#REF!</definedName>
    <definedName name="FKERES_III_24_11_5_8">#REF!</definedName>
    <definedName name="FKERES_III_24_11_5_8_1" localSheetId="0">#REF!</definedName>
    <definedName name="FKERES_III_24_11_5_8_1">#REF!</definedName>
    <definedName name="FKERES_III_24_11_5_8_5" localSheetId="0">#REF!</definedName>
    <definedName name="FKERES_III_24_11_5_8_5">#REF!</definedName>
    <definedName name="FKERES_III_24_11_5_8_5_1" localSheetId="0">#REF!</definedName>
    <definedName name="FKERES_III_24_11_5_8_5_1">#REF!</definedName>
    <definedName name="FKERES_III_24_11_7" localSheetId="0">#REF!</definedName>
    <definedName name="FKERES_III_24_11_7">#REF!</definedName>
    <definedName name="FKERES_III_24_11_7_1" localSheetId="0">#REF!</definedName>
    <definedName name="FKERES_III_24_11_7_1">#REF!</definedName>
    <definedName name="FKERES_III_24_11_8" localSheetId="0">#REF!</definedName>
    <definedName name="FKERES_III_24_11_8">#REF!</definedName>
    <definedName name="FKERES_III_24_11_8_1" localSheetId="0">#REF!</definedName>
    <definedName name="FKERES_III_24_11_8_1">#REF!</definedName>
    <definedName name="FKERES_III_24_11_8_5" localSheetId="0">#REF!</definedName>
    <definedName name="FKERES_III_24_11_8_5">#REF!</definedName>
    <definedName name="FKERES_III_24_11_8_5_1" localSheetId="0">#REF!</definedName>
    <definedName name="FKERES_III_24_11_8_5_1">#REF!</definedName>
    <definedName name="FKERES_III_24_12" localSheetId="0">#REF!</definedName>
    <definedName name="FKERES_III_24_12">#REF!</definedName>
    <definedName name="FKERES_III_24_12_1">NA()</definedName>
    <definedName name="FKERES_III_24_12_1_1" localSheetId="0">#REF!</definedName>
    <definedName name="FKERES_III_24_12_1_1">#REF!</definedName>
    <definedName name="FKERES_III_24_12_1_1_1" localSheetId="0">#REF!</definedName>
    <definedName name="FKERES_III_24_12_1_1_1">#REF!</definedName>
    <definedName name="FKERES_III_24_12_1_2">NA()</definedName>
    <definedName name="FKERES_III_24_12_10" localSheetId="0">#REF!</definedName>
    <definedName name="FKERES_III_24_12_10">#REF!</definedName>
    <definedName name="FKERES_III_24_12_10_1" localSheetId="0">#REF!</definedName>
    <definedName name="FKERES_III_24_12_10_1">#REF!</definedName>
    <definedName name="FKERES_III_24_12_10_12" localSheetId="0">#REF!</definedName>
    <definedName name="FKERES_III_24_12_10_12">#REF!</definedName>
    <definedName name="FKERES_III_24_12_10_12_1" localSheetId="0">#REF!</definedName>
    <definedName name="FKERES_III_24_12_10_12_1">#REF!</definedName>
    <definedName name="FKERES_III_24_12_10_7" localSheetId="0">#REF!</definedName>
    <definedName name="FKERES_III_24_12_10_7">#REF!</definedName>
    <definedName name="FKERES_III_24_12_10_7_1" localSheetId="0">#REF!</definedName>
    <definedName name="FKERES_III_24_12_10_7_1">#REF!</definedName>
    <definedName name="FKERES_III_24_12_10_8" localSheetId="0">#REF!</definedName>
    <definedName name="FKERES_III_24_12_10_8">#REF!</definedName>
    <definedName name="FKERES_III_24_12_10_8_1" localSheetId="0">#REF!</definedName>
    <definedName name="FKERES_III_24_12_10_8_1">#REF!</definedName>
    <definedName name="FKERES_III_24_12_12" localSheetId="0">#REF!</definedName>
    <definedName name="FKERES_III_24_12_12">#REF!</definedName>
    <definedName name="FKERES_III_24_12_12_1" localSheetId="0">#REF!</definedName>
    <definedName name="FKERES_III_24_12_12_1">#REF!</definedName>
    <definedName name="FKERES_III_24_12_7" localSheetId="0">#REF!</definedName>
    <definedName name="FKERES_III_24_12_7">#REF!</definedName>
    <definedName name="FKERES_III_24_12_7_1" localSheetId="0">#REF!</definedName>
    <definedName name="FKERES_III_24_12_7_1">#REF!</definedName>
    <definedName name="FKERES_III_24_12_8" localSheetId="0">#REF!</definedName>
    <definedName name="FKERES_III_24_12_8">#REF!</definedName>
    <definedName name="FKERES_III_24_12_8_1" localSheetId="0">#REF!</definedName>
    <definedName name="FKERES_III_24_12_8_1">#REF!</definedName>
    <definedName name="FKERES_III_24_2" localSheetId="0">#REF!</definedName>
    <definedName name="FKERES_III_24_2">#REF!</definedName>
    <definedName name="FKERES_III_24_3" localSheetId="0">#REF!</definedName>
    <definedName name="FKERES_III_24_3">#REF!</definedName>
    <definedName name="FKERES_III_24_4" localSheetId="0">#REF!</definedName>
    <definedName name="FKERES_III_24_4">#REF!</definedName>
    <definedName name="FKERES_III_24_4_1" localSheetId="0">#REF!</definedName>
    <definedName name="FKERES_III_24_4_1">#REF!</definedName>
    <definedName name="FKERES_III_24_7" localSheetId="0">#REF!</definedName>
    <definedName name="FKERES_III_24_7">#REF!</definedName>
    <definedName name="FKERES_III_24_7_1" localSheetId="0">#REF!</definedName>
    <definedName name="FKERES_III_24_7_1">#REF!</definedName>
    <definedName name="FKERES_III_24_8" localSheetId="0">#REF!</definedName>
    <definedName name="FKERES_III_24_8">#REF!</definedName>
    <definedName name="FKERES_III_24_8_1" localSheetId="0">#REF!</definedName>
    <definedName name="FKERES_III_24_8_1">#REF!</definedName>
    <definedName name="FKERES_III_24_9" localSheetId="0">#REF!</definedName>
    <definedName name="FKERES_III_24_9">#REF!</definedName>
    <definedName name="FKERES_III_24_9_1">NA()</definedName>
    <definedName name="FKERES_III_24_9_1_1">NA()</definedName>
    <definedName name="FKERES_III_24_9_12" localSheetId="0">#REF!</definedName>
    <definedName name="FKERES_III_24_9_12">#REF!</definedName>
    <definedName name="FKERES_III_24_9_12_1" localSheetId="0">#REF!</definedName>
    <definedName name="FKERES_III_24_9_12_1">#REF!</definedName>
    <definedName name="FKERES_III_24_9_7" localSheetId="0">#REF!</definedName>
    <definedName name="FKERES_III_24_9_7">#REF!</definedName>
    <definedName name="FKERES_III_24_9_7_1" localSheetId="0">#REF!</definedName>
    <definedName name="FKERES_III_24_9_7_1">#REF!</definedName>
    <definedName name="FKERES_III_24_9_8" localSheetId="0">#REF!</definedName>
    <definedName name="FKERES_III_24_9_8">#REF!</definedName>
    <definedName name="FKERES_III_24_9_8_1" localSheetId="0">#REF!</definedName>
    <definedName name="FKERES_III_24_9_8_1">#REF!</definedName>
    <definedName name="FKERES_III_28" localSheetId="0">#REF!</definedName>
    <definedName name="FKERES_III_28">#REF!</definedName>
    <definedName name="FKERES_III_28_1">NA()</definedName>
    <definedName name="FKERES_III_28_1_1">NA()</definedName>
    <definedName name="FKERES_III_28_10" localSheetId="0">#REF!</definedName>
    <definedName name="FKERES_III_28_10">#REF!</definedName>
    <definedName name="FKERES_III_28_10_1" localSheetId="0">#REF!</definedName>
    <definedName name="FKERES_III_28_10_1">#REF!</definedName>
    <definedName name="FKERES_III_28_10_12" localSheetId="0">#REF!</definedName>
    <definedName name="FKERES_III_28_10_12">#REF!</definedName>
    <definedName name="FKERES_III_28_10_12_1" localSheetId="0">#REF!</definedName>
    <definedName name="FKERES_III_28_10_12_1">#REF!</definedName>
    <definedName name="FKERES_III_28_10_7" localSheetId="0">#REF!</definedName>
    <definedName name="FKERES_III_28_10_7">#REF!</definedName>
    <definedName name="FKERES_III_28_10_7_1" localSheetId="0">#REF!</definedName>
    <definedName name="FKERES_III_28_10_7_1">#REF!</definedName>
    <definedName name="FKERES_III_28_10_8" localSheetId="0">#REF!</definedName>
    <definedName name="FKERES_III_28_10_8">#REF!</definedName>
    <definedName name="FKERES_III_28_10_8_1" localSheetId="0">#REF!</definedName>
    <definedName name="FKERES_III_28_10_8_1">#REF!</definedName>
    <definedName name="FKERES_III_28_11" localSheetId="0">#REF!</definedName>
    <definedName name="FKERES_III_28_11">#REF!</definedName>
    <definedName name="FKERES_III_28_11_1" localSheetId="0">#REF!</definedName>
    <definedName name="FKERES_III_28_11_1">#REF!</definedName>
    <definedName name="FKERES_III_28_11_1_1" localSheetId="0">#REF!</definedName>
    <definedName name="FKERES_III_28_11_1_1">#REF!</definedName>
    <definedName name="FKERES_III_28_11_1_1_1">NA()</definedName>
    <definedName name="FKERES_III_28_11_1_1_1_1" localSheetId="0">#REF!</definedName>
    <definedName name="FKERES_III_28_11_1_1_1_1">#REF!</definedName>
    <definedName name="FKERES_III_28_11_1_1_1_1_1" localSheetId="0">#REF!</definedName>
    <definedName name="FKERES_III_28_11_1_1_1_1_1">#REF!</definedName>
    <definedName name="FKERES_III_28_11_1_1_1_1_1_1">NA()</definedName>
    <definedName name="FKERES_III_28_11_1_1_12" localSheetId="0">#REF!</definedName>
    <definedName name="FKERES_III_28_11_1_1_12">#REF!</definedName>
    <definedName name="FKERES_III_28_11_1_1_12_1" localSheetId="0">#REF!</definedName>
    <definedName name="FKERES_III_28_11_1_1_12_1">#REF!</definedName>
    <definedName name="FKERES_III_28_11_1_1_12_5" localSheetId="0">#REF!</definedName>
    <definedName name="FKERES_III_28_11_1_1_12_5">#REF!</definedName>
    <definedName name="FKERES_III_28_11_1_1_12_5_1" localSheetId="0">#REF!</definedName>
    <definedName name="FKERES_III_28_11_1_1_12_5_1">#REF!</definedName>
    <definedName name="FKERES_III_28_11_1_1_2" localSheetId="0">#REF!</definedName>
    <definedName name="FKERES_III_28_11_1_1_2">#REF!</definedName>
    <definedName name="FKERES_III_28_11_1_1_2_1" localSheetId="0">#REF!</definedName>
    <definedName name="FKERES_III_28_11_1_1_2_1">#REF!</definedName>
    <definedName name="FKERES_III_28_11_1_1_2_5" localSheetId="0">#REF!</definedName>
    <definedName name="FKERES_III_28_11_1_1_2_5">#REF!</definedName>
    <definedName name="FKERES_III_28_11_1_1_2_5_1" localSheetId="0">#REF!</definedName>
    <definedName name="FKERES_III_28_11_1_1_2_5_1">#REF!</definedName>
    <definedName name="FKERES_III_28_11_1_1_5" localSheetId="0">#REF!</definedName>
    <definedName name="FKERES_III_28_11_1_1_5">#REF!</definedName>
    <definedName name="FKERES_III_28_11_1_1_5_1" localSheetId="0">#REF!</definedName>
    <definedName name="FKERES_III_28_11_1_1_5_1">#REF!</definedName>
    <definedName name="FKERES_III_28_11_1_1_7" localSheetId="0">#REF!</definedName>
    <definedName name="FKERES_III_28_11_1_1_7">#REF!</definedName>
    <definedName name="FKERES_III_28_11_1_1_7_1" localSheetId="0">#REF!</definedName>
    <definedName name="FKERES_III_28_11_1_1_7_1">#REF!</definedName>
    <definedName name="FKERES_III_28_11_1_1_7_5" localSheetId="0">#REF!</definedName>
    <definedName name="FKERES_III_28_11_1_1_7_5">#REF!</definedName>
    <definedName name="FKERES_III_28_11_1_1_7_5_1" localSheetId="0">#REF!</definedName>
    <definedName name="FKERES_III_28_11_1_1_7_5_1">#REF!</definedName>
    <definedName name="FKERES_III_28_11_1_1_8" localSheetId="0">#REF!</definedName>
    <definedName name="FKERES_III_28_11_1_1_8">#REF!</definedName>
    <definedName name="FKERES_III_28_11_1_1_8_1" localSheetId="0">#REF!</definedName>
    <definedName name="FKERES_III_28_11_1_1_8_1">#REF!</definedName>
    <definedName name="FKERES_III_28_11_1_1_8_5" localSheetId="0">#REF!</definedName>
    <definedName name="FKERES_III_28_11_1_1_8_5">#REF!</definedName>
    <definedName name="FKERES_III_28_11_1_1_8_5_1" localSheetId="0">#REF!</definedName>
    <definedName name="FKERES_III_28_11_1_1_8_5_1">#REF!</definedName>
    <definedName name="FKERES_III_28_11_1_12" localSheetId="0">#REF!</definedName>
    <definedName name="FKERES_III_28_11_1_12">#REF!</definedName>
    <definedName name="FKERES_III_28_11_1_12_1" localSheetId="0">#REF!</definedName>
    <definedName name="FKERES_III_28_11_1_12_1">#REF!</definedName>
    <definedName name="FKERES_III_28_11_1_12_5" localSheetId="0">#REF!</definedName>
    <definedName name="FKERES_III_28_11_1_12_5">#REF!</definedName>
    <definedName name="FKERES_III_28_11_1_12_5_1" localSheetId="0">#REF!</definedName>
    <definedName name="FKERES_III_28_11_1_12_5_1">#REF!</definedName>
    <definedName name="FKERES_III_28_11_1_2" localSheetId="0">#REF!</definedName>
    <definedName name="FKERES_III_28_11_1_2">#REF!</definedName>
    <definedName name="FKERES_III_28_11_1_2_1" localSheetId="0">#REF!</definedName>
    <definedName name="FKERES_III_28_11_1_2_1">#REF!</definedName>
    <definedName name="FKERES_III_28_11_1_2_5" localSheetId="0">#REF!</definedName>
    <definedName name="FKERES_III_28_11_1_2_5">#REF!</definedName>
    <definedName name="FKERES_III_28_11_1_2_5_1" localSheetId="0">#REF!</definedName>
    <definedName name="FKERES_III_28_11_1_2_5_1">#REF!</definedName>
    <definedName name="FKERES_III_28_11_1_5" localSheetId="0">#REF!</definedName>
    <definedName name="FKERES_III_28_11_1_5">#REF!</definedName>
    <definedName name="FKERES_III_28_11_1_5_1" localSheetId="0">#REF!</definedName>
    <definedName name="FKERES_III_28_11_1_5_1">#REF!</definedName>
    <definedName name="FKERES_III_28_11_1_7" localSheetId="0">#REF!</definedName>
    <definedName name="FKERES_III_28_11_1_7">#REF!</definedName>
    <definedName name="FKERES_III_28_11_1_7_1" localSheetId="0">#REF!</definedName>
    <definedName name="FKERES_III_28_11_1_7_1">#REF!</definedName>
    <definedName name="FKERES_III_28_11_1_7_5" localSheetId="0">#REF!</definedName>
    <definedName name="FKERES_III_28_11_1_7_5">#REF!</definedName>
    <definedName name="FKERES_III_28_11_1_7_5_1" localSheetId="0">#REF!</definedName>
    <definedName name="FKERES_III_28_11_1_7_5_1">#REF!</definedName>
    <definedName name="FKERES_III_28_11_1_8" localSheetId="0">#REF!</definedName>
    <definedName name="FKERES_III_28_11_1_8">#REF!</definedName>
    <definedName name="FKERES_III_28_11_1_8_1" localSheetId="0">#REF!</definedName>
    <definedName name="FKERES_III_28_11_1_8_1">#REF!</definedName>
    <definedName name="FKERES_III_28_11_1_8_5" localSheetId="0">#REF!</definedName>
    <definedName name="FKERES_III_28_11_1_8_5">#REF!</definedName>
    <definedName name="FKERES_III_28_11_1_8_5_1" localSheetId="0">#REF!</definedName>
    <definedName name="FKERES_III_28_11_1_8_5_1">#REF!</definedName>
    <definedName name="FKERES_III_28_11_12" localSheetId="0">#REF!</definedName>
    <definedName name="FKERES_III_28_11_12">#REF!</definedName>
    <definedName name="FKERES_III_28_11_12_1" localSheetId="0">#REF!</definedName>
    <definedName name="FKERES_III_28_11_12_1">#REF!</definedName>
    <definedName name="FKERES_III_28_11_12_5" localSheetId="0">#REF!</definedName>
    <definedName name="FKERES_III_28_11_12_5">#REF!</definedName>
    <definedName name="FKERES_III_28_11_12_5_1" localSheetId="0">#REF!</definedName>
    <definedName name="FKERES_III_28_11_12_5_1">#REF!</definedName>
    <definedName name="FKERES_III_28_11_3" localSheetId="0">#REF!</definedName>
    <definedName name="FKERES_III_28_11_3">#REF!</definedName>
    <definedName name="FKERES_III_28_11_3_1" localSheetId="0">#REF!</definedName>
    <definedName name="FKERES_III_28_11_3_1">#REF!</definedName>
    <definedName name="FKERES_III_28_11_3_12" localSheetId="0">#REF!</definedName>
    <definedName name="FKERES_III_28_11_3_12">#REF!</definedName>
    <definedName name="FKERES_III_28_11_3_12_1" localSheetId="0">#REF!</definedName>
    <definedName name="FKERES_III_28_11_3_12_1">#REF!</definedName>
    <definedName name="FKERES_III_28_11_3_12_5" localSheetId="0">#REF!</definedName>
    <definedName name="FKERES_III_28_11_3_12_5">#REF!</definedName>
    <definedName name="FKERES_III_28_11_3_12_5_1" localSheetId="0">#REF!</definedName>
    <definedName name="FKERES_III_28_11_3_12_5_1">#REF!</definedName>
    <definedName name="FKERES_III_28_11_3_2" localSheetId="0">#REF!</definedName>
    <definedName name="FKERES_III_28_11_3_2">#REF!</definedName>
    <definedName name="FKERES_III_28_11_3_2_1" localSheetId="0">#REF!</definedName>
    <definedName name="FKERES_III_28_11_3_2_1">#REF!</definedName>
    <definedName name="FKERES_III_28_11_3_2_5" localSheetId="0">#REF!</definedName>
    <definedName name="FKERES_III_28_11_3_2_5">#REF!</definedName>
    <definedName name="FKERES_III_28_11_3_2_5_1" localSheetId="0">#REF!</definedName>
    <definedName name="FKERES_III_28_11_3_2_5_1">#REF!</definedName>
    <definedName name="FKERES_III_28_11_3_5" localSheetId="0">#REF!</definedName>
    <definedName name="FKERES_III_28_11_3_5">#REF!</definedName>
    <definedName name="FKERES_III_28_11_3_5_1" localSheetId="0">#REF!</definedName>
    <definedName name="FKERES_III_28_11_3_5_1">#REF!</definedName>
    <definedName name="FKERES_III_28_11_3_7" localSheetId="0">#REF!</definedName>
    <definedName name="FKERES_III_28_11_3_7">#REF!</definedName>
    <definedName name="FKERES_III_28_11_3_7_1" localSheetId="0">#REF!</definedName>
    <definedName name="FKERES_III_28_11_3_7_1">#REF!</definedName>
    <definedName name="FKERES_III_28_11_3_7_5" localSheetId="0">#REF!</definedName>
    <definedName name="FKERES_III_28_11_3_7_5">#REF!</definedName>
    <definedName name="FKERES_III_28_11_3_7_5_1" localSheetId="0">#REF!</definedName>
    <definedName name="FKERES_III_28_11_3_7_5_1">#REF!</definedName>
    <definedName name="FKERES_III_28_11_3_8" localSheetId="0">#REF!</definedName>
    <definedName name="FKERES_III_28_11_3_8">#REF!</definedName>
    <definedName name="FKERES_III_28_11_3_8_1" localSheetId="0">#REF!</definedName>
    <definedName name="FKERES_III_28_11_3_8_1">#REF!</definedName>
    <definedName name="FKERES_III_28_11_3_8_5" localSheetId="0">#REF!</definedName>
    <definedName name="FKERES_III_28_11_3_8_5">#REF!</definedName>
    <definedName name="FKERES_III_28_11_3_8_5_1" localSheetId="0">#REF!</definedName>
    <definedName name="FKERES_III_28_11_3_8_5_1">#REF!</definedName>
    <definedName name="FKERES_III_28_11_5" localSheetId="0">#REF!</definedName>
    <definedName name="FKERES_III_28_11_5">#REF!</definedName>
    <definedName name="FKERES_III_28_11_5_1" localSheetId="0">#REF!</definedName>
    <definedName name="FKERES_III_28_11_5_1">#REF!</definedName>
    <definedName name="FKERES_III_28_11_5_12" localSheetId="0">#REF!</definedName>
    <definedName name="FKERES_III_28_11_5_12">#REF!</definedName>
    <definedName name="FKERES_III_28_11_5_12_1" localSheetId="0">#REF!</definedName>
    <definedName name="FKERES_III_28_11_5_12_1">#REF!</definedName>
    <definedName name="FKERES_III_28_11_5_12_5" localSheetId="0">#REF!</definedName>
    <definedName name="FKERES_III_28_11_5_12_5">#REF!</definedName>
    <definedName name="FKERES_III_28_11_5_12_5_1" localSheetId="0">#REF!</definedName>
    <definedName name="FKERES_III_28_11_5_12_5_1">#REF!</definedName>
    <definedName name="FKERES_III_28_11_5_2" localSheetId="0">#REF!</definedName>
    <definedName name="FKERES_III_28_11_5_2">#REF!</definedName>
    <definedName name="FKERES_III_28_11_5_2_1" localSheetId="0">#REF!</definedName>
    <definedName name="FKERES_III_28_11_5_2_1">#REF!</definedName>
    <definedName name="FKERES_III_28_11_5_2_5" localSheetId="0">#REF!</definedName>
    <definedName name="FKERES_III_28_11_5_2_5">#REF!</definedName>
    <definedName name="FKERES_III_28_11_5_2_5_1" localSheetId="0">#REF!</definedName>
    <definedName name="FKERES_III_28_11_5_2_5_1">#REF!</definedName>
    <definedName name="FKERES_III_28_11_5_5" localSheetId="0">#REF!</definedName>
    <definedName name="FKERES_III_28_11_5_5">#REF!</definedName>
    <definedName name="FKERES_III_28_11_5_5_1" localSheetId="0">#REF!</definedName>
    <definedName name="FKERES_III_28_11_5_5_1">#REF!</definedName>
    <definedName name="FKERES_III_28_11_5_7" localSheetId="0">#REF!</definedName>
    <definedName name="FKERES_III_28_11_5_7">#REF!</definedName>
    <definedName name="FKERES_III_28_11_5_7_1" localSheetId="0">#REF!</definedName>
    <definedName name="FKERES_III_28_11_5_7_1">#REF!</definedName>
    <definedName name="FKERES_III_28_11_5_7_5" localSheetId="0">#REF!</definedName>
    <definedName name="FKERES_III_28_11_5_7_5">#REF!</definedName>
    <definedName name="FKERES_III_28_11_5_7_5_1" localSheetId="0">#REF!</definedName>
    <definedName name="FKERES_III_28_11_5_7_5_1">#REF!</definedName>
    <definedName name="FKERES_III_28_11_5_8" localSheetId="0">#REF!</definedName>
    <definedName name="FKERES_III_28_11_5_8">#REF!</definedName>
    <definedName name="FKERES_III_28_11_5_8_1" localSheetId="0">#REF!</definedName>
    <definedName name="FKERES_III_28_11_5_8_1">#REF!</definedName>
    <definedName name="FKERES_III_28_11_5_8_5" localSheetId="0">#REF!</definedName>
    <definedName name="FKERES_III_28_11_5_8_5">#REF!</definedName>
    <definedName name="FKERES_III_28_11_5_8_5_1" localSheetId="0">#REF!</definedName>
    <definedName name="FKERES_III_28_11_5_8_5_1">#REF!</definedName>
    <definedName name="FKERES_III_28_11_7" localSheetId="0">#REF!</definedName>
    <definedName name="FKERES_III_28_11_7">#REF!</definedName>
    <definedName name="FKERES_III_28_11_7_1" localSheetId="0">#REF!</definedName>
    <definedName name="FKERES_III_28_11_7_1">#REF!</definedName>
    <definedName name="FKERES_III_28_11_8" localSheetId="0">#REF!</definedName>
    <definedName name="FKERES_III_28_11_8">#REF!</definedName>
    <definedName name="FKERES_III_28_11_8_1" localSheetId="0">#REF!</definedName>
    <definedName name="FKERES_III_28_11_8_1">#REF!</definedName>
    <definedName name="FKERES_III_28_11_8_5" localSheetId="0">#REF!</definedName>
    <definedName name="FKERES_III_28_11_8_5">#REF!</definedName>
    <definedName name="FKERES_III_28_11_8_5_1" localSheetId="0">#REF!</definedName>
    <definedName name="FKERES_III_28_11_8_5_1">#REF!</definedName>
    <definedName name="FKERES_III_28_12" localSheetId="0">#REF!</definedName>
    <definedName name="FKERES_III_28_12">#REF!</definedName>
    <definedName name="FKERES_III_28_12_1">NA()</definedName>
    <definedName name="FKERES_III_28_12_1_1" localSheetId="0">#REF!</definedName>
    <definedName name="FKERES_III_28_12_1_1">#REF!</definedName>
    <definedName name="FKERES_III_28_12_1_1_1" localSheetId="0">#REF!</definedName>
    <definedName name="FKERES_III_28_12_1_1_1">#REF!</definedName>
    <definedName name="FKERES_III_28_12_1_2">NA()</definedName>
    <definedName name="FKERES_III_28_12_10" localSheetId="0">#REF!</definedName>
    <definedName name="FKERES_III_28_12_10">#REF!</definedName>
    <definedName name="FKERES_III_28_12_10_1" localSheetId="0">#REF!</definedName>
    <definedName name="FKERES_III_28_12_10_1">#REF!</definedName>
    <definedName name="FKERES_III_28_12_10_12" localSheetId="0">#REF!</definedName>
    <definedName name="FKERES_III_28_12_10_12">#REF!</definedName>
    <definedName name="FKERES_III_28_12_10_12_1" localSheetId="0">#REF!</definedName>
    <definedName name="FKERES_III_28_12_10_12_1">#REF!</definedName>
    <definedName name="FKERES_III_28_12_10_7" localSheetId="0">#REF!</definedName>
    <definedName name="FKERES_III_28_12_10_7">#REF!</definedName>
    <definedName name="FKERES_III_28_12_10_7_1" localSheetId="0">#REF!</definedName>
    <definedName name="FKERES_III_28_12_10_7_1">#REF!</definedName>
    <definedName name="FKERES_III_28_12_10_8" localSheetId="0">#REF!</definedName>
    <definedName name="FKERES_III_28_12_10_8">#REF!</definedName>
    <definedName name="FKERES_III_28_12_10_8_1" localSheetId="0">#REF!</definedName>
    <definedName name="FKERES_III_28_12_10_8_1">#REF!</definedName>
    <definedName name="FKERES_III_28_12_12" localSheetId="0">#REF!</definedName>
    <definedName name="FKERES_III_28_12_12">#REF!</definedName>
    <definedName name="FKERES_III_28_12_12_1" localSheetId="0">#REF!</definedName>
    <definedName name="FKERES_III_28_12_12_1">#REF!</definedName>
    <definedName name="FKERES_III_28_12_7" localSheetId="0">#REF!</definedName>
    <definedName name="FKERES_III_28_12_7">#REF!</definedName>
    <definedName name="FKERES_III_28_12_7_1" localSheetId="0">#REF!</definedName>
    <definedName name="FKERES_III_28_12_7_1">#REF!</definedName>
    <definedName name="FKERES_III_28_12_8" localSheetId="0">#REF!</definedName>
    <definedName name="FKERES_III_28_12_8">#REF!</definedName>
    <definedName name="FKERES_III_28_12_8_1" localSheetId="0">#REF!</definedName>
    <definedName name="FKERES_III_28_12_8_1">#REF!</definedName>
    <definedName name="FKERES_III_28_2" localSheetId="0">#REF!</definedName>
    <definedName name="FKERES_III_28_2">#REF!</definedName>
    <definedName name="FKERES_III_28_3" localSheetId="0">#REF!</definedName>
    <definedName name="FKERES_III_28_3">#REF!</definedName>
    <definedName name="FKERES_III_28_4" localSheetId="0">#REF!</definedName>
    <definedName name="FKERES_III_28_4">#REF!</definedName>
    <definedName name="FKERES_III_28_4_1" localSheetId="0">#REF!</definedName>
    <definedName name="FKERES_III_28_4_1">#REF!</definedName>
    <definedName name="FKERES_III_28_7" localSheetId="0">#REF!</definedName>
    <definedName name="FKERES_III_28_7">#REF!</definedName>
    <definedName name="FKERES_III_28_7_1" localSheetId="0">#REF!</definedName>
    <definedName name="FKERES_III_28_7_1">#REF!</definedName>
    <definedName name="FKERES_III_28_8" localSheetId="0">#REF!</definedName>
    <definedName name="FKERES_III_28_8">#REF!</definedName>
    <definedName name="FKERES_III_28_8_1" localSheetId="0">#REF!</definedName>
    <definedName name="FKERES_III_28_8_1">#REF!</definedName>
    <definedName name="FKERES_III_28_9" localSheetId="0">#REF!</definedName>
    <definedName name="FKERES_III_28_9">#REF!</definedName>
    <definedName name="FKERES_III_28_9_1">NA()</definedName>
    <definedName name="FKERES_III_28_9_1_1">NA()</definedName>
    <definedName name="FKERES_III_28_9_12" localSheetId="0">#REF!</definedName>
    <definedName name="FKERES_III_28_9_12">#REF!</definedName>
    <definedName name="FKERES_III_28_9_12_1" localSheetId="0">#REF!</definedName>
    <definedName name="FKERES_III_28_9_12_1">#REF!</definedName>
    <definedName name="FKERES_III_28_9_7" localSheetId="0">#REF!</definedName>
    <definedName name="FKERES_III_28_9_7">#REF!</definedName>
    <definedName name="FKERES_III_28_9_7_1" localSheetId="0">#REF!</definedName>
    <definedName name="FKERES_III_28_9_7_1">#REF!</definedName>
    <definedName name="FKERES_III_28_9_8" localSheetId="0">#REF!</definedName>
    <definedName name="FKERES_III_28_9_8">#REF!</definedName>
    <definedName name="FKERES_III_28_9_8_1" localSheetId="0">#REF!</definedName>
    <definedName name="FKERES_III_28_9_8_1">#REF!</definedName>
    <definedName name="FKERES_III_3" localSheetId="0">#REF!</definedName>
    <definedName name="FKERES_III_3">#REF!</definedName>
    <definedName name="FKERES_III_31" localSheetId="0">#REF!</definedName>
    <definedName name="FKERES_III_31">#REF!</definedName>
    <definedName name="FKERES_III_31_1">NA()</definedName>
    <definedName name="FKERES_III_31_1_1">NA()</definedName>
    <definedName name="FKERES_III_31_10" localSheetId="0">#REF!</definedName>
    <definedName name="FKERES_III_31_10">#REF!</definedName>
    <definedName name="FKERES_III_31_10_1" localSheetId="0">#REF!</definedName>
    <definedName name="FKERES_III_31_10_1">#REF!</definedName>
    <definedName name="FKERES_III_31_10_12" localSheetId="0">#REF!</definedName>
    <definedName name="FKERES_III_31_10_12">#REF!</definedName>
    <definedName name="FKERES_III_31_10_12_1" localSheetId="0">#REF!</definedName>
    <definedName name="FKERES_III_31_10_12_1">#REF!</definedName>
    <definedName name="FKERES_III_31_10_7" localSheetId="0">#REF!</definedName>
    <definedName name="FKERES_III_31_10_7">#REF!</definedName>
    <definedName name="FKERES_III_31_10_7_1" localSheetId="0">#REF!</definedName>
    <definedName name="FKERES_III_31_10_7_1">#REF!</definedName>
    <definedName name="FKERES_III_31_10_8" localSheetId="0">#REF!</definedName>
    <definedName name="FKERES_III_31_10_8">#REF!</definedName>
    <definedName name="FKERES_III_31_10_8_1" localSheetId="0">#REF!</definedName>
    <definedName name="FKERES_III_31_10_8_1">#REF!</definedName>
    <definedName name="FKERES_III_31_11" localSheetId="0">#REF!</definedName>
    <definedName name="FKERES_III_31_11">#REF!</definedName>
    <definedName name="FKERES_III_31_11_1" localSheetId="0">#REF!</definedName>
    <definedName name="FKERES_III_31_11_1">#REF!</definedName>
    <definedName name="FKERES_III_31_11_1_1" localSheetId="0">#REF!</definedName>
    <definedName name="FKERES_III_31_11_1_1">#REF!</definedName>
    <definedName name="FKERES_III_31_11_1_1_1">NA()</definedName>
    <definedName name="FKERES_III_31_11_1_1_1_1" localSheetId="0">#REF!</definedName>
    <definedName name="FKERES_III_31_11_1_1_1_1">#REF!</definedName>
    <definedName name="FKERES_III_31_11_1_1_1_1_1" localSheetId="0">#REF!</definedName>
    <definedName name="FKERES_III_31_11_1_1_1_1_1">#REF!</definedName>
    <definedName name="FKERES_III_31_11_1_1_1_1_1_1">NA()</definedName>
    <definedName name="FKERES_III_31_11_1_1_12" localSheetId="0">#REF!</definedName>
    <definedName name="FKERES_III_31_11_1_1_12">#REF!</definedName>
    <definedName name="FKERES_III_31_11_1_1_12_1" localSheetId="0">#REF!</definedName>
    <definedName name="FKERES_III_31_11_1_1_12_1">#REF!</definedName>
    <definedName name="FKERES_III_31_11_1_1_12_5" localSheetId="0">#REF!</definedName>
    <definedName name="FKERES_III_31_11_1_1_12_5">#REF!</definedName>
    <definedName name="FKERES_III_31_11_1_1_12_5_1" localSheetId="0">#REF!</definedName>
    <definedName name="FKERES_III_31_11_1_1_12_5_1">#REF!</definedName>
    <definedName name="FKERES_III_31_11_1_1_2" localSheetId="0">#REF!</definedName>
    <definedName name="FKERES_III_31_11_1_1_2">#REF!</definedName>
    <definedName name="FKERES_III_31_11_1_1_2_1" localSheetId="0">#REF!</definedName>
    <definedName name="FKERES_III_31_11_1_1_2_1">#REF!</definedName>
    <definedName name="FKERES_III_31_11_1_1_2_5" localSheetId="0">#REF!</definedName>
    <definedName name="FKERES_III_31_11_1_1_2_5">#REF!</definedName>
    <definedName name="FKERES_III_31_11_1_1_2_5_1" localSheetId="0">#REF!</definedName>
    <definedName name="FKERES_III_31_11_1_1_2_5_1">#REF!</definedName>
    <definedName name="FKERES_III_31_11_1_1_5" localSheetId="0">#REF!</definedName>
    <definedName name="FKERES_III_31_11_1_1_5">#REF!</definedName>
    <definedName name="FKERES_III_31_11_1_1_5_1" localSheetId="0">#REF!</definedName>
    <definedName name="FKERES_III_31_11_1_1_5_1">#REF!</definedName>
    <definedName name="FKERES_III_31_11_1_1_7" localSheetId="0">#REF!</definedName>
    <definedName name="FKERES_III_31_11_1_1_7">#REF!</definedName>
    <definedName name="FKERES_III_31_11_1_1_7_1" localSheetId="0">#REF!</definedName>
    <definedName name="FKERES_III_31_11_1_1_7_1">#REF!</definedName>
    <definedName name="FKERES_III_31_11_1_1_7_5" localSheetId="0">#REF!</definedName>
    <definedName name="FKERES_III_31_11_1_1_7_5">#REF!</definedName>
    <definedName name="FKERES_III_31_11_1_1_7_5_1" localSheetId="0">#REF!</definedName>
    <definedName name="FKERES_III_31_11_1_1_7_5_1">#REF!</definedName>
    <definedName name="FKERES_III_31_11_1_1_8" localSheetId="0">#REF!</definedName>
    <definedName name="FKERES_III_31_11_1_1_8">#REF!</definedName>
    <definedName name="FKERES_III_31_11_1_1_8_1" localSheetId="0">#REF!</definedName>
    <definedName name="FKERES_III_31_11_1_1_8_1">#REF!</definedName>
    <definedName name="FKERES_III_31_11_1_1_8_5" localSheetId="0">#REF!</definedName>
    <definedName name="FKERES_III_31_11_1_1_8_5">#REF!</definedName>
    <definedName name="FKERES_III_31_11_1_1_8_5_1" localSheetId="0">#REF!</definedName>
    <definedName name="FKERES_III_31_11_1_1_8_5_1">#REF!</definedName>
    <definedName name="FKERES_III_31_11_1_12" localSheetId="0">#REF!</definedName>
    <definedName name="FKERES_III_31_11_1_12">#REF!</definedName>
    <definedName name="FKERES_III_31_11_1_12_1" localSheetId="0">#REF!</definedName>
    <definedName name="FKERES_III_31_11_1_12_1">#REF!</definedName>
    <definedName name="FKERES_III_31_11_1_12_5" localSheetId="0">#REF!</definedName>
    <definedName name="FKERES_III_31_11_1_12_5">#REF!</definedName>
    <definedName name="FKERES_III_31_11_1_12_5_1" localSheetId="0">#REF!</definedName>
    <definedName name="FKERES_III_31_11_1_12_5_1">#REF!</definedName>
    <definedName name="FKERES_III_31_11_1_2" localSheetId="0">#REF!</definedName>
    <definedName name="FKERES_III_31_11_1_2">#REF!</definedName>
    <definedName name="FKERES_III_31_11_1_2_1" localSheetId="0">#REF!</definedName>
    <definedName name="FKERES_III_31_11_1_2_1">#REF!</definedName>
    <definedName name="FKERES_III_31_11_1_2_5" localSheetId="0">#REF!</definedName>
    <definedName name="FKERES_III_31_11_1_2_5">#REF!</definedName>
    <definedName name="FKERES_III_31_11_1_2_5_1" localSheetId="0">#REF!</definedName>
    <definedName name="FKERES_III_31_11_1_2_5_1">#REF!</definedName>
    <definedName name="FKERES_III_31_11_1_5" localSheetId="0">#REF!</definedName>
    <definedName name="FKERES_III_31_11_1_5">#REF!</definedName>
    <definedName name="FKERES_III_31_11_1_5_1" localSheetId="0">#REF!</definedName>
    <definedName name="FKERES_III_31_11_1_5_1">#REF!</definedName>
    <definedName name="FKERES_III_31_11_1_7" localSheetId="0">#REF!</definedName>
    <definedName name="FKERES_III_31_11_1_7">#REF!</definedName>
    <definedName name="FKERES_III_31_11_1_7_1" localSheetId="0">#REF!</definedName>
    <definedName name="FKERES_III_31_11_1_7_1">#REF!</definedName>
    <definedName name="FKERES_III_31_11_1_7_5" localSheetId="0">#REF!</definedName>
    <definedName name="FKERES_III_31_11_1_7_5">#REF!</definedName>
    <definedName name="FKERES_III_31_11_1_7_5_1" localSheetId="0">#REF!</definedName>
    <definedName name="FKERES_III_31_11_1_7_5_1">#REF!</definedName>
    <definedName name="FKERES_III_31_11_1_8" localSheetId="0">#REF!</definedName>
    <definedName name="FKERES_III_31_11_1_8">#REF!</definedName>
    <definedName name="FKERES_III_31_11_1_8_1" localSheetId="0">#REF!</definedName>
    <definedName name="FKERES_III_31_11_1_8_1">#REF!</definedName>
    <definedName name="FKERES_III_31_11_1_8_5" localSheetId="0">#REF!</definedName>
    <definedName name="FKERES_III_31_11_1_8_5">#REF!</definedName>
    <definedName name="FKERES_III_31_11_1_8_5_1" localSheetId="0">#REF!</definedName>
    <definedName name="FKERES_III_31_11_1_8_5_1">#REF!</definedName>
    <definedName name="FKERES_III_31_11_12" localSheetId="0">#REF!</definedName>
    <definedName name="FKERES_III_31_11_12">#REF!</definedName>
    <definedName name="FKERES_III_31_11_12_1" localSheetId="0">#REF!</definedName>
    <definedName name="FKERES_III_31_11_12_1">#REF!</definedName>
    <definedName name="FKERES_III_31_11_12_5" localSheetId="0">#REF!</definedName>
    <definedName name="FKERES_III_31_11_12_5">#REF!</definedName>
    <definedName name="FKERES_III_31_11_12_5_1" localSheetId="0">#REF!</definedName>
    <definedName name="FKERES_III_31_11_12_5_1">#REF!</definedName>
    <definedName name="FKERES_III_31_11_3" localSheetId="0">#REF!</definedName>
    <definedName name="FKERES_III_31_11_3">#REF!</definedName>
    <definedName name="FKERES_III_31_11_3_1" localSheetId="0">#REF!</definedName>
    <definedName name="FKERES_III_31_11_3_1">#REF!</definedName>
    <definedName name="FKERES_III_31_11_3_12" localSheetId="0">#REF!</definedName>
    <definedName name="FKERES_III_31_11_3_12">#REF!</definedName>
    <definedName name="FKERES_III_31_11_3_12_1" localSheetId="0">#REF!</definedName>
    <definedName name="FKERES_III_31_11_3_12_1">#REF!</definedName>
    <definedName name="FKERES_III_31_11_3_12_5" localSheetId="0">#REF!</definedName>
    <definedName name="FKERES_III_31_11_3_12_5">#REF!</definedName>
    <definedName name="FKERES_III_31_11_3_12_5_1" localSheetId="0">#REF!</definedName>
    <definedName name="FKERES_III_31_11_3_12_5_1">#REF!</definedName>
    <definedName name="FKERES_III_31_11_3_2" localSheetId="0">#REF!</definedName>
    <definedName name="FKERES_III_31_11_3_2">#REF!</definedName>
    <definedName name="FKERES_III_31_11_3_2_1" localSheetId="0">#REF!</definedName>
    <definedName name="FKERES_III_31_11_3_2_1">#REF!</definedName>
    <definedName name="FKERES_III_31_11_3_2_5" localSheetId="0">#REF!</definedName>
    <definedName name="FKERES_III_31_11_3_2_5">#REF!</definedName>
    <definedName name="FKERES_III_31_11_3_2_5_1" localSheetId="0">#REF!</definedName>
    <definedName name="FKERES_III_31_11_3_2_5_1">#REF!</definedName>
    <definedName name="FKERES_III_31_11_3_5" localSheetId="0">#REF!</definedName>
    <definedName name="FKERES_III_31_11_3_5">#REF!</definedName>
    <definedName name="FKERES_III_31_11_3_5_1" localSheetId="0">#REF!</definedName>
    <definedName name="FKERES_III_31_11_3_5_1">#REF!</definedName>
    <definedName name="FKERES_III_31_11_3_7" localSheetId="0">#REF!</definedName>
    <definedName name="FKERES_III_31_11_3_7">#REF!</definedName>
    <definedName name="FKERES_III_31_11_3_7_1" localSheetId="0">#REF!</definedName>
    <definedName name="FKERES_III_31_11_3_7_1">#REF!</definedName>
    <definedName name="FKERES_III_31_11_3_7_5" localSheetId="0">#REF!</definedName>
    <definedName name="FKERES_III_31_11_3_7_5">#REF!</definedName>
    <definedName name="FKERES_III_31_11_3_7_5_1" localSheetId="0">#REF!</definedName>
    <definedName name="FKERES_III_31_11_3_7_5_1">#REF!</definedName>
    <definedName name="FKERES_III_31_11_3_8" localSheetId="0">#REF!</definedName>
    <definedName name="FKERES_III_31_11_3_8">#REF!</definedName>
    <definedName name="FKERES_III_31_11_3_8_1" localSheetId="0">#REF!</definedName>
    <definedName name="FKERES_III_31_11_3_8_1">#REF!</definedName>
    <definedName name="FKERES_III_31_11_3_8_5" localSheetId="0">#REF!</definedName>
    <definedName name="FKERES_III_31_11_3_8_5">#REF!</definedName>
    <definedName name="FKERES_III_31_11_3_8_5_1" localSheetId="0">#REF!</definedName>
    <definedName name="FKERES_III_31_11_3_8_5_1">#REF!</definedName>
    <definedName name="FKERES_III_31_11_5" localSheetId="0">#REF!</definedName>
    <definedName name="FKERES_III_31_11_5">#REF!</definedName>
    <definedName name="FKERES_III_31_11_5_1" localSheetId="0">#REF!</definedName>
    <definedName name="FKERES_III_31_11_5_1">#REF!</definedName>
    <definedName name="FKERES_III_31_11_5_12" localSheetId="0">#REF!</definedName>
    <definedName name="FKERES_III_31_11_5_12">#REF!</definedName>
    <definedName name="FKERES_III_31_11_5_12_1" localSheetId="0">#REF!</definedName>
    <definedName name="FKERES_III_31_11_5_12_1">#REF!</definedName>
    <definedName name="FKERES_III_31_11_5_12_5" localSheetId="0">#REF!</definedName>
    <definedName name="FKERES_III_31_11_5_12_5">#REF!</definedName>
    <definedName name="FKERES_III_31_11_5_12_5_1" localSheetId="0">#REF!</definedName>
    <definedName name="FKERES_III_31_11_5_12_5_1">#REF!</definedName>
    <definedName name="FKERES_III_31_11_5_2" localSheetId="0">#REF!</definedName>
    <definedName name="FKERES_III_31_11_5_2">#REF!</definedName>
    <definedName name="FKERES_III_31_11_5_2_1" localSheetId="0">#REF!</definedName>
    <definedName name="FKERES_III_31_11_5_2_1">#REF!</definedName>
    <definedName name="FKERES_III_31_11_5_2_5" localSheetId="0">#REF!</definedName>
    <definedName name="FKERES_III_31_11_5_2_5">#REF!</definedName>
    <definedName name="FKERES_III_31_11_5_2_5_1" localSheetId="0">#REF!</definedName>
    <definedName name="FKERES_III_31_11_5_2_5_1">#REF!</definedName>
    <definedName name="FKERES_III_31_11_5_5" localSheetId="0">#REF!</definedName>
    <definedName name="FKERES_III_31_11_5_5">#REF!</definedName>
    <definedName name="FKERES_III_31_11_5_5_1" localSheetId="0">#REF!</definedName>
    <definedName name="FKERES_III_31_11_5_5_1">#REF!</definedName>
    <definedName name="FKERES_III_31_11_5_7" localSheetId="0">#REF!</definedName>
    <definedName name="FKERES_III_31_11_5_7">#REF!</definedName>
    <definedName name="FKERES_III_31_11_5_7_1" localSheetId="0">#REF!</definedName>
    <definedName name="FKERES_III_31_11_5_7_1">#REF!</definedName>
    <definedName name="FKERES_III_31_11_5_7_5" localSheetId="0">#REF!</definedName>
    <definedName name="FKERES_III_31_11_5_7_5">#REF!</definedName>
    <definedName name="FKERES_III_31_11_5_7_5_1" localSheetId="0">#REF!</definedName>
    <definedName name="FKERES_III_31_11_5_7_5_1">#REF!</definedName>
    <definedName name="FKERES_III_31_11_5_8" localSheetId="0">#REF!</definedName>
    <definedName name="FKERES_III_31_11_5_8">#REF!</definedName>
    <definedName name="FKERES_III_31_11_5_8_1" localSheetId="0">#REF!</definedName>
    <definedName name="FKERES_III_31_11_5_8_1">#REF!</definedName>
    <definedName name="FKERES_III_31_11_5_8_5" localSheetId="0">#REF!</definedName>
    <definedName name="FKERES_III_31_11_5_8_5">#REF!</definedName>
    <definedName name="FKERES_III_31_11_5_8_5_1" localSheetId="0">#REF!</definedName>
    <definedName name="FKERES_III_31_11_5_8_5_1">#REF!</definedName>
    <definedName name="FKERES_III_31_11_7" localSheetId="0">#REF!</definedName>
    <definedName name="FKERES_III_31_11_7">#REF!</definedName>
    <definedName name="FKERES_III_31_11_7_1" localSheetId="0">#REF!</definedName>
    <definedName name="FKERES_III_31_11_7_1">#REF!</definedName>
    <definedName name="FKERES_III_31_11_8" localSheetId="0">#REF!</definedName>
    <definedName name="FKERES_III_31_11_8">#REF!</definedName>
    <definedName name="FKERES_III_31_11_8_1" localSheetId="0">#REF!</definedName>
    <definedName name="FKERES_III_31_11_8_1">#REF!</definedName>
    <definedName name="FKERES_III_31_11_8_5" localSheetId="0">#REF!</definedName>
    <definedName name="FKERES_III_31_11_8_5">#REF!</definedName>
    <definedName name="FKERES_III_31_11_8_5_1" localSheetId="0">#REF!</definedName>
    <definedName name="FKERES_III_31_11_8_5_1">#REF!</definedName>
    <definedName name="FKERES_III_31_12" localSheetId="0">#REF!</definedName>
    <definedName name="FKERES_III_31_12">#REF!</definedName>
    <definedName name="FKERES_III_31_12_1">NA()</definedName>
    <definedName name="FKERES_III_31_12_1_1" localSheetId="0">#REF!</definedName>
    <definedName name="FKERES_III_31_12_1_1">#REF!</definedName>
    <definedName name="FKERES_III_31_12_1_1_1" localSheetId="0">#REF!</definedName>
    <definedName name="FKERES_III_31_12_1_1_1">#REF!</definedName>
    <definedName name="FKERES_III_31_12_1_2">NA()</definedName>
    <definedName name="FKERES_III_31_12_10" localSheetId="0">#REF!</definedName>
    <definedName name="FKERES_III_31_12_10">#REF!</definedName>
    <definedName name="FKERES_III_31_12_10_1" localSheetId="0">#REF!</definedName>
    <definedName name="FKERES_III_31_12_10_1">#REF!</definedName>
    <definedName name="FKERES_III_31_12_10_12" localSheetId="0">#REF!</definedName>
    <definedName name="FKERES_III_31_12_10_12">#REF!</definedName>
    <definedName name="FKERES_III_31_12_10_12_1" localSheetId="0">#REF!</definedName>
    <definedName name="FKERES_III_31_12_10_12_1">#REF!</definedName>
    <definedName name="FKERES_III_31_12_10_7" localSheetId="0">#REF!</definedName>
    <definedName name="FKERES_III_31_12_10_7">#REF!</definedName>
    <definedName name="FKERES_III_31_12_10_7_1" localSheetId="0">#REF!</definedName>
    <definedName name="FKERES_III_31_12_10_7_1">#REF!</definedName>
    <definedName name="FKERES_III_31_12_10_8" localSheetId="0">#REF!</definedName>
    <definedName name="FKERES_III_31_12_10_8">#REF!</definedName>
    <definedName name="FKERES_III_31_12_10_8_1" localSheetId="0">#REF!</definedName>
    <definedName name="FKERES_III_31_12_10_8_1">#REF!</definedName>
    <definedName name="FKERES_III_31_12_12" localSheetId="0">#REF!</definedName>
    <definedName name="FKERES_III_31_12_12">#REF!</definedName>
    <definedName name="FKERES_III_31_12_12_1" localSheetId="0">#REF!</definedName>
    <definedName name="FKERES_III_31_12_12_1">#REF!</definedName>
    <definedName name="FKERES_III_31_12_7" localSheetId="0">#REF!</definedName>
    <definedName name="FKERES_III_31_12_7">#REF!</definedName>
    <definedName name="FKERES_III_31_12_7_1" localSheetId="0">#REF!</definedName>
    <definedName name="FKERES_III_31_12_7_1">#REF!</definedName>
    <definedName name="FKERES_III_31_12_8" localSheetId="0">#REF!</definedName>
    <definedName name="FKERES_III_31_12_8">#REF!</definedName>
    <definedName name="FKERES_III_31_12_8_1" localSheetId="0">#REF!</definedName>
    <definedName name="FKERES_III_31_12_8_1">#REF!</definedName>
    <definedName name="FKERES_III_31_2" localSheetId="0">#REF!</definedName>
    <definedName name="FKERES_III_31_2">#REF!</definedName>
    <definedName name="FKERES_III_31_3" localSheetId="0">#REF!</definedName>
    <definedName name="FKERES_III_31_3">#REF!</definedName>
    <definedName name="FKERES_III_31_4" localSheetId="0">#REF!</definedName>
    <definedName name="FKERES_III_31_4">#REF!</definedName>
    <definedName name="FKERES_III_31_4_1" localSheetId="0">#REF!</definedName>
    <definedName name="FKERES_III_31_4_1">#REF!</definedName>
    <definedName name="FKERES_III_31_7" localSheetId="0">#REF!</definedName>
    <definedName name="FKERES_III_31_7">#REF!</definedName>
    <definedName name="FKERES_III_31_7_1" localSheetId="0">#REF!</definedName>
    <definedName name="FKERES_III_31_7_1">#REF!</definedName>
    <definedName name="FKERES_III_31_8" localSheetId="0">#REF!</definedName>
    <definedName name="FKERES_III_31_8">#REF!</definedName>
    <definedName name="FKERES_III_31_8_1" localSheetId="0">#REF!</definedName>
    <definedName name="FKERES_III_31_8_1">#REF!</definedName>
    <definedName name="FKERES_III_31_9" localSheetId="0">#REF!</definedName>
    <definedName name="FKERES_III_31_9">#REF!</definedName>
    <definedName name="FKERES_III_31_9_1">NA()</definedName>
    <definedName name="FKERES_III_31_9_1_1">NA()</definedName>
    <definedName name="FKERES_III_31_9_12" localSheetId="0">#REF!</definedName>
    <definedName name="FKERES_III_31_9_12">#REF!</definedName>
    <definedName name="FKERES_III_31_9_12_1" localSheetId="0">#REF!</definedName>
    <definedName name="FKERES_III_31_9_12_1">#REF!</definedName>
    <definedName name="FKERES_III_31_9_7" localSheetId="0">#REF!</definedName>
    <definedName name="FKERES_III_31_9_7">#REF!</definedName>
    <definedName name="FKERES_III_31_9_7_1" localSheetId="0">#REF!</definedName>
    <definedName name="FKERES_III_31_9_7_1">#REF!</definedName>
    <definedName name="FKERES_III_31_9_8" localSheetId="0">#REF!</definedName>
    <definedName name="FKERES_III_31_9_8">#REF!</definedName>
    <definedName name="FKERES_III_31_9_8_1" localSheetId="0">#REF!</definedName>
    <definedName name="FKERES_III_31_9_8_1">#REF!</definedName>
    <definedName name="FKERES_III_4" localSheetId="0">#REF!</definedName>
    <definedName name="FKERES_III_4">#REF!</definedName>
    <definedName name="FKERES_III_4_1" localSheetId="0">#REF!</definedName>
    <definedName name="FKERES_III_4_1">#REF!</definedName>
    <definedName name="FKERES_III_7" localSheetId="0">#REF!</definedName>
    <definedName name="FKERES_III_7">#REF!</definedName>
    <definedName name="FKERES_III_7_1" localSheetId="0">#REF!</definedName>
    <definedName name="FKERES_III_7_1">#REF!</definedName>
    <definedName name="FKERES_III_8" localSheetId="0">#REF!</definedName>
    <definedName name="FKERES_III_8">#REF!</definedName>
    <definedName name="FKERES_III_8_1" localSheetId="0">#REF!</definedName>
    <definedName name="FKERES_III_8_1">#REF!</definedName>
    <definedName name="FKERES_III_9" localSheetId="0">#REF!</definedName>
    <definedName name="FKERES_III_9">#REF!</definedName>
    <definedName name="FKERES_III_9_1">NA()</definedName>
    <definedName name="FKERES_III_9_1_1">NA()</definedName>
    <definedName name="FKERES_III_9_12" localSheetId="0">#REF!</definedName>
    <definedName name="FKERES_III_9_12">#REF!</definedName>
    <definedName name="FKERES_III_9_12_1" localSheetId="0">#REF!</definedName>
    <definedName name="FKERES_III_9_12_1">#REF!</definedName>
    <definedName name="FKERES_III_9_7" localSheetId="0">#REF!</definedName>
    <definedName name="FKERES_III_9_7">#REF!</definedName>
    <definedName name="FKERES_III_9_7_1" localSheetId="0">#REF!</definedName>
    <definedName name="FKERES_III_9_7_1">#REF!</definedName>
    <definedName name="FKERES_III_9_8" localSheetId="0">#REF!</definedName>
    <definedName name="FKERES_III_9_8">#REF!</definedName>
    <definedName name="FKERES_III_9_8_1" localSheetId="0">#REF!</definedName>
    <definedName name="FKERES_III_9_8_1">#REF!</definedName>
    <definedName name="FKERES_IV" localSheetId="0">#REF!</definedName>
    <definedName name="FKERES_IV">#REF!</definedName>
    <definedName name="FKERES_IV_1">NA()</definedName>
    <definedName name="FKERES_IV_1_1">NA()</definedName>
    <definedName name="FKERES_IV_10" localSheetId="0">#REF!</definedName>
    <definedName name="FKERES_IV_10">#REF!</definedName>
    <definedName name="FKERES_IV_10_1" localSheetId="0">#REF!</definedName>
    <definedName name="FKERES_IV_10_1">#REF!</definedName>
    <definedName name="FKERES_IV_10_12" localSheetId="0">#REF!</definedName>
    <definedName name="FKERES_IV_10_12">#REF!</definedName>
    <definedName name="FKERES_IV_10_12_1" localSheetId="0">#REF!</definedName>
    <definedName name="FKERES_IV_10_12_1">#REF!</definedName>
    <definedName name="FKERES_IV_10_7" localSheetId="0">#REF!</definedName>
    <definedName name="FKERES_IV_10_7">#REF!</definedName>
    <definedName name="FKERES_IV_10_7_1" localSheetId="0">#REF!</definedName>
    <definedName name="FKERES_IV_10_7_1">#REF!</definedName>
    <definedName name="FKERES_IV_10_8" localSheetId="0">#REF!</definedName>
    <definedName name="FKERES_IV_10_8">#REF!</definedName>
    <definedName name="FKERES_IV_10_8_1" localSheetId="0">#REF!</definedName>
    <definedName name="FKERES_IV_10_8_1">#REF!</definedName>
    <definedName name="FKERES_IV_11" localSheetId="0">#REF!</definedName>
    <definedName name="FKERES_IV_11">#REF!</definedName>
    <definedName name="FKERES_IV_11_1" localSheetId="0">#REF!</definedName>
    <definedName name="FKERES_IV_11_1">#REF!</definedName>
    <definedName name="FKERES_IV_11_1_1" localSheetId="0">#REF!</definedName>
    <definedName name="FKERES_IV_11_1_1">#REF!</definedName>
    <definedName name="FKERES_IV_11_1_1_1">NA()</definedName>
    <definedName name="FKERES_IV_11_1_1_1_1" localSheetId="0">#REF!</definedName>
    <definedName name="FKERES_IV_11_1_1_1_1">#REF!</definedName>
    <definedName name="FKERES_IV_11_1_1_1_1_1" localSheetId="0">#REF!</definedName>
    <definedName name="FKERES_IV_11_1_1_1_1_1">#REF!</definedName>
    <definedName name="FKERES_IV_11_1_1_1_1_1_1">NA()</definedName>
    <definedName name="FKERES_IV_11_1_1_12" localSheetId="0">#REF!</definedName>
    <definedName name="FKERES_IV_11_1_1_12">#REF!</definedName>
    <definedName name="FKERES_IV_11_1_1_12_1" localSheetId="0">#REF!</definedName>
    <definedName name="FKERES_IV_11_1_1_12_1">#REF!</definedName>
    <definedName name="FKERES_IV_11_1_1_12_5" localSheetId="0">#REF!</definedName>
    <definedName name="FKERES_IV_11_1_1_12_5">#REF!</definedName>
    <definedName name="FKERES_IV_11_1_1_12_5_1" localSheetId="0">#REF!</definedName>
    <definedName name="FKERES_IV_11_1_1_12_5_1">#REF!</definedName>
    <definedName name="FKERES_IV_11_1_1_2" localSheetId="0">#REF!</definedName>
    <definedName name="FKERES_IV_11_1_1_2">#REF!</definedName>
    <definedName name="FKERES_IV_11_1_1_2_1" localSheetId="0">#REF!</definedName>
    <definedName name="FKERES_IV_11_1_1_2_1">#REF!</definedName>
    <definedName name="FKERES_IV_11_1_1_2_5" localSheetId="0">#REF!</definedName>
    <definedName name="FKERES_IV_11_1_1_2_5">#REF!</definedName>
    <definedName name="FKERES_IV_11_1_1_2_5_1" localSheetId="0">#REF!</definedName>
    <definedName name="FKERES_IV_11_1_1_2_5_1">#REF!</definedName>
    <definedName name="FKERES_IV_11_1_1_5" localSheetId="0">#REF!</definedName>
    <definedName name="FKERES_IV_11_1_1_5">#REF!</definedName>
    <definedName name="FKERES_IV_11_1_1_5_1" localSheetId="0">#REF!</definedName>
    <definedName name="FKERES_IV_11_1_1_5_1">#REF!</definedName>
    <definedName name="FKERES_IV_11_1_1_7" localSheetId="0">#REF!</definedName>
    <definedName name="FKERES_IV_11_1_1_7">#REF!</definedName>
    <definedName name="FKERES_IV_11_1_1_7_1" localSheetId="0">#REF!</definedName>
    <definedName name="FKERES_IV_11_1_1_7_1">#REF!</definedName>
    <definedName name="FKERES_IV_11_1_1_7_5" localSheetId="0">#REF!</definedName>
    <definedName name="FKERES_IV_11_1_1_7_5">#REF!</definedName>
    <definedName name="FKERES_IV_11_1_1_7_5_1" localSheetId="0">#REF!</definedName>
    <definedName name="FKERES_IV_11_1_1_7_5_1">#REF!</definedName>
    <definedName name="FKERES_IV_11_1_1_8" localSheetId="0">#REF!</definedName>
    <definedName name="FKERES_IV_11_1_1_8">#REF!</definedName>
    <definedName name="FKERES_IV_11_1_1_8_1" localSheetId="0">#REF!</definedName>
    <definedName name="FKERES_IV_11_1_1_8_1">#REF!</definedName>
    <definedName name="FKERES_IV_11_1_1_8_5" localSheetId="0">#REF!</definedName>
    <definedName name="FKERES_IV_11_1_1_8_5">#REF!</definedName>
    <definedName name="FKERES_IV_11_1_1_8_5_1" localSheetId="0">#REF!</definedName>
    <definedName name="FKERES_IV_11_1_1_8_5_1">#REF!</definedName>
    <definedName name="FKERES_IV_11_1_12" localSheetId="0">#REF!</definedName>
    <definedName name="FKERES_IV_11_1_12">#REF!</definedName>
    <definedName name="FKERES_IV_11_1_12_1" localSheetId="0">#REF!</definedName>
    <definedName name="FKERES_IV_11_1_12_1">#REF!</definedName>
    <definedName name="FKERES_IV_11_1_12_5" localSheetId="0">#REF!</definedName>
    <definedName name="FKERES_IV_11_1_12_5">#REF!</definedName>
    <definedName name="FKERES_IV_11_1_12_5_1" localSheetId="0">#REF!</definedName>
    <definedName name="FKERES_IV_11_1_12_5_1">#REF!</definedName>
    <definedName name="FKERES_IV_11_1_2" localSheetId="0">#REF!</definedName>
    <definedName name="FKERES_IV_11_1_2">#REF!</definedName>
    <definedName name="FKERES_IV_11_1_2_1" localSheetId="0">#REF!</definedName>
    <definedName name="FKERES_IV_11_1_2_1">#REF!</definedName>
    <definedName name="FKERES_IV_11_1_2_5" localSheetId="0">#REF!</definedName>
    <definedName name="FKERES_IV_11_1_2_5">#REF!</definedName>
    <definedName name="FKERES_IV_11_1_2_5_1" localSheetId="0">#REF!</definedName>
    <definedName name="FKERES_IV_11_1_2_5_1">#REF!</definedName>
    <definedName name="FKERES_IV_11_1_5" localSheetId="0">#REF!</definedName>
    <definedName name="FKERES_IV_11_1_5">#REF!</definedName>
    <definedName name="FKERES_IV_11_1_5_1" localSheetId="0">#REF!</definedName>
    <definedName name="FKERES_IV_11_1_5_1">#REF!</definedName>
    <definedName name="FKERES_IV_11_1_7" localSheetId="0">#REF!</definedName>
    <definedName name="FKERES_IV_11_1_7">#REF!</definedName>
    <definedName name="FKERES_IV_11_1_7_1" localSheetId="0">#REF!</definedName>
    <definedName name="FKERES_IV_11_1_7_1">#REF!</definedName>
    <definedName name="FKERES_IV_11_1_7_5" localSheetId="0">#REF!</definedName>
    <definedName name="FKERES_IV_11_1_7_5">#REF!</definedName>
    <definedName name="FKERES_IV_11_1_7_5_1" localSheetId="0">#REF!</definedName>
    <definedName name="FKERES_IV_11_1_7_5_1">#REF!</definedName>
    <definedName name="FKERES_IV_11_1_8" localSheetId="0">#REF!</definedName>
    <definedName name="FKERES_IV_11_1_8">#REF!</definedName>
    <definedName name="FKERES_IV_11_1_8_1" localSheetId="0">#REF!</definedName>
    <definedName name="FKERES_IV_11_1_8_1">#REF!</definedName>
    <definedName name="FKERES_IV_11_1_8_5" localSheetId="0">#REF!</definedName>
    <definedName name="FKERES_IV_11_1_8_5">#REF!</definedName>
    <definedName name="FKERES_IV_11_1_8_5_1" localSheetId="0">#REF!</definedName>
    <definedName name="FKERES_IV_11_1_8_5_1">#REF!</definedName>
    <definedName name="FKERES_IV_11_12" localSheetId="0">#REF!</definedName>
    <definedName name="FKERES_IV_11_12">#REF!</definedName>
    <definedName name="FKERES_IV_11_12_1" localSheetId="0">#REF!</definedName>
    <definedName name="FKERES_IV_11_12_1">#REF!</definedName>
    <definedName name="FKERES_IV_11_12_5" localSheetId="0">#REF!</definedName>
    <definedName name="FKERES_IV_11_12_5">#REF!</definedName>
    <definedName name="FKERES_IV_11_12_5_1" localSheetId="0">#REF!</definedName>
    <definedName name="FKERES_IV_11_12_5_1">#REF!</definedName>
    <definedName name="FKERES_IV_11_3" localSheetId="0">#REF!</definedName>
    <definedName name="FKERES_IV_11_3">#REF!</definedName>
    <definedName name="FKERES_IV_11_3_1" localSheetId="0">#REF!</definedName>
    <definedName name="FKERES_IV_11_3_1">#REF!</definedName>
    <definedName name="FKERES_IV_11_3_12" localSheetId="0">#REF!</definedName>
    <definedName name="FKERES_IV_11_3_12">#REF!</definedName>
    <definedName name="FKERES_IV_11_3_12_1" localSheetId="0">#REF!</definedName>
    <definedName name="FKERES_IV_11_3_12_1">#REF!</definedName>
    <definedName name="FKERES_IV_11_3_12_5" localSheetId="0">#REF!</definedName>
    <definedName name="FKERES_IV_11_3_12_5">#REF!</definedName>
    <definedName name="FKERES_IV_11_3_12_5_1" localSheetId="0">#REF!</definedName>
    <definedName name="FKERES_IV_11_3_12_5_1">#REF!</definedName>
    <definedName name="FKERES_IV_11_3_2" localSheetId="0">#REF!</definedName>
    <definedName name="FKERES_IV_11_3_2">#REF!</definedName>
    <definedName name="FKERES_IV_11_3_2_1" localSheetId="0">#REF!</definedName>
    <definedName name="FKERES_IV_11_3_2_1">#REF!</definedName>
    <definedName name="FKERES_IV_11_3_2_5" localSheetId="0">#REF!</definedName>
    <definedName name="FKERES_IV_11_3_2_5">#REF!</definedName>
    <definedName name="FKERES_IV_11_3_2_5_1" localSheetId="0">#REF!</definedName>
    <definedName name="FKERES_IV_11_3_2_5_1">#REF!</definedName>
    <definedName name="FKERES_IV_11_3_5" localSheetId="0">#REF!</definedName>
    <definedName name="FKERES_IV_11_3_5">#REF!</definedName>
    <definedName name="FKERES_IV_11_3_5_1" localSheetId="0">#REF!</definedName>
    <definedName name="FKERES_IV_11_3_5_1">#REF!</definedName>
    <definedName name="FKERES_IV_11_3_7" localSheetId="0">#REF!</definedName>
    <definedName name="FKERES_IV_11_3_7">#REF!</definedName>
    <definedName name="FKERES_IV_11_3_7_1" localSheetId="0">#REF!</definedName>
    <definedName name="FKERES_IV_11_3_7_1">#REF!</definedName>
    <definedName name="FKERES_IV_11_3_7_5" localSheetId="0">#REF!</definedName>
    <definedName name="FKERES_IV_11_3_7_5">#REF!</definedName>
    <definedName name="FKERES_IV_11_3_7_5_1" localSheetId="0">#REF!</definedName>
    <definedName name="FKERES_IV_11_3_7_5_1">#REF!</definedName>
    <definedName name="FKERES_IV_11_3_8" localSheetId="0">#REF!</definedName>
    <definedName name="FKERES_IV_11_3_8">#REF!</definedName>
    <definedName name="FKERES_IV_11_3_8_1" localSheetId="0">#REF!</definedName>
    <definedName name="FKERES_IV_11_3_8_1">#REF!</definedName>
    <definedName name="FKERES_IV_11_3_8_5" localSheetId="0">#REF!</definedName>
    <definedName name="FKERES_IV_11_3_8_5">#REF!</definedName>
    <definedName name="FKERES_IV_11_3_8_5_1" localSheetId="0">#REF!</definedName>
    <definedName name="FKERES_IV_11_3_8_5_1">#REF!</definedName>
    <definedName name="FKERES_IV_11_5" localSheetId="0">#REF!</definedName>
    <definedName name="FKERES_IV_11_5">#REF!</definedName>
    <definedName name="FKERES_IV_11_5_1" localSheetId="0">#REF!</definedName>
    <definedName name="FKERES_IV_11_5_1">#REF!</definedName>
    <definedName name="FKERES_IV_11_5_12" localSheetId="0">#REF!</definedName>
    <definedName name="FKERES_IV_11_5_12">#REF!</definedName>
    <definedName name="FKERES_IV_11_5_12_1" localSheetId="0">#REF!</definedName>
    <definedName name="FKERES_IV_11_5_12_1">#REF!</definedName>
    <definedName name="FKERES_IV_11_5_12_5" localSheetId="0">#REF!</definedName>
    <definedName name="FKERES_IV_11_5_12_5">#REF!</definedName>
    <definedName name="FKERES_IV_11_5_12_5_1" localSheetId="0">#REF!</definedName>
    <definedName name="FKERES_IV_11_5_12_5_1">#REF!</definedName>
    <definedName name="FKERES_IV_11_5_2" localSheetId="0">#REF!</definedName>
    <definedName name="FKERES_IV_11_5_2">#REF!</definedName>
    <definedName name="FKERES_IV_11_5_2_1" localSheetId="0">#REF!</definedName>
    <definedName name="FKERES_IV_11_5_2_1">#REF!</definedName>
    <definedName name="FKERES_IV_11_5_2_5" localSheetId="0">#REF!</definedName>
    <definedName name="FKERES_IV_11_5_2_5">#REF!</definedName>
    <definedName name="FKERES_IV_11_5_2_5_1" localSheetId="0">#REF!</definedName>
    <definedName name="FKERES_IV_11_5_2_5_1">#REF!</definedName>
    <definedName name="FKERES_IV_11_5_5" localSheetId="0">#REF!</definedName>
    <definedName name="FKERES_IV_11_5_5">#REF!</definedName>
    <definedName name="FKERES_IV_11_5_5_1" localSheetId="0">#REF!</definedName>
    <definedName name="FKERES_IV_11_5_5_1">#REF!</definedName>
    <definedName name="FKERES_IV_11_5_7" localSheetId="0">#REF!</definedName>
    <definedName name="FKERES_IV_11_5_7">#REF!</definedName>
    <definedName name="FKERES_IV_11_5_7_1" localSheetId="0">#REF!</definedName>
    <definedName name="FKERES_IV_11_5_7_1">#REF!</definedName>
    <definedName name="FKERES_IV_11_5_7_5" localSheetId="0">#REF!</definedName>
    <definedName name="FKERES_IV_11_5_7_5">#REF!</definedName>
    <definedName name="FKERES_IV_11_5_7_5_1" localSheetId="0">#REF!</definedName>
    <definedName name="FKERES_IV_11_5_7_5_1">#REF!</definedName>
    <definedName name="FKERES_IV_11_5_8" localSheetId="0">#REF!</definedName>
    <definedName name="FKERES_IV_11_5_8">#REF!</definedName>
    <definedName name="FKERES_IV_11_5_8_1" localSheetId="0">#REF!</definedName>
    <definedName name="FKERES_IV_11_5_8_1">#REF!</definedName>
    <definedName name="FKERES_IV_11_5_8_5" localSheetId="0">#REF!</definedName>
    <definedName name="FKERES_IV_11_5_8_5">#REF!</definedName>
    <definedName name="FKERES_IV_11_5_8_5_1" localSheetId="0">#REF!</definedName>
    <definedName name="FKERES_IV_11_5_8_5_1">#REF!</definedName>
    <definedName name="FKERES_IV_11_7" localSheetId="0">#REF!</definedName>
    <definedName name="FKERES_IV_11_7">#REF!</definedName>
    <definedName name="FKERES_IV_11_7_1" localSheetId="0">#REF!</definedName>
    <definedName name="FKERES_IV_11_7_1">#REF!</definedName>
    <definedName name="FKERES_IV_11_8" localSheetId="0">#REF!</definedName>
    <definedName name="FKERES_IV_11_8">#REF!</definedName>
    <definedName name="FKERES_IV_11_8_1" localSheetId="0">#REF!</definedName>
    <definedName name="FKERES_IV_11_8_1">#REF!</definedName>
    <definedName name="FKERES_IV_11_8_5" localSheetId="0">#REF!</definedName>
    <definedName name="FKERES_IV_11_8_5">#REF!</definedName>
    <definedName name="FKERES_IV_11_8_5_1" localSheetId="0">#REF!</definedName>
    <definedName name="FKERES_IV_11_8_5_1">#REF!</definedName>
    <definedName name="FKERES_IV_12" localSheetId="0">#REF!</definedName>
    <definedName name="FKERES_IV_12">#REF!</definedName>
    <definedName name="FKERES_IV_12_1">NA()</definedName>
    <definedName name="FKERES_IV_12_1_1" localSheetId="0">#REF!</definedName>
    <definedName name="FKERES_IV_12_1_1">#REF!</definedName>
    <definedName name="FKERES_IV_12_1_1_1" localSheetId="0">#REF!</definedName>
    <definedName name="FKERES_IV_12_1_1_1">#REF!</definedName>
    <definedName name="FKERES_IV_12_1_2">NA()</definedName>
    <definedName name="FKERES_IV_12_10" localSheetId="0">#REF!</definedName>
    <definedName name="FKERES_IV_12_10">#REF!</definedName>
    <definedName name="FKERES_IV_12_10_1" localSheetId="0">#REF!</definedName>
    <definedName name="FKERES_IV_12_10_1">#REF!</definedName>
    <definedName name="FKERES_IV_12_10_12" localSheetId="0">#REF!</definedName>
    <definedName name="FKERES_IV_12_10_12">#REF!</definedName>
    <definedName name="FKERES_IV_12_10_12_1" localSheetId="0">#REF!</definedName>
    <definedName name="FKERES_IV_12_10_12_1">#REF!</definedName>
    <definedName name="FKERES_IV_12_10_7" localSheetId="0">#REF!</definedName>
    <definedName name="FKERES_IV_12_10_7">#REF!</definedName>
    <definedName name="FKERES_IV_12_10_7_1" localSheetId="0">#REF!</definedName>
    <definedName name="FKERES_IV_12_10_7_1">#REF!</definedName>
    <definedName name="FKERES_IV_12_10_8" localSheetId="0">#REF!</definedName>
    <definedName name="FKERES_IV_12_10_8">#REF!</definedName>
    <definedName name="FKERES_IV_12_10_8_1" localSheetId="0">#REF!</definedName>
    <definedName name="FKERES_IV_12_10_8_1">#REF!</definedName>
    <definedName name="FKERES_IV_12_12" localSheetId="0">#REF!</definedName>
    <definedName name="FKERES_IV_12_12">#REF!</definedName>
    <definedName name="FKERES_IV_12_12_1" localSheetId="0">#REF!</definedName>
    <definedName name="FKERES_IV_12_12_1">#REF!</definedName>
    <definedName name="FKERES_IV_12_7" localSheetId="0">#REF!</definedName>
    <definedName name="FKERES_IV_12_7">#REF!</definedName>
    <definedName name="FKERES_IV_12_7_1" localSheetId="0">#REF!</definedName>
    <definedName name="FKERES_IV_12_7_1">#REF!</definedName>
    <definedName name="FKERES_IV_12_8" localSheetId="0">#REF!</definedName>
    <definedName name="FKERES_IV_12_8">#REF!</definedName>
    <definedName name="FKERES_IV_12_8_1" localSheetId="0">#REF!</definedName>
    <definedName name="FKERES_IV_12_8_1">#REF!</definedName>
    <definedName name="FKERES_IV_15" localSheetId="0">#REF!</definedName>
    <definedName name="FKERES_IV_15">#REF!</definedName>
    <definedName name="FKERES_IV_15_1">NA()</definedName>
    <definedName name="FKERES_IV_15_1_1">NA()</definedName>
    <definedName name="FKERES_IV_15_10" localSheetId="0">#REF!</definedName>
    <definedName name="FKERES_IV_15_10">#REF!</definedName>
    <definedName name="FKERES_IV_15_10_1" localSheetId="0">#REF!</definedName>
    <definedName name="FKERES_IV_15_10_1">#REF!</definedName>
    <definedName name="FKERES_IV_15_10_12" localSheetId="0">#REF!</definedName>
    <definedName name="FKERES_IV_15_10_12">#REF!</definedName>
    <definedName name="FKERES_IV_15_10_12_1" localSheetId="0">#REF!</definedName>
    <definedName name="FKERES_IV_15_10_12_1">#REF!</definedName>
    <definedName name="FKERES_IV_15_10_7" localSheetId="0">#REF!</definedName>
    <definedName name="FKERES_IV_15_10_7">#REF!</definedName>
    <definedName name="FKERES_IV_15_10_7_1" localSheetId="0">#REF!</definedName>
    <definedName name="FKERES_IV_15_10_7_1">#REF!</definedName>
    <definedName name="FKERES_IV_15_10_8" localSheetId="0">#REF!</definedName>
    <definedName name="FKERES_IV_15_10_8">#REF!</definedName>
    <definedName name="FKERES_IV_15_10_8_1" localSheetId="0">#REF!</definedName>
    <definedName name="FKERES_IV_15_10_8_1">#REF!</definedName>
    <definedName name="FKERES_IV_15_11" localSheetId="0">#REF!</definedName>
    <definedName name="FKERES_IV_15_11">#REF!</definedName>
    <definedName name="FKERES_IV_15_11_1" localSheetId="0">#REF!</definedName>
    <definedName name="FKERES_IV_15_11_1">#REF!</definedName>
    <definedName name="FKERES_IV_15_11_1_1" localSheetId="0">#REF!</definedName>
    <definedName name="FKERES_IV_15_11_1_1">#REF!</definedName>
    <definedName name="FKERES_IV_15_11_1_1_1">NA()</definedName>
    <definedName name="FKERES_IV_15_11_1_1_1_1" localSheetId="0">#REF!</definedName>
    <definedName name="FKERES_IV_15_11_1_1_1_1">#REF!</definedName>
    <definedName name="FKERES_IV_15_11_1_1_1_1_1" localSheetId="0">#REF!</definedName>
    <definedName name="FKERES_IV_15_11_1_1_1_1_1">#REF!</definedName>
    <definedName name="FKERES_IV_15_11_1_1_1_1_1_1">NA()</definedName>
    <definedName name="FKERES_IV_15_11_1_1_12" localSheetId="0">#REF!</definedName>
    <definedName name="FKERES_IV_15_11_1_1_12">#REF!</definedName>
    <definedName name="FKERES_IV_15_11_1_1_12_1" localSheetId="0">#REF!</definedName>
    <definedName name="FKERES_IV_15_11_1_1_12_1">#REF!</definedName>
    <definedName name="FKERES_IV_15_11_1_1_12_5" localSheetId="0">#REF!</definedName>
    <definedName name="FKERES_IV_15_11_1_1_12_5">#REF!</definedName>
    <definedName name="FKERES_IV_15_11_1_1_12_5_1" localSheetId="0">#REF!</definedName>
    <definedName name="FKERES_IV_15_11_1_1_12_5_1">#REF!</definedName>
    <definedName name="FKERES_IV_15_11_1_1_2" localSheetId="0">#REF!</definedName>
    <definedName name="FKERES_IV_15_11_1_1_2">#REF!</definedName>
    <definedName name="FKERES_IV_15_11_1_1_2_1" localSheetId="0">#REF!</definedName>
    <definedName name="FKERES_IV_15_11_1_1_2_1">#REF!</definedName>
    <definedName name="FKERES_IV_15_11_1_1_2_5" localSheetId="0">#REF!</definedName>
    <definedName name="FKERES_IV_15_11_1_1_2_5">#REF!</definedName>
    <definedName name="FKERES_IV_15_11_1_1_2_5_1" localSheetId="0">#REF!</definedName>
    <definedName name="FKERES_IV_15_11_1_1_2_5_1">#REF!</definedName>
    <definedName name="FKERES_IV_15_11_1_1_5" localSheetId="0">#REF!</definedName>
    <definedName name="FKERES_IV_15_11_1_1_5">#REF!</definedName>
    <definedName name="FKERES_IV_15_11_1_1_5_1" localSheetId="0">#REF!</definedName>
    <definedName name="FKERES_IV_15_11_1_1_5_1">#REF!</definedName>
    <definedName name="FKERES_IV_15_11_1_1_7" localSheetId="0">#REF!</definedName>
    <definedName name="FKERES_IV_15_11_1_1_7">#REF!</definedName>
    <definedName name="FKERES_IV_15_11_1_1_7_1" localSheetId="0">#REF!</definedName>
    <definedName name="FKERES_IV_15_11_1_1_7_1">#REF!</definedName>
    <definedName name="FKERES_IV_15_11_1_1_7_5" localSheetId="0">#REF!</definedName>
    <definedName name="FKERES_IV_15_11_1_1_7_5">#REF!</definedName>
    <definedName name="FKERES_IV_15_11_1_1_7_5_1" localSheetId="0">#REF!</definedName>
    <definedName name="FKERES_IV_15_11_1_1_7_5_1">#REF!</definedName>
    <definedName name="FKERES_IV_15_11_1_1_8" localSheetId="0">#REF!</definedName>
    <definedName name="FKERES_IV_15_11_1_1_8">#REF!</definedName>
    <definedName name="FKERES_IV_15_11_1_1_8_1" localSheetId="0">#REF!</definedName>
    <definedName name="FKERES_IV_15_11_1_1_8_1">#REF!</definedName>
    <definedName name="FKERES_IV_15_11_1_1_8_5" localSheetId="0">#REF!</definedName>
    <definedName name="FKERES_IV_15_11_1_1_8_5">#REF!</definedName>
    <definedName name="FKERES_IV_15_11_1_1_8_5_1" localSheetId="0">#REF!</definedName>
    <definedName name="FKERES_IV_15_11_1_1_8_5_1">#REF!</definedName>
    <definedName name="FKERES_IV_15_11_1_12" localSheetId="0">#REF!</definedName>
    <definedName name="FKERES_IV_15_11_1_12">#REF!</definedName>
    <definedName name="FKERES_IV_15_11_1_12_1" localSheetId="0">#REF!</definedName>
    <definedName name="FKERES_IV_15_11_1_12_1">#REF!</definedName>
    <definedName name="FKERES_IV_15_11_1_12_5" localSheetId="0">#REF!</definedName>
    <definedName name="FKERES_IV_15_11_1_12_5">#REF!</definedName>
    <definedName name="FKERES_IV_15_11_1_12_5_1" localSheetId="0">#REF!</definedName>
    <definedName name="FKERES_IV_15_11_1_12_5_1">#REF!</definedName>
    <definedName name="FKERES_IV_15_11_1_2" localSheetId="0">#REF!</definedName>
    <definedName name="FKERES_IV_15_11_1_2">#REF!</definedName>
    <definedName name="FKERES_IV_15_11_1_2_1" localSheetId="0">#REF!</definedName>
    <definedName name="FKERES_IV_15_11_1_2_1">#REF!</definedName>
    <definedName name="FKERES_IV_15_11_1_2_5" localSheetId="0">#REF!</definedName>
    <definedName name="FKERES_IV_15_11_1_2_5">#REF!</definedName>
    <definedName name="FKERES_IV_15_11_1_2_5_1" localSheetId="0">#REF!</definedName>
    <definedName name="FKERES_IV_15_11_1_2_5_1">#REF!</definedName>
    <definedName name="FKERES_IV_15_11_1_5" localSheetId="0">#REF!</definedName>
    <definedName name="FKERES_IV_15_11_1_5">#REF!</definedName>
    <definedName name="FKERES_IV_15_11_1_5_1" localSheetId="0">#REF!</definedName>
    <definedName name="FKERES_IV_15_11_1_5_1">#REF!</definedName>
    <definedName name="FKERES_IV_15_11_1_7" localSheetId="0">#REF!</definedName>
    <definedName name="FKERES_IV_15_11_1_7">#REF!</definedName>
    <definedName name="FKERES_IV_15_11_1_7_1" localSheetId="0">#REF!</definedName>
    <definedName name="FKERES_IV_15_11_1_7_1">#REF!</definedName>
    <definedName name="FKERES_IV_15_11_1_7_5" localSheetId="0">#REF!</definedName>
    <definedName name="FKERES_IV_15_11_1_7_5">#REF!</definedName>
    <definedName name="FKERES_IV_15_11_1_7_5_1" localSheetId="0">#REF!</definedName>
    <definedName name="FKERES_IV_15_11_1_7_5_1">#REF!</definedName>
    <definedName name="FKERES_IV_15_11_1_8" localSheetId="0">#REF!</definedName>
    <definedName name="FKERES_IV_15_11_1_8">#REF!</definedName>
    <definedName name="FKERES_IV_15_11_1_8_1" localSheetId="0">#REF!</definedName>
    <definedName name="FKERES_IV_15_11_1_8_1">#REF!</definedName>
    <definedName name="FKERES_IV_15_11_1_8_5" localSheetId="0">#REF!</definedName>
    <definedName name="FKERES_IV_15_11_1_8_5">#REF!</definedName>
    <definedName name="FKERES_IV_15_11_1_8_5_1" localSheetId="0">#REF!</definedName>
    <definedName name="FKERES_IV_15_11_1_8_5_1">#REF!</definedName>
    <definedName name="FKERES_IV_15_11_12" localSheetId="0">#REF!</definedName>
    <definedName name="FKERES_IV_15_11_12">#REF!</definedName>
    <definedName name="FKERES_IV_15_11_12_1" localSheetId="0">#REF!</definedName>
    <definedName name="FKERES_IV_15_11_12_1">#REF!</definedName>
    <definedName name="FKERES_IV_15_11_12_5" localSheetId="0">#REF!</definedName>
    <definedName name="FKERES_IV_15_11_12_5">#REF!</definedName>
    <definedName name="FKERES_IV_15_11_12_5_1" localSheetId="0">#REF!</definedName>
    <definedName name="FKERES_IV_15_11_12_5_1">#REF!</definedName>
    <definedName name="FKERES_IV_15_11_3" localSheetId="0">#REF!</definedName>
    <definedName name="FKERES_IV_15_11_3">#REF!</definedName>
    <definedName name="FKERES_IV_15_11_3_1" localSheetId="0">#REF!</definedName>
    <definedName name="FKERES_IV_15_11_3_1">#REF!</definedName>
    <definedName name="FKERES_IV_15_11_3_12" localSheetId="0">#REF!</definedName>
    <definedName name="FKERES_IV_15_11_3_12">#REF!</definedName>
    <definedName name="FKERES_IV_15_11_3_12_1" localSheetId="0">#REF!</definedName>
    <definedName name="FKERES_IV_15_11_3_12_1">#REF!</definedName>
    <definedName name="FKERES_IV_15_11_3_12_5" localSheetId="0">#REF!</definedName>
    <definedName name="FKERES_IV_15_11_3_12_5">#REF!</definedName>
    <definedName name="FKERES_IV_15_11_3_12_5_1" localSheetId="0">#REF!</definedName>
    <definedName name="FKERES_IV_15_11_3_12_5_1">#REF!</definedName>
    <definedName name="FKERES_IV_15_11_3_2" localSheetId="0">#REF!</definedName>
    <definedName name="FKERES_IV_15_11_3_2">#REF!</definedName>
    <definedName name="FKERES_IV_15_11_3_2_1" localSheetId="0">#REF!</definedName>
    <definedName name="FKERES_IV_15_11_3_2_1">#REF!</definedName>
    <definedName name="FKERES_IV_15_11_3_2_5" localSheetId="0">#REF!</definedName>
    <definedName name="FKERES_IV_15_11_3_2_5">#REF!</definedName>
    <definedName name="FKERES_IV_15_11_3_2_5_1" localSheetId="0">#REF!</definedName>
    <definedName name="FKERES_IV_15_11_3_2_5_1">#REF!</definedName>
    <definedName name="FKERES_IV_15_11_3_5" localSheetId="0">#REF!</definedName>
    <definedName name="FKERES_IV_15_11_3_5">#REF!</definedName>
    <definedName name="FKERES_IV_15_11_3_5_1" localSheetId="0">#REF!</definedName>
    <definedName name="FKERES_IV_15_11_3_5_1">#REF!</definedName>
    <definedName name="FKERES_IV_15_11_3_7" localSheetId="0">#REF!</definedName>
    <definedName name="FKERES_IV_15_11_3_7">#REF!</definedName>
    <definedName name="FKERES_IV_15_11_3_7_1" localSheetId="0">#REF!</definedName>
    <definedName name="FKERES_IV_15_11_3_7_1">#REF!</definedName>
    <definedName name="FKERES_IV_15_11_3_7_5" localSheetId="0">#REF!</definedName>
    <definedName name="FKERES_IV_15_11_3_7_5">#REF!</definedName>
    <definedName name="FKERES_IV_15_11_3_7_5_1" localSheetId="0">#REF!</definedName>
    <definedName name="FKERES_IV_15_11_3_7_5_1">#REF!</definedName>
    <definedName name="FKERES_IV_15_11_3_8" localSheetId="0">#REF!</definedName>
    <definedName name="FKERES_IV_15_11_3_8">#REF!</definedName>
    <definedName name="FKERES_IV_15_11_3_8_1" localSheetId="0">#REF!</definedName>
    <definedName name="FKERES_IV_15_11_3_8_1">#REF!</definedName>
    <definedName name="FKERES_IV_15_11_3_8_5" localSheetId="0">#REF!</definedName>
    <definedName name="FKERES_IV_15_11_3_8_5">#REF!</definedName>
    <definedName name="FKERES_IV_15_11_3_8_5_1" localSheetId="0">#REF!</definedName>
    <definedName name="FKERES_IV_15_11_3_8_5_1">#REF!</definedName>
    <definedName name="FKERES_IV_15_11_5" localSheetId="0">#REF!</definedName>
    <definedName name="FKERES_IV_15_11_5">#REF!</definedName>
    <definedName name="FKERES_IV_15_11_5_1" localSheetId="0">#REF!</definedName>
    <definedName name="FKERES_IV_15_11_5_1">#REF!</definedName>
    <definedName name="FKERES_IV_15_11_5_12" localSheetId="0">#REF!</definedName>
    <definedName name="FKERES_IV_15_11_5_12">#REF!</definedName>
    <definedName name="FKERES_IV_15_11_5_12_1" localSheetId="0">#REF!</definedName>
    <definedName name="FKERES_IV_15_11_5_12_1">#REF!</definedName>
    <definedName name="FKERES_IV_15_11_5_12_5" localSheetId="0">#REF!</definedName>
    <definedName name="FKERES_IV_15_11_5_12_5">#REF!</definedName>
    <definedName name="FKERES_IV_15_11_5_12_5_1" localSheetId="0">#REF!</definedName>
    <definedName name="FKERES_IV_15_11_5_12_5_1">#REF!</definedName>
    <definedName name="FKERES_IV_15_11_5_2" localSheetId="0">#REF!</definedName>
    <definedName name="FKERES_IV_15_11_5_2">#REF!</definedName>
    <definedName name="FKERES_IV_15_11_5_2_1" localSheetId="0">#REF!</definedName>
    <definedName name="FKERES_IV_15_11_5_2_1">#REF!</definedName>
    <definedName name="FKERES_IV_15_11_5_2_5" localSheetId="0">#REF!</definedName>
    <definedName name="FKERES_IV_15_11_5_2_5">#REF!</definedName>
    <definedName name="FKERES_IV_15_11_5_2_5_1" localSheetId="0">#REF!</definedName>
    <definedName name="FKERES_IV_15_11_5_2_5_1">#REF!</definedName>
    <definedName name="FKERES_IV_15_11_5_5" localSheetId="0">#REF!</definedName>
    <definedName name="FKERES_IV_15_11_5_5">#REF!</definedName>
    <definedName name="FKERES_IV_15_11_5_5_1" localSheetId="0">#REF!</definedName>
    <definedName name="FKERES_IV_15_11_5_5_1">#REF!</definedName>
    <definedName name="FKERES_IV_15_11_5_7" localSheetId="0">#REF!</definedName>
    <definedName name="FKERES_IV_15_11_5_7">#REF!</definedName>
    <definedName name="FKERES_IV_15_11_5_7_1" localSheetId="0">#REF!</definedName>
    <definedName name="FKERES_IV_15_11_5_7_1">#REF!</definedName>
    <definedName name="FKERES_IV_15_11_5_7_5" localSheetId="0">#REF!</definedName>
    <definedName name="FKERES_IV_15_11_5_7_5">#REF!</definedName>
    <definedName name="FKERES_IV_15_11_5_7_5_1" localSheetId="0">#REF!</definedName>
    <definedName name="FKERES_IV_15_11_5_7_5_1">#REF!</definedName>
    <definedName name="FKERES_IV_15_11_5_8" localSheetId="0">#REF!</definedName>
    <definedName name="FKERES_IV_15_11_5_8">#REF!</definedName>
    <definedName name="FKERES_IV_15_11_5_8_1" localSheetId="0">#REF!</definedName>
    <definedName name="FKERES_IV_15_11_5_8_1">#REF!</definedName>
    <definedName name="FKERES_IV_15_11_5_8_5" localSheetId="0">#REF!</definedName>
    <definedName name="FKERES_IV_15_11_5_8_5">#REF!</definedName>
    <definedName name="FKERES_IV_15_11_5_8_5_1" localSheetId="0">#REF!</definedName>
    <definedName name="FKERES_IV_15_11_5_8_5_1">#REF!</definedName>
    <definedName name="FKERES_IV_15_11_7" localSheetId="0">#REF!</definedName>
    <definedName name="FKERES_IV_15_11_7">#REF!</definedName>
    <definedName name="FKERES_IV_15_11_7_1" localSheetId="0">#REF!</definedName>
    <definedName name="FKERES_IV_15_11_7_1">#REF!</definedName>
    <definedName name="FKERES_IV_15_11_8" localSheetId="0">#REF!</definedName>
    <definedName name="FKERES_IV_15_11_8">#REF!</definedName>
    <definedName name="FKERES_IV_15_11_8_1" localSheetId="0">#REF!</definedName>
    <definedName name="FKERES_IV_15_11_8_1">#REF!</definedName>
    <definedName name="FKERES_IV_15_11_8_5" localSheetId="0">#REF!</definedName>
    <definedName name="FKERES_IV_15_11_8_5">#REF!</definedName>
    <definedName name="FKERES_IV_15_11_8_5_1" localSheetId="0">#REF!</definedName>
    <definedName name="FKERES_IV_15_11_8_5_1">#REF!</definedName>
    <definedName name="FKERES_IV_15_12" localSheetId="0">#REF!</definedName>
    <definedName name="FKERES_IV_15_12">#REF!</definedName>
    <definedName name="FKERES_IV_15_12_1">NA()</definedName>
    <definedName name="FKERES_IV_15_12_1_1" localSheetId="0">#REF!</definedName>
    <definedName name="FKERES_IV_15_12_1_1">#REF!</definedName>
    <definedName name="FKERES_IV_15_12_1_1_1" localSheetId="0">#REF!</definedName>
    <definedName name="FKERES_IV_15_12_1_1_1">#REF!</definedName>
    <definedName name="FKERES_IV_15_12_1_2">NA()</definedName>
    <definedName name="FKERES_IV_15_12_10" localSheetId="0">#REF!</definedName>
    <definedName name="FKERES_IV_15_12_10">#REF!</definedName>
    <definedName name="FKERES_IV_15_12_10_1" localSheetId="0">#REF!</definedName>
    <definedName name="FKERES_IV_15_12_10_1">#REF!</definedName>
    <definedName name="FKERES_IV_15_12_10_12" localSheetId="0">#REF!</definedName>
    <definedName name="FKERES_IV_15_12_10_12">#REF!</definedName>
    <definedName name="FKERES_IV_15_12_10_12_1" localSheetId="0">#REF!</definedName>
    <definedName name="FKERES_IV_15_12_10_12_1">#REF!</definedName>
    <definedName name="FKERES_IV_15_12_10_7" localSheetId="0">#REF!</definedName>
    <definedName name="FKERES_IV_15_12_10_7">#REF!</definedName>
    <definedName name="FKERES_IV_15_12_10_7_1" localSheetId="0">#REF!</definedName>
    <definedName name="FKERES_IV_15_12_10_7_1">#REF!</definedName>
    <definedName name="FKERES_IV_15_12_10_8" localSheetId="0">#REF!</definedName>
    <definedName name="FKERES_IV_15_12_10_8">#REF!</definedName>
    <definedName name="FKERES_IV_15_12_10_8_1" localSheetId="0">#REF!</definedName>
    <definedName name="FKERES_IV_15_12_10_8_1">#REF!</definedName>
    <definedName name="FKERES_IV_15_12_12" localSheetId="0">#REF!</definedName>
    <definedName name="FKERES_IV_15_12_12">#REF!</definedName>
    <definedName name="FKERES_IV_15_12_12_1" localSheetId="0">#REF!</definedName>
    <definedName name="FKERES_IV_15_12_12_1">#REF!</definedName>
    <definedName name="FKERES_IV_15_12_7" localSheetId="0">#REF!</definedName>
    <definedName name="FKERES_IV_15_12_7">#REF!</definedName>
    <definedName name="FKERES_IV_15_12_7_1" localSheetId="0">#REF!</definedName>
    <definedName name="FKERES_IV_15_12_7_1">#REF!</definedName>
    <definedName name="FKERES_IV_15_12_8" localSheetId="0">#REF!</definedName>
    <definedName name="FKERES_IV_15_12_8">#REF!</definedName>
    <definedName name="FKERES_IV_15_12_8_1" localSheetId="0">#REF!</definedName>
    <definedName name="FKERES_IV_15_12_8_1">#REF!</definedName>
    <definedName name="FKERES_IV_15_2" localSheetId="0">#REF!</definedName>
    <definedName name="FKERES_IV_15_2">#REF!</definedName>
    <definedName name="FKERES_IV_15_3" localSheetId="0">#REF!</definedName>
    <definedName name="FKERES_IV_15_3">#REF!</definedName>
    <definedName name="FKERES_IV_15_4" localSheetId="0">#REF!</definedName>
    <definedName name="FKERES_IV_15_4">#REF!</definedName>
    <definedName name="FKERES_IV_15_4_1" localSheetId="0">#REF!</definedName>
    <definedName name="FKERES_IV_15_4_1">#REF!</definedName>
    <definedName name="FKERES_IV_15_7" localSheetId="0">#REF!</definedName>
    <definedName name="FKERES_IV_15_7">#REF!</definedName>
    <definedName name="FKERES_IV_15_7_1" localSheetId="0">#REF!</definedName>
    <definedName name="FKERES_IV_15_7_1">#REF!</definedName>
    <definedName name="FKERES_IV_15_8" localSheetId="0">#REF!</definedName>
    <definedName name="FKERES_IV_15_8">#REF!</definedName>
    <definedName name="FKERES_IV_15_8_1" localSheetId="0">#REF!</definedName>
    <definedName name="FKERES_IV_15_8_1">#REF!</definedName>
    <definedName name="FKERES_IV_15_9" localSheetId="0">#REF!</definedName>
    <definedName name="FKERES_IV_15_9">#REF!</definedName>
    <definedName name="FKERES_IV_15_9_1">NA()</definedName>
    <definedName name="FKERES_IV_15_9_1_1">NA()</definedName>
    <definedName name="FKERES_IV_15_9_12" localSheetId="0">#REF!</definedName>
    <definedName name="FKERES_IV_15_9_12">#REF!</definedName>
    <definedName name="FKERES_IV_15_9_12_1" localSheetId="0">#REF!</definedName>
    <definedName name="FKERES_IV_15_9_12_1">#REF!</definedName>
    <definedName name="FKERES_IV_15_9_7" localSheetId="0">#REF!</definedName>
    <definedName name="FKERES_IV_15_9_7">#REF!</definedName>
    <definedName name="FKERES_IV_15_9_7_1" localSheetId="0">#REF!</definedName>
    <definedName name="FKERES_IV_15_9_7_1">#REF!</definedName>
    <definedName name="FKERES_IV_15_9_8" localSheetId="0">#REF!</definedName>
    <definedName name="FKERES_IV_15_9_8">#REF!</definedName>
    <definedName name="FKERES_IV_15_9_8_1" localSheetId="0">#REF!</definedName>
    <definedName name="FKERES_IV_15_9_8_1">#REF!</definedName>
    <definedName name="FKERES_IV_2" localSheetId="0">#REF!</definedName>
    <definedName name="FKERES_IV_2">#REF!</definedName>
    <definedName name="FKERES_IV_2_1">NA()</definedName>
    <definedName name="FKERES_IV_2_1_1" localSheetId="0">#REF!</definedName>
    <definedName name="FKERES_IV_2_1_1">#REF!</definedName>
    <definedName name="FKERES_IV_2_1_1_1" localSheetId="0">#REF!</definedName>
    <definedName name="FKERES_IV_2_1_1_1">#REF!</definedName>
    <definedName name="FKERES_IV_2_1_1_1_1" localSheetId="0">#REF!</definedName>
    <definedName name="FKERES_IV_2_1_1_1_1">#REF!</definedName>
    <definedName name="FKERES_IV_2_10" localSheetId="0">#REF!</definedName>
    <definedName name="FKERES_IV_2_10">#REF!</definedName>
    <definedName name="FKERES_IV_2_10_1" localSheetId="0">#REF!</definedName>
    <definedName name="FKERES_IV_2_10_1">#REF!</definedName>
    <definedName name="FKERES_IV_2_10_12" localSheetId="0">#REF!</definedName>
    <definedName name="FKERES_IV_2_10_12">#REF!</definedName>
    <definedName name="FKERES_IV_2_10_12_1" localSheetId="0">#REF!</definedName>
    <definedName name="FKERES_IV_2_10_12_1">#REF!</definedName>
    <definedName name="FKERES_IV_2_10_7" localSheetId="0">#REF!</definedName>
    <definedName name="FKERES_IV_2_10_7">#REF!</definedName>
    <definedName name="FKERES_IV_2_10_7_1" localSheetId="0">#REF!</definedName>
    <definedName name="FKERES_IV_2_10_7_1">#REF!</definedName>
    <definedName name="FKERES_IV_2_10_8" localSheetId="0">#REF!</definedName>
    <definedName name="FKERES_IV_2_10_8">#REF!</definedName>
    <definedName name="FKERES_IV_2_10_8_1" localSheetId="0">#REF!</definedName>
    <definedName name="FKERES_IV_2_10_8_1">#REF!</definedName>
    <definedName name="FKERES_IV_2_11" localSheetId="0">#REF!</definedName>
    <definedName name="FKERES_IV_2_11">#REF!</definedName>
    <definedName name="FKERES_IV_2_11_1" localSheetId="0">#REF!</definedName>
    <definedName name="FKERES_IV_2_11_1">#REF!</definedName>
    <definedName name="FKERES_IV_2_11_1_1" localSheetId="0">#REF!</definedName>
    <definedName name="FKERES_IV_2_11_1_1">#REF!</definedName>
    <definedName name="FKERES_IV_2_11_1_1_1">NA()</definedName>
    <definedName name="FKERES_IV_2_11_1_1_1_1" localSheetId="0">#REF!</definedName>
    <definedName name="FKERES_IV_2_11_1_1_1_1">#REF!</definedName>
    <definedName name="FKERES_IV_2_11_1_1_1_1_1" localSheetId="0">#REF!</definedName>
    <definedName name="FKERES_IV_2_11_1_1_1_1_1">#REF!</definedName>
    <definedName name="FKERES_IV_2_11_1_1_1_1_1_1">NA()</definedName>
    <definedName name="FKERES_IV_2_11_1_1_12" localSheetId="0">#REF!</definedName>
    <definedName name="FKERES_IV_2_11_1_1_12">#REF!</definedName>
    <definedName name="FKERES_IV_2_11_1_1_12_1" localSheetId="0">#REF!</definedName>
    <definedName name="FKERES_IV_2_11_1_1_12_1">#REF!</definedName>
    <definedName name="FKERES_IV_2_11_1_1_12_5" localSheetId="0">#REF!</definedName>
    <definedName name="FKERES_IV_2_11_1_1_12_5">#REF!</definedName>
    <definedName name="FKERES_IV_2_11_1_1_12_5_1" localSheetId="0">#REF!</definedName>
    <definedName name="FKERES_IV_2_11_1_1_12_5_1">#REF!</definedName>
    <definedName name="FKERES_IV_2_11_1_1_2" localSheetId="0">#REF!</definedName>
    <definedName name="FKERES_IV_2_11_1_1_2">#REF!</definedName>
    <definedName name="FKERES_IV_2_11_1_1_2_1" localSheetId="0">#REF!</definedName>
    <definedName name="FKERES_IV_2_11_1_1_2_1">#REF!</definedName>
    <definedName name="FKERES_IV_2_11_1_1_2_5" localSheetId="0">#REF!</definedName>
    <definedName name="FKERES_IV_2_11_1_1_2_5">#REF!</definedName>
    <definedName name="FKERES_IV_2_11_1_1_2_5_1" localSheetId="0">#REF!</definedName>
    <definedName name="FKERES_IV_2_11_1_1_2_5_1">#REF!</definedName>
    <definedName name="FKERES_IV_2_11_1_1_5" localSheetId="0">#REF!</definedName>
    <definedName name="FKERES_IV_2_11_1_1_5">#REF!</definedName>
    <definedName name="FKERES_IV_2_11_1_1_5_1" localSheetId="0">#REF!</definedName>
    <definedName name="FKERES_IV_2_11_1_1_5_1">#REF!</definedName>
    <definedName name="FKERES_IV_2_11_1_1_7" localSheetId="0">#REF!</definedName>
    <definedName name="FKERES_IV_2_11_1_1_7">#REF!</definedName>
    <definedName name="FKERES_IV_2_11_1_1_7_1" localSheetId="0">#REF!</definedName>
    <definedName name="FKERES_IV_2_11_1_1_7_1">#REF!</definedName>
    <definedName name="FKERES_IV_2_11_1_1_7_5" localSheetId="0">#REF!</definedName>
    <definedName name="FKERES_IV_2_11_1_1_7_5">#REF!</definedName>
    <definedName name="FKERES_IV_2_11_1_1_7_5_1" localSheetId="0">#REF!</definedName>
    <definedName name="FKERES_IV_2_11_1_1_7_5_1">#REF!</definedName>
    <definedName name="FKERES_IV_2_11_1_1_8" localSheetId="0">#REF!</definedName>
    <definedName name="FKERES_IV_2_11_1_1_8">#REF!</definedName>
    <definedName name="FKERES_IV_2_11_1_1_8_1" localSheetId="0">#REF!</definedName>
    <definedName name="FKERES_IV_2_11_1_1_8_1">#REF!</definedName>
    <definedName name="FKERES_IV_2_11_1_1_8_5" localSheetId="0">#REF!</definedName>
    <definedName name="FKERES_IV_2_11_1_1_8_5">#REF!</definedName>
    <definedName name="FKERES_IV_2_11_1_1_8_5_1" localSheetId="0">#REF!</definedName>
    <definedName name="FKERES_IV_2_11_1_1_8_5_1">#REF!</definedName>
    <definedName name="FKERES_IV_2_11_1_12" localSheetId="0">#REF!</definedName>
    <definedName name="FKERES_IV_2_11_1_12">#REF!</definedName>
    <definedName name="FKERES_IV_2_11_1_12_1" localSheetId="0">#REF!</definedName>
    <definedName name="FKERES_IV_2_11_1_12_1">#REF!</definedName>
    <definedName name="FKERES_IV_2_11_1_12_5" localSheetId="0">#REF!</definedName>
    <definedName name="FKERES_IV_2_11_1_12_5">#REF!</definedName>
    <definedName name="FKERES_IV_2_11_1_12_5_1" localSheetId="0">#REF!</definedName>
    <definedName name="FKERES_IV_2_11_1_12_5_1">#REF!</definedName>
    <definedName name="FKERES_IV_2_11_1_2" localSheetId="0">#REF!</definedName>
    <definedName name="FKERES_IV_2_11_1_2">#REF!</definedName>
    <definedName name="FKERES_IV_2_11_1_2_1" localSheetId="0">#REF!</definedName>
    <definedName name="FKERES_IV_2_11_1_2_1">#REF!</definedName>
    <definedName name="FKERES_IV_2_11_1_2_5" localSheetId="0">#REF!</definedName>
    <definedName name="FKERES_IV_2_11_1_2_5">#REF!</definedName>
    <definedName name="FKERES_IV_2_11_1_2_5_1" localSheetId="0">#REF!</definedName>
    <definedName name="FKERES_IV_2_11_1_2_5_1">#REF!</definedName>
    <definedName name="FKERES_IV_2_11_1_5" localSheetId="0">#REF!</definedName>
    <definedName name="FKERES_IV_2_11_1_5">#REF!</definedName>
    <definedName name="FKERES_IV_2_11_1_5_1" localSheetId="0">#REF!</definedName>
    <definedName name="FKERES_IV_2_11_1_5_1">#REF!</definedName>
    <definedName name="FKERES_IV_2_11_1_7" localSheetId="0">#REF!</definedName>
    <definedName name="FKERES_IV_2_11_1_7">#REF!</definedName>
    <definedName name="FKERES_IV_2_11_1_7_1" localSheetId="0">#REF!</definedName>
    <definedName name="FKERES_IV_2_11_1_7_1">#REF!</definedName>
    <definedName name="FKERES_IV_2_11_1_7_5" localSheetId="0">#REF!</definedName>
    <definedName name="FKERES_IV_2_11_1_7_5">#REF!</definedName>
    <definedName name="FKERES_IV_2_11_1_7_5_1" localSheetId="0">#REF!</definedName>
    <definedName name="FKERES_IV_2_11_1_7_5_1">#REF!</definedName>
    <definedName name="FKERES_IV_2_11_1_8" localSheetId="0">#REF!</definedName>
    <definedName name="FKERES_IV_2_11_1_8">#REF!</definedName>
    <definedName name="FKERES_IV_2_11_1_8_1" localSheetId="0">#REF!</definedName>
    <definedName name="FKERES_IV_2_11_1_8_1">#REF!</definedName>
    <definedName name="FKERES_IV_2_11_1_8_5" localSheetId="0">#REF!</definedName>
    <definedName name="FKERES_IV_2_11_1_8_5">#REF!</definedName>
    <definedName name="FKERES_IV_2_11_1_8_5_1" localSheetId="0">#REF!</definedName>
    <definedName name="FKERES_IV_2_11_1_8_5_1">#REF!</definedName>
    <definedName name="FKERES_IV_2_11_12" localSheetId="0">#REF!</definedName>
    <definedName name="FKERES_IV_2_11_12">#REF!</definedName>
    <definedName name="FKERES_IV_2_11_12_1" localSheetId="0">#REF!</definedName>
    <definedName name="FKERES_IV_2_11_12_1">#REF!</definedName>
    <definedName name="FKERES_IV_2_11_12_5" localSheetId="0">#REF!</definedName>
    <definedName name="FKERES_IV_2_11_12_5">#REF!</definedName>
    <definedName name="FKERES_IV_2_11_12_5_1" localSheetId="0">#REF!</definedName>
    <definedName name="FKERES_IV_2_11_12_5_1">#REF!</definedName>
    <definedName name="FKERES_IV_2_11_3" localSheetId="0">#REF!</definedName>
    <definedName name="FKERES_IV_2_11_3">#REF!</definedName>
    <definedName name="FKERES_IV_2_11_3_1" localSheetId="0">#REF!</definedName>
    <definedName name="FKERES_IV_2_11_3_1">#REF!</definedName>
    <definedName name="FKERES_IV_2_11_3_12" localSheetId="0">#REF!</definedName>
    <definedName name="FKERES_IV_2_11_3_12">#REF!</definedName>
    <definedName name="FKERES_IV_2_11_3_12_1" localSheetId="0">#REF!</definedName>
    <definedName name="FKERES_IV_2_11_3_12_1">#REF!</definedName>
    <definedName name="FKERES_IV_2_11_3_12_5" localSheetId="0">#REF!</definedName>
    <definedName name="FKERES_IV_2_11_3_12_5">#REF!</definedName>
    <definedName name="FKERES_IV_2_11_3_12_5_1" localSheetId="0">#REF!</definedName>
    <definedName name="FKERES_IV_2_11_3_12_5_1">#REF!</definedName>
    <definedName name="FKERES_IV_2_11_3_2" localSheetId="0">#REF!</definedName>
    <definedName name="FKERES_IV_2_11_3_2">#REF!</definedName>
    <definedName name="FKERES_IV_2_11_3_2_1" localSheetId="0">#REF!</definedName>
    <definedName name="FKERES_IV_2_11_3_2_1">#REF!</definedName>
    <definedName name="FKERES_IV_2_11_3_2_5" localSheetId="0">#REF!</definedName>
    <definedName name="FKERES_IV_2_11_3_2_5">#REF!</definedName>
    <definedName name="FKERES_IV_2_11_3_2_5_1" localSheetId="0">#REF!</definedName>
    <definedName name="FKERES_IV_2_11_3_2_5_1">#REF!</definedName>
    <definedName name="FKERES_IV_2_11_3_5" localSheetId="0">#REF!</definedName>
    <definedName name="FKERES_IV_2_11_3_5">#REF!</definedName>
    <definedName name="FKERES_IV_2_11_3_5_1" localSheetId="0">#REF!</definedName>
    <definedName name="FKERES_IV_2_11_3_5_1">#REF!</definedName>
    <definedName name="FKERES_IV_2_11_3_7" localSheetId="0">#REF!</definedName>
    <definedName name="FKERES_IV_2_11_3_7">#REF!</definedName>
    <definedName name="FKERES_IV_2_11_3_7_1" localSheetId="0">#REF!</definedName>
    <definedName name="FKERES_IV_2_11_3_7_1">#REF!</definedName>
    <definedName name="FKERES_IV_2_11_3_7_5" localSheetId="0">#REF!</definedName>
    <definedName name="FKERES_IV_2_11_3_7_5">#REF!</definedName>
    <definedName name="FKERES_IV_2_11_3_7_5_1" localSheetId="0">#REF!</definedName>
    <definedName name="FKERES_IV_2_11_3_7_5_1">#REF!</definedName>
    <definedName name="FKERES_IV_2_11_3_8" localSheetId="0">#REF!</definedName>
    <definedName name="FKERES_IV_2_11_3_8">#REF!</definedName>
    <definedName name="FKERES_IV_2_11_3_8_1" localSheetId="0">#REF!</definedName>
    <definedName name="FKERES_IV_2_11_3_8_1">#REF!</definedName>
    <definedName name="FKERES_IV_2_11_3_8_5" localSheetId="0">#REF!</definedName>
    <definedName name="FKERES_IV_2_11_3_8_5">#REF!</definedName>
    <definedName name="FKERES_IV_2_11_3_8_5_1" localSheetId="0">#REF!</definedName>
    <definedName name="FKERES_IV_2_11_3_8_5_1">#REF!</definedName>
    <definedName name="FKERES_IV_2_11_5" localSheetId="0">#REF!</definedName>
    <definedName name="FKERES_IV_2_11_5">#REF!</definedName>
    <definedName name="FKERES_IV_2_11_5_1" localSheetId="0">#REF!</definedName>
    <definedName name="FKERES_IV_2_11_5_1">#REF!</definedName>
    <definedName name="FKERES_IV_2_11_5_12" localSheetId="0">#REF!</definedName>
    <definedName name="FKERES_IV_2_11_5_12">#REF!</definedName>
    <definedName name="FKERES_IV_2_11_5_12_1" localSheetId="0">#REF!</definedName>
    <definedName name="FKERES_IV_2_11_5_12_1">#REF!</definedName>
    <definedName name="FKERES_IV_2_11_5_12_5" localSheetId="0">#REF!</definedName>
    <definedName name="FKERES_IV_2_11_5_12_5">#REF!</definedName>
    <definedName name="FKERES_IV_2_11_5_12_5_1" localSheetId="0">#REF!</definedName>
    <definedName name="FKERES_IV_2_11_5_12_5_1">#REF!</definedName>
    <definedName name="FKERES_IV_2_11_5_2" localSheetId="0">#REF!</definedName>
    <definedName name="FKERES_IV_2_11_5_2">#REF!</definedName>
    <definedName name="FKERES_IV_2_11_5_2_1" localSheetId="0">#REF!</definedName>
    <definedName name="FKERES_IV_2_11_5_2_1">#REF!</definedName>
    <definedName name="FKERES_IV_2_11_5_2_5" localSheetId="0">#REF!</definedName>
    <definedName name="FKERES_IV_2_11_5_2_5">#REF!</definedName>
    <definedName name="FKERES_IV_2_11_5_2_5_1" localSheetId="0">#REF!</definedName>
    <definedName name="FKERES_IV_2_11_5_2_5_1">#REF!</definedName>
    <definedName name="FKERES_IV_2_11_5_5" localSheetId="0">#REF!</definedName>
    <definedName name="FKERES_IV_2_11_5_5">#REF!</definedName>
    <definedName name="FKERES_IV_2_11_5_5_1" localSheetId="0">#REF!</definedName>
    <definedName name="FKERES_IV_2_11_5_5_1">#REF!</definedName>
    <definedName name="FKERES_IV_2_11_5_7" localSheetId="0">#REF!</definedName>
    <definedName name="FKERES_IV_2_11_5_7">#REF!</definedName>
    <definedName name="FKERES_IV_2_11_5_7_1" localSheetId="0">#REF!</definedName>
    <definedName name="FKERES_IV_2_11_5_7_1">#REF!</definedName>
    <definedName name="FKERES_IV_2_11_5_7_5" localSheetId="0">#REF!</definedName>
    <definedName name="FKERES_IV_2_11_5_7_5">#REF!</definedName>
    <definedName name="FKERES_IV_2_11_5_7_5_1" localSheetId="0">#REF!</definedName>
    <definedName name="FKERES_IV_2_11_5_7_5_1">#REF!</definedName>
    <definedName name="FKERES_IV_2_11_5_8" localSheetId="0">#REF!</definedName>
    <definedName name="FKERES_IV_2_11_5_8">#REF!</definedName>
    <definedName name="FKERES_IV_2_11_5_8_1" localSheetId="0">#REF!</definedName>
    <definedName name="FKERES_IV_2_11_5_8_1">#REF!</definedName>
    <definedName name="FKERES_IV_2_11_5_8_5" localSheetId="0">#REF!</definedName>
    <definedName name="FKERES_IV_2_11_5_8_5">#REF!</definedName>
    <definedName name="FKERES_IV_2_11_5_8_5_1" localSheetId="0">#REF!</definedName>
    <definedName name="FKERES_IV_2_11_5_8_5_1">#REF!</definedName>
    <definedName name="FKERES_IV_2_11_7" localSheetId="0">#REF!</definedName>
    <definedName name="FKERES_IV_2_11_7">#REF!</definedName>
    <definedName name="FKERES_IV_2_11_7_1" localSheetId="0">#REF!</definedName>
    <definedName name="FKERES_IV_2_11_7_1">#REF!</definedName>
    <definedName name="FKERES_IV_2_11_8" localSheetId="0">#REF!</definedName>
    <definedName name="FKERES_IV_2_11_8">#REF!</definedName>
    <definedName name="FKERES_IV_2_11_8_1" localSheetId="0">#REF!</definedName>
    <definedName name="FKERES_IV_2_11_8_1">#REF!</definedName>
    <definedName name="FKERES_IV_2_11_8_5" localSheetId="0">#REF!</definedName>
    <definedName name="FKERES_IV_2_11_8_5">#REF!</definedName>
    <definedName name="FKERES_IV_2_11_8_5_1" localSheetId="0">#REF!</definedName>
    <definedName name="FKERES_IV_2_11_8_5_1">#REF!</definedName>
    <definedName name="FKERES_IV_2_12" localSheetId="0">#REF!</definedName>
    <definedName name="FKERES_IV_2_12">#REF!</definedName>
    <definedName name="FKERES_IV_2_12_1" localSheetId="0">#REF!</definedName>
    <definedName name="FKERES_IV_2_12_1">#REF!</definedName>
    <definedName name="FKERES_IV_2_2" localSheetId="0">#REF!</definedName>
    <definedName name="FKERES_IV_2_2">#REF!</definedName>
    <definedName name="FKERES_IV_2_3" localSheetId="0">#REF!</definedName>
    <definedName name="FKERES_IV_2_3">#REF!</definedName>
    <definedName name="FKERES_IV_2_4" localSheetId="0">#REF!</definedName>
    <definedName name="FKERES_IV_2_4">#REF!</definedName>
    <definedName name="FKERES_IV_2_4_1" localSheetId="0">#REF!</definedName>
    <definedName name="FKERES_IV_2_4_1">#REF!</definedName>
    <definedName name="FKERES_IV_2_7" localSheetId="0">#REF!</definedName>
    <definedName name="FKERES_IV_2_7">#REF!</definedName>
    <definedName name="FKERES_IV_2_7_1" localSheetId="0">#REF!</definedName>
    <definedName name="FKERES_IV_2_7_1">#REF!</definedName>
    <definedName name="FKERES_IV_2_8" localSheetId="0">#REF!</definedName>
    <definedName name="FKERES_IV_2_8">#REF!</definedName>
    <definedName name="FKERES_IV_2_8_1" localSheetId="0">#REF!</definedName>
    <definedName name="FKERES_IV_2_8_1">#REF!</definedName>
    <definedName name="FKERES_IV_20" localSheetId="0">#REF!</definedName>
    <definedName name="FKERES_IV_20">#REF!</definedName>
    <definedName name="FKERES_IV_20_1">NA()</definedName>
    <definedName name="FKERES_IV_20_1_1">NA()</definedName>
    <definedName name="FKERES_IV_20_10" localSheetId="0">#REF!</definedName>
    <definedName name="FKERES_IV_20_10">#REF!</definedName>
    <definedName name="FKERES_IV_20_10_1" localSheetId="0">#REF!</definedName>
    <definedName name="FKERES_IV_20_10_1">#REF!</definedName>
    <definedName name="FKERES_IV_20_10_12" localSheetId="0">#REF!</definedName>
    <definedName name="FKERES_IV_20_10_12">#REF!</definedName>
    <definedName name="FKERES_IV_20_10_12_1" localSheetId="0">#REF!</definedName>
    <definedName name="FKERES_IV_20_10_12_1">#REF!</definedName>
    <definedName name="FKERES_IV_20_10_7" localSheetId="0">#REF!</definedName>
    <definedName name="FKERES_IV_20_10_7">#REF!</definedName>
    <definedName name="FKERES_IV_20_10_7_1" localSheetId="0">#REF!</definedName>
    <definedName name="FKERES_IV_20_10_7_1">#REF!</definedName>
    <definedName name="FKERES_IV_20_10_8" localSheetId="0">#REF!</definedName>
    <definedName name="FKERES_IV_20_10_8">#REF!</definedName>
    <definedName name="FKERES_IV_20_10_8_1" localSheetId="0">#REF!</definedName>
    <definedName name="FKERES_IV_20_10_8_1">#REF!</definedName>
    <definedName name="FKERES_IV_20_11" localSheetId="0">#REF!</definedName>
    <definedName name="FKERES_IV_20_11">#REF!</definedName>
    <definedName name="FKERES_IV_20_11_1" localSheetId="0">#REF!</definedName>
    <definedName name="FKERES_IV_20_11_1">#REF!</definedName>
    <definedName name="FKERES_IV_20_11_1_1" localSheetId="0">#REF!</definedName>
    <definedName name="FKERES_IV_20_11_1_1">#REF!</definedName>
    <definedName name="FKERES_IV_20_11_1_1_1">NA()</definedName>
    <definedName name="FKERES_IV_20_11_1_1_1_1" localSheetId="0">#REF!</definedName>
    <definedName name="FKERES_IV_20_11_1_1_1_1">#REF!</definedName>
    <definedName name="FKERES_IV_20_11_1_1_1_1_1" localSheetId="0">#REF!</definedName>
    <definedName name="FKERES_IV_20_11_1_1_1_1_1">#REF!</definedName>
    <definedName name="FKERES_IV_20_11_1_1_1_1_1_1">NA()</definedName>
    <definedName name="FKERES_IV_20_11_1_1_12" localSheetId="0">#REF!</definedName>
    <definedName name="FKERES_IV_20_11_1_1_12">#REF!</definedName>
    <definedName name="FKERES_IV_20_11_1_1_12_1" localSheetId="0">#REF!</definedName>
    <definedName name="FKERES_IV_20_11_1_1_12_1">#REF!</definedName>
    <definedName name="FKERES_IV_20_11_1_1_12_5" localSheetId="0">#REF!</definedName>
    <definedName name="FKERES_IV_20_11_1_1_12_5">#REF!</definedName>
    <definedName name="FKERES_IV_20_11_1_1_12_5_1" localSheetId="0">#REF!</definedName>
    <definedName name="FKERES_IV_20_11_1_1_12_5_1">#REF!</definedName>
    <definedName name="FKERES_IV_20_11_1_1_2" localSheetId="0">#REF!</definedName>
    <definedName name="FKERES_IV_20_11_1_1_2">#REF!</definedName>
    <definedName name="FKERES_IV_20_11_1_1_2_1" localSheetId="0">#REF!</definedName>
    <definedName name="FKERES_IV_20_11_1_1_2_1">#REF!</definedName>
    <definedName name="FKERES_IV_20_11_1_1_2_5" localSheetId="0">#REF!</definedName>
    <definedName name="FKERES_IV_20_11_1_1_2_5">#REF!</definedName>
    <definedName name="FKERES_IV_20_11_1_1_2_5_1" localSheetId="0">#REF!</definedName>
    <definedName name="FKERES_IV_20_11_1_1_2_5_1">#REF!</definedName>
    <definedName name="FKERES_IV_20_11_1_1_5" localSheetId="0">#REF!</definedName>
    <definedName name="FKERES_IV_20_11_1_1_5">#REF!</definedName>
    <definedName name="FKERES_IV_20_11_1_1_5_1" localSheetId="0">#REF!</definedName>
    <definedName name="FKERES_IV_20_11_1_1_5_1">#REF!</definedName>
    <definedName name="FKERES_IV_20_11_1_1_7" localSheetId="0">#REF!</definedName>
    <definedName name="FKERES_IV_20_11_1_1_7">#REF!</definedName>
    <definedName name="FKERES_IV_20_11_1_1_7_1" localSheetId="0">#REF!</definedName>
    <definedName name="FKERES_IV_20_11_1_1_7_1">#REF!</definedName>
    <definedName name="FKERES_IV_20_11_1_1_7_5" localSheetId="0">#REF!</definedName>
    <definedName name="FKERES_IV_20_11_1_1_7_5">#REF!</definedName>
    <definedName name="FKERES_IV_20_11_1_1_7_5_1" localSheetId="0">#REF!</definedName>
    <definedName name="FKERES_IV_20_11_1_1_7_5_1">#REF!</definedName>
    <definedName name="FKERES_IV_20_11_1_1_8" localSheetId="0">#REF!</definedName>
    <definedName name="FKERES_IV_20_11_1_1_8">#REF!</definedName>
    <definedName name="FKERES_IV_20_11_1_1_8_1" localSheetId="0">#REF!</definedName>
    <definedName name="FKERES_IV_20_11_1_1_8_1">#REF!</definedName>
    <definedName name="FKERES_IV_20_11_1_1_8_5" localSheetId="0">#REF!</definedName>
    <definedName name="FKERES_IV_20_11_1_1_8_5">#REF!</definedName>
    <definedName name="FKERES_IV_20_11_1_1_8_5_1" localSheetId="0">#REF!</definedName>
    <definedName name="FKERES_IV_20_11_1_1_8_5_1">#REF!</definedName>
    <definedName name="FKERES_IV_20_11_1_12" localSheetId="0">#REF!</definedName>
    <definedName name="FKERES_IV_20_11_1_12">#REF!</definedName>
    <definedName name="FKERES_IV_20_11_1_12_1" localSheetId="0">#REF!</definedName>
    <definedName name="FKERES_IV_20_11_1_12_1">#REF!</definedName>
    <definedName name="FKERES_IV_20_11_1_12_5" localSheetId="0">#REF!</definedName>
    <definedName name="FKERES_IV_20_11_1_12_5">#REF!</definedName>
    <definedName name="FKERES_IV_20_11_1_12_5_1" localSheetId="0">#REF!</definedName>
    <definedName name="FKERES_IV_20_11_1_12_5_1">#REF!</definedName>
    <definedName name="FKERES_IV_20_11_1_2" localSheetId="0">#REF!</definedName>
    <definedName name="FKERES_IV_20_11_1_2">#REF!</definedName>
    <definedName name="FKERES_IV_20_11_1_2_1" localSheetId="0">#REF!</definedName>
    <definedName name="FKERES_IV_20_11_1_2_1">#REF!</definedName>
    <definedName name="FKERES_IV_20_11_1_2_5" localSheetId="0">#REF!</definedName>
    <definedName name="FKERES_IV_20_11_1_2_5">#REF!</definedName>
    <definedName name="FKERES_IV_20_11_1_2_5_1" localSheetId="0">#REF!</definedName>
    <definedName name="FKERES_IV_20_11_1_2_5_1">#REF!</definedName>
    <definedName name="FKERES_IV_20_11_1_5" localSheetId="0">#REF!</definedName>
    <definedName name="FKERES_IV_20_11_1_5">#REF!</definedName>
    <definedName name="FKERES_IV_20_11_1_5_1" localSheetId="0">#REF!</definedName>
    <definedName name="FKERES_IV_20_11_1_5_1">#REF!</definedName>
    <definedName name="FKERES_IV_20_11_1_7" localSheetId="0">#REF!</definedName>
    <definedName name="FKERES_IV_20_11_1_7">#REF!</definedName>
    <definedName name="FKERES_IV_20_11_1_7_1" localSheetId="0">#REF!</definedName>
    <definedName name="FKERES_IV_20_11_1_7_1">#REF!</definedName>
    <definedName name="FKERES_IV_20_11_1_7_5" localSheetId="0">#REF!</definedName>
    <definedName name="FKERES_IV_20_11_1_7_5">#REF!</definedName>
    <definedName name="FKERES_IV_20_11_1_7_5_1" localSheetId="0">#REF!</definedName>
    <definedName name="FKERES_IV_20_11_1_7_5_1">#REF!</definedName>
    <definedName name="FKERES_IV_20_11_1_8" localSheetId="0">#REF!</definedName>
    <definedName name="FKERES_IV_20_11_1_8">#REF!</definedName>
    <definedName name="FKERES_IV_20_11_1_8_1" localSheetId="0">#REF!</definedName>
    <definedName name="FKERES_IV_20_11_1_8_1">#REF!</definedName>
    <definedName name="FKERES_IV_20_11_1_8_5" localSheetId="0">#REF!</definedName>
    <definedName name="FKERES_IV_20_11_1_8_5">#REF!</definedName>
    <definedName name="FKERES_IV_20_11_1_8_5_1" localSheetId="0">#REF!</definedName>
    <definedName name="FKERES_IV_20_11_1_8_5_1">#REF!</definedName>
    <definedName name="FKERES_IV_20_11_12" localSheetId="0">#REF!</definedName>
    <definedName name="FKERES_IV_20_11_12">#REF!</definedName>
    <definedName name="FKERES_IV_20_11_12_1" localSheetId="0">#REF!</definedName>
    <definedName name="FKERES_IV_20_11_12_1">#REF!</definedName>
    <definedName name="FKERES_IV_20_11_12_5" localSheetId="0">#REF!</definedName>
    <definedName name="FKERES_IV_20_11_12_5">#REF!</definedName>
    <definedName name="FKERES_IV_20_11_12_5_1" localSheetId="0">#REF!</definedName>
    <definedName name="FKERES_IV_20_11_12_5_1">#REF!</definedName>
    <definedName name="FKERES_IV_20_11_3" localSheetId="0">#REF!</definedName>
    <definedName name="FKERES_IV_20_11_3">#REF!</definedName>
    <definedName name="FKERES_IV_20_11_3_1" localSheetId="0">#REF!</definedName>
    <definedName name="FKERES_IV_20_11_3_1">#REF!</definedName>
    <definedName name="FKERES_IV_20_11_3_12" localSheetId="0">#REF!</definedName>
    <definedName name="FKERES_IV_20_11_3_12">#REF!</definedName>
    <definedName name="FKERES_IV_20_11_3_12_1" localSheetId="0">#REF!</definedName>
    <definedName name="FKERES_IV_20_11_3_12_1">#REF!</definedName>
    <definedName name="FKERES_IV_20_11_3_12_5" localSheetId="0">#REF!</definedName>
    <definedName name="FKERES_IV_20_11_3_12_5">#REF!</definedName>
    <definedName name="FKERES_IV_20_11_3_12_5_1" localSheetId="0">#REF!</definedName>
    <definedName name="FKERES_IV_20_11_3_12_5_1">#REF!</definedName>
    <definedName name="FKERES_IV_20_11_3_2" localSheetId="0">#REF!</definedName>
    <definedName name="FKERES_IV_20_11_3_2">#REF!</definedName>
    <definedName name="FKERES_IV_20_11_3_2_1" localSheetId="0">#REF!</definedName>
    <definedName name="FKERES_IV_20_11_3_2_1">#REF!</definedName>
    <definedName name="FKERES_IV_20_11_3_2_5" localSheetId="0">#REF!</definedName>
    <definedName name="FKERES_IV_20_11_3_2_5">#REF!</definedName>
    <definedName name="FKERES_IV_20_11_3_2_5_1" localSheetId="0">#REF!</definedName>
    <definedName name="FKERES_IV_20_11_3_2_5_1">#REF!</definedName>
    <definedName name="FKERES_IV_20_11_3_5" localSheetId="0">#REF!</definedName>
    <definedName name="FKERES_IV_20_11_3_5">#REF!</definedName>
    <definedName name="FKERES_IV_20_11_3_5_1" localSheetId="0">#REF!</definedName>
    <definedName name="FKERES_IV_20_11_3_5_1">#REF!</definedName>
    <definedName name="FKERES_IV_20_11_3_7" localSheetId="0">#REF!</definedName>
    <definedName name="FKERES_IV_20_11_3_7">#REF!</definedName>
    <definedName name="FKERES_IV_20_11_3_7_1" localSheetId="0">#REF!</definedName>
    <definedName name="FKERES_IV_20_11_3_7_1">#REF!</definedName>
    <definedName name="FKERES_IV_20_11_3_7_5" localSheetId="0">#REF!</definedName>
    <definedName name="FKERES_IV_20_11_3_7_5">#REF!</definedName>
    <definedName name="FKERES_IV_20_11_3_7_5_1" localSheetId="0">#REF!</definedName>
    <definedName name="FKERES_IV_20_11_3_7_5_1">#REF!</definedName>
    <definedName name="FKERES_IV_20_11_3_8" localSheetId="0">#REF!</definedName>
    <definedName name="FKERES_IV_20_11_3_8">#REF!</definedName>
    <definedName name="FKERES_IV_20_11_3_8_1" localSheetId="0">#REF!</definedName>
    <definedName name="FKERES_IV_20_11_3_8_1">#REF!</definedName>
    <definedName name="FKERES_IV_20_11_3_8_5" localSheetId="0">#REF!</definedName>
    <definedName name="FKERES_IV_20_11_3_8_5">#REF!</definedName>
    <definedName name="FKERES_IV_20_11_3_8_5_1" localSheetId="0">#REF!</definedName>
    <definedName name="FKERES_IV_20_11_3_8_5_1">#REF!</definedName>
    <definedName name="FKERES_IV_20_11_5" localSheetId="0">#REF!</definedName>
    <definedName name="FKERES_IV_20_11_5">#REF!</definedName>
    <definedName name="FKERES_IV_20_11_5_1" localSheetId="0">#REF!</definedName>
    <definedName name="FKERES_IV_20_11_5_1">#REF!</definedName>
    <definedName name="FKERES_IV_20_11_5_12" localSheetId="0">#REF!</definedName>
    <definedName name="FKERES_IV_20_11_5_12">#REF!</definedName>
    <definedName name="FKERES_IV_20_11_5_12_1" localSheetId="0">#REF!</definedName>
    <definedName name="FKERES_IV_20_11_5_12_1">#REF!</definedName>
    <definedName name="FKERES_IV_20_11_5_12_5" localSheetId="0">#REF!</definedName>
    <definedName name="FKERES_IV_20_11_5_12_5">#REF!</definedName>
    <definedName name="FKERES_IV_20_11_5_12_5_1" localSheetId="0">#REF!</definedName>
    <definedName name="FKERES_IV_20_11_5_12_5_1">#REF!</definedName>
    <definedName name="FKERES_IV_20_11_5_2" localSheetId="0">#REF!</definedName>
    <definedName name="FKERES_IV_20_11_5_2">#REF!</definedName>
    <definedName name="FKERES_IV_20_11_5_2_1" localSheetId="0">#REF!</definedName>
    <definedName name="FKERES_IV_20_11_5_2_1">#REF!</definedName>
    <definedName name="FKERES_IV_20_11_5_2_5" localSheetId="0">#REF!</definedName>
    <definedName name="FKERES_IV_20_11_5_2_5">#REF!</definedName>
    <definedName name="FKERES_IV_20_11_5_2_5_1" localSheetId="0">#REF!</definedName>
    <definedName name="FKERES_IV_20_11_5_2_5_1">#REF!</definedName>
    <definedName name="FKERES_IV_20_11_5_5" localSheetId="0">#REF!</definedName>
    <definedName name="FKERES_IV_20_11_5_5">#REF!</definedName>
    <definedName name="FKERES_IV_20_11_5_5_1" localSheetId="0">#REF!</definedName>
    <definedName name="FKERES_IV_20_11_5_5_1">#REF!</definedName>
    <definedName name="FKERES_IV_20_11_5_7" localSheetId="0">#REF!</definedName>
    <definedName name="FKERES_IV_20_11_5_7">#REF!</definedName>
    <definedName name="FKERES_IV_20_11_5_7_1" localSheetId="0">#REF!</definedName>
    <definedName name="FKERES_IV_20_11_5_7_1">#REF!</definedName>
    <definedName name="FKERES_IV_20_11_5_7_5" localSheetId="0">#REF!</definedName>
    <definedName name="FKERES_IV_20_11_5_7_5">#REF!</definedName>
    <definedName name="FKERES_IV_20_11_5_7_5_1" localSheetId="0">#REF!</definedName>
    <definedName name="FKERES_IV_20_11_5_7_5_1">#REF!</definedName>
    <definedName name="FKERES_IV_20_11_5_8" localSheetId="0">#REF!</definedName>
    <definedName name="FKERES_IV_20_11_5_8">#REF!</definedName>
    <definedName name="FKERES_IV_20_11_5_8_1" localSheetId="0">#REF!</definedName>
    <definedName name="FKERES_IV_20_11_5_8_1">#REF!</definedName>
    <definedName name="FKERES_IV_20_11_5_8_5" localSheetId="0">#REF!</definedName>
    <definedName name="FKERES_IV_20_11_5_8_5">#REF!</definedName>
    <definedName name="FKERES_IV_20_11_5_8_5_1" localSheetId="0">#REF!</definedName>
    <definedName name="FKERES_IV_20_11_5_8_5_1">#REF!</definedName>
    <definedName name="FKERES_IV_20_11_7" localSheetId="0">#REF!</definedName>
    <definedName name="FKERES_IV_20_11_7">#REF!</definedName>
    <definedName name="FKERES_IV_20_11_7_1" localSheetId="0">#REF!</definedName>
    <definedName name="FKERES_IV_20_11_7_1">#REF!</definedName>
    <definedName name="FKERES_IV_20_11_8" localSheetId="0">#REF!</definedName>
    <definedName name="FKERES_IV_20_11_8">#REF!</definedName>
    <definedName name="FKERES_IV_20_11_8_1" localSheetId="0">#REF!</definedName>
    <definedName name="FKERES_IV_20_11_8_1">#REF!</definedName>
    <definedName name="FKERES_IV_20_11_8_5" localSheetId="0">#REF!</definedName>
    <definedName name="FKERES_IV_20_11_8_5">#REF!</definedName>
    <definedName name="FKERES_IV_20_11_8_5_1" localSheetId="0">#REF!</definedName>
    <definedName name="FKERES_IV_20_11_8_5_1">#REF!</definedName>
    <definedName name="FKERES_IV_20_12" localSheetId="0">#REF!</definedName>
    <definedName name="FKERES_IV_20_12">#REF!</definedName>
    <definedName name="FKERES_IV_20_12_1">NA()</definedName>
    <definedName name="FKERES_IV_20_12_1_1" localSheetId="0">#REF!</definedName>
    <definedName name="FKERES_IV_20_12_1_1">#REF!</definedName>
    <definedName name="FKERES_IV_20_12_1_1_1" localSheetId="0">#REF!</definedName>
    <definedName name="FKERES_IV_20_12_1_1_1">#REF!</definedName>
    <definedName name="FKERES_IV_20_12_1_2">NA()</definedName>
    <definedName name="FKERES_IV_20_12_10" localSheetId="0">#REF!</definedName>
    <definedName name="FKERES_IV_20_12_10">#REF!</definedName>
    <definedName name="FKERES_IV_20_12_10_1" localSheetId="0">#REF!</definedName>
    <definedName name="FKERES_IV_20_12_10_1">#REF!</definedName>
    <definedName name="FKERES_IV_20_12_10_12" localSheetId="0">#REF!</definedName>
    <definedName name="FKERES_IV_20_12_10_12">#REF!</definedName>
    <definedName name="FKERES_IV_20_12_10_12_1" localSheetId="0">#REF!</definedName>
    <definedName name="FKERES_IV_20_12_10_12_1">#REF!</definedName>
    <definedName name="FKERES_IV_20_12_10_7" localSheetId="0">#REF!</definedName>
    <definedName name="FKERES_IV_20_12_10_7">#REF!</definedName>
    <definedName name="FKERES_IV_20_12_10_7_1" localSheetId="0">#REF!</definedName>
    <definedName name="FKERES_IV_20_12_10_7_1">#REF!</definedName>
    <definedName name="FKERES_IV_20_12_10_8" localSheetId="0">#REF!</definedName>
    <definedName name="FKERES_IV_20_12_10_8">#REF!</definedName>
    <definedName name="FKERES_IV_20_12_10_8_1" localSheetId="0">#REF!</definedName>
    <definedName name="FKERES_IV_20_12_10_8_1">#REF!</definedName>
    <definedName name="FKERES_IV_20_12_12" localSheetId="0">#REF!</definedName>
    <definedName name="FKERES_IV_20_12_12">#REF!</definedName>
    <definedName name="FKERES_IV_20_12_12_1" localSheetId="0">#REF!</definedName>
    <definedName name="FKERES_IV_20_12_12_1">#REF!</definedName>
    <definedName name="FKERES_IV_20_12_7" localSheetId="0">#REF!</definedName>
    <definedName name="FKERES_IV_20_12_7">#REF!</definedName>
    <definedName name="FKERES_IV_20_12_7_1" localSheetId="0">#REF!</definedName>
    <definedName name="FKERES_IV_20_12_7_1">#REF!</definedName>
    <definedName name="FKERES_IV_20_12_8" localSheetId="0">#REF!</definedName>
    <definedName name="FKERES_IV_20_12_8">#REF!</definedName>
    <definedName name="FKERES_IV_20_12_8_1" localSheetId="0">#REF!</definedName>
    <definedName name="FKERES_IV_20_12_8_1">#REF!</definedName>
    <definedName name="FKERES_IV_20_2" localSheetId="0">#REF!</definedName>
    <definedName name="FKERES_IV_20_2">#REF!</definedName>
    <definedName name="FKERES_IV_20_3" localSheetId="0">#REF!</definedName>
    <definedName name="FKERES_IV_20_3">#REF!</definedName>
    <definedName name="FKERES_IV_20_4" localSheetId="0">#REF!</definedName>
    <definedName name="FKERES_IV_20_4">#REF!</definedName>
    <definedName name="FKERES_IV_20_4_1" localSheetId="0">#REF!</definedName>
    <definedName name="FKERES_IV_20_4_1">#REF!</definedName>
    <definedName name="FKERES_IV_20_7" localSheetId="0">#REF!</definedName>
    <definedName name="FKERES_IV_20_7">#REF!</definedName>
    <definedName name="FKERES_IV_20_7_1" localSheetId="0">#REF!</definedName>
    <definedName name="FKERES_IV_20_7_1">#REF!</definedName>
    <definedName name="FKERES_IV_20_8" localSheetId="0">#REF!</definedName>
    <definedName name="FKERES_IV_20_8">#REF!</definedName>
    <definedName name="FKERES_IV_20_8_1" localSheetId="0">#REF!</definedName>
    <definedName name="FKERES_IV_20_8_1">#REF!</definedName>
    <definedName name="FKERES_IV_20_9" localSheetId="0">#REF!</definedName>
    <definedName name="FKERES_IV_20_9">#REF!</definedName>
    <definedName name="FKERES_IV_20_9_1">NA()</definedName>
    <definedName name="FKERES_IV_20_9_1_1">NA()</definedName>
    <definedName name="FKERES_IV_20_9_12" localSheetId="0">#REF!</definedName>
    <definedName name="FKERES_IV_20_9_12">#REF!</definedName>
    <definedName name="FKERES_IV_20_9_12_1" localSheetId="0">#REF!</definedName>
    <definedName name="FKERES_IV_20_9_12_1">#REF!</definedName>
    <definedName name="FKERES_IV_20_9_7" localSheetId="0">#REF!</definedName>
    <definedName name="FKERES_IV_20_9_7">#REF!</definedName>
    <definedName name="FKERES_IV_20_9_7_1" localSheetId="0">#REF!</definedName>
    <definedName name="FKERES_IV_20_9_7_1">#REF!</definedName>
    <definedName name="FKERES_IV_20_9_8" localSheetId="0">#REF!</definedName>
    <definedName name="FKERES_IV_20_9_8">#REF!</definedName>
    <definedName name="FKERES_IV_20_9_8_1" localSheetId="0">#REF!</definedName>
    <definedName name="FKERES_IV_20_9_8_1">#REF!</definedName>
    <definedName name="FKERES_IV_24" localSheetId="0">#REF!</definedName>
    <definedName name="FKERES_IV_24">#REF!</definedName>
    <definedName name="FKERES_IV_24_1">NA()</definedName>
    <definedName name="FKERES_IV_24_1_1">NA()</definedName>
    <definedName name="FKERES_IV_24_10" localSheetId="0">#REF!</definedName>
    <definedName name="FKERES_IV_24_10">#REF!</definedName>
    <definedName name="FKERES_IV_24_10_1" localSheetId="0">#REF!</definedName>
    <definedName name="FKERES_IV_24_10_1">#REF!</definedName>
    <definedName name="FKERES_IV_24_10_12" localSheetId="0">#REF!</definedName>
    <definedName name="FKERES_IV_24_10_12">#REF!</definedName>
    <definedName name="FKERES_IV_24_10_12_1" localSheetId="0">#REF!</definedName>
    <definedName name="FKERES_IV_24_10_12_1">#REF!</definedName>
    <definedName name="FKERES_IV_24_10_7" localSheetId="0">#REF!</definedName>
    <definedName name="FKERES_IV_24_10_7">#REF!</definedName>
    <definedName name="FKERES_IV_24_10_7_1" localSheetId="0">#REF!</definedName>
    <definedName name="FKERES_IV_24_10_7_1">#REF!</definedName>
    <definedName name="FKERES_IV_24_10_8" localSheetId="0">#REF!</definedName>
    <definedName name="FKERES_IV_24_10_8">#REF!</definedName>
    <definedName name="FKERES_IV_24_10_8_1" localSheetId="0">#REF!</definedName>
    <definedName name="FKERES_IV_24_10_8_1">#REF!</definedName>
    <definedName name="FKERES_IV_24_11" localSheetId="0">#REF!</definedName>
    <definedName name="FKERES_IV_24_11">#REF!</definedName>
    <definedName name="FKERES_IV_24_11_1" localSheetId="0">#REF!</definedName>
    <definedName name="FKERES_IV_24_11_1">#REF!</definedName>
    <definedName name="FKERES_IV_24_11_1_1" localSheetId="0">#REF!</definedName>
    <definedName name="FKERES_IV_24_11_1_1">#REF!</definedName>
    <definedName name="FKERES_IV_24_11_1_1_1">NA()</definedName>
    <definedName name="FKERES_IV_24_11_1_1_1_1" localSheetId="0">#REF!</definedName>
    <definedName name="FKERES_IV_24_11_1_1_1_1">#REF!</definedName>
    <definedName name="FKERES_IV_24_11_1_1_1_1_1" localSheetId="0">#REF!</definedName>
    <definedName name="FKERES_IV_24_11_1_1_1_1_1">#REF!</definedName>
    <definedName name="FKERES_IV_24_11_1_1_1_1_1_1">NA()</definedName>
    <definedName name="FKERES_IV_24_11_1_1_12" localSheetId="0">#REF!</definedName>
    <definedName name="FKERES_IV_24_11_1_1_12">#REF!</definedName>
    <definedName name="FKERES_IV_24_11_1_1_12_1" localSheetId="0">#REF!</definedName>
    <definedName name="FKERES_IV_24_11_1_1_12_1">#REF!</definedName>
    <definedName name="FKERES_IV_24_11_1_1_12_5" localSheetId="0">#REF!</definedName>
    <definedName name="FKERES_IV_24_11_1_1_12_5">#REF!</definedName>
    <definedName name="FKERES_IV_24_11_1_1_12_5_1" localSheetId="0">#REF!</definedName>
    <definedName name="FKERES_IV_24_11_1_1_12_5_1">#REF!</definedName>
    <definedName name="FKERES_IV_24_11_1_1_2" localSheetId="0">#REF!</definedName>
    <definedName name="FKERES_IV_24_11_1_1_2">#REF!</definedName>
    <definedName name="FKERES_IV_24_11_1_1_2_1" localSheetId="0">#REF!</definedName>
    <definedName name="FKERES_IV_24_11_1_1_2_1">#REF!</definedName>
    <definedName name="FKERES_IV_24_11_1_1_2_5" localSheetId="0">#REF!</definedName>
    <definedName name="FKERES_IV_24_11_1_1_2_5">#REF!</definedName>
    <definedName name="FKERES_IV_24_11_1_1_2_5_1" localSheetId="0">#REF!</definedName>
    <definedName name="FKERES_IV_24_11_1_1_2_5_1">#REF!</definedName>
    <definedName name="FKERES_IV_24_11_1_1_5" localSheetId="0">#REF!</definedName>
    <definedName name="FKERES_IV_24_11_1_1_5">#REF!</definedName>
    <definedName name="FKERES_IV_24_11_1_1_5_1" localSheetId="0">#REF!</definedName>
    <definedName name="FKERES_IV_24_11_1_1_5_1">#REF!</definedName>
    <definedName name="FKERES_IV_24_11_1_1_7" localSheetId="0">#REF!</definedName>
    <definedName name="FKERES_IV_24_11_1_1_7">#REF!</definedName>
    <definedName name="FKERES_IV_24_11_1_1_7_1" localSheetId="0">#REF!</definedName>
    <definedName name="FKERES_IV_24_11_1_1_7_1">#REF!</definedName>
    <definedName name="FKERES_IV_24_11_1_1_7_5" localSheetId="0">#REF!</definedName>
    <definedName name="FKERES_IV_24_11_1_1_7_5">#REF!</definedName>
    <definedName name="FKERES_IV_24_11_1_1_7_5_1" localSheetId="0">#REF!</definedName>
    <definedName name="FKERES_IV_24_11_1_1_7_5_1">#REF!</definedName>
    <definedName name="FKERES_IV_24_11_1_1_8" localSheetId="0">#REF!</definedName>
    <definedName name="FKERES_IV_24_11_1_1_8">#REF!</definedName>
    <definedName name="FKERES_IV_24_11_1_1_8_1" localSheetId="0">#REF!</definedName>
    <definedName name="FKERES_IV_24_11_1_1_8_1">#REF!</definedName>
    <definedName name="FKERES_IV_24_11_1_1_8_5" localSheetId="0">#REF!</definedName>
    <definedName name="FKERES_IV_24_11_1_1_8_5">#REF!</definedName>
    <definedName name="FKERES_IV_24_11_1_1_8_5_1" localSheetId="0">#REF!</definedName>
    <definedName name="FKERES_IV_24_11_1_1_8_5_1">#REF!</definedName>
    <definedName name="FKERES_IV_24_11_1_12" localSheetId="0">#REF!</definedName>
    <definedName name="FKERES_IV_24_11_1_12">#REF!</definedName>
    <definedName name="FKERES_IV_24_11_1_12_1" localSheetId="0">#REF!</definedName>
    <definedName name="FKERES_IV_24_11_1_12_1">#REF!</definedName>
    <definedName name="FKERES_IV_24_11_1_12_5" localSheetId="0">#REF!</definedName>
    <definedName name="FKERES_IV_24_11_1_12_5">#REF!</definedName>
    <definedName name="FKERES_IV_24_11_1_12_5_1" localSheetId="0">#REF!</definedName>
    <definedName name="FKERES_IV_24_11_1_12_5_1">#REF!</definedName>
    <definedName name="FKERES_IV_24_11_1_2" localSheetId="0">#REF!</definedName>
    <definedName name="FKERES_IV_24_11_1_2">#REF!</definedName>
    <definedName name="FKERES_IV_24_11_1_2_1" localSheetId="0">#REF!</definedName>
    <definedName name="FKERES_IV_24_11_1_2_1">#REF!</definedName>
    <definedName name="FKERES_IV_24_11_1_2_5" localSheetId="0">#REF!</definedName>
    <definedName name="FKERES_IV_24_11_1_2_5">#REF!</definedName>
    <definedName name="FKERES_IV_24_11_1_2_5_1" localSheetId="0">#REF!</definedName>
    <definedName name="FKERES_IV_24_11_1_2_5_1">#REF!</definedName>
    <definedName name="FKERES_IV_24_11_1_5" localSheetId="0">#REF!</definedName>
    <definedName name="FKERES_IV_24_11_1_5">#REF!</definedName>
    <definedName name="FKERES_IV_24_11_1_5_1" localSheetId="0">#REF!</definedName>
    <definedName name="FKERES_IV_24_11_1_5_1">#REF!</definedName>
    <definedName name="FKERES_IV_24_11_1_7" localSheetId="0">#REF!</definedName>
    <definedName name="FKERES_IV_24_11_1_7">#REF!</definedName>
    <definedName name="FKERES_IV_24_11_1_7_1" localSheetId="0">#REF!</definedName>
    <definedName name="FKERES_IV_24_11_1_7_1">#REF!</definedName>
    <definedName name="FKERES_IV_24_11_1_7_5" localSheetId="0">#REF!</definedName>
    <definedName name="FKERES_IV_24_11_1_7_5">#REF!</definedName>
    <definedName name="FKERES_IV_24_11_1_7_5_1" localSheetId="0">#REF!</definedName>
    <definedName name="FKERES_IV_24_11_1_7_5_1">#REF!</definedName>
    <definedName name="FKERES_IV_24_11_1_8" localSheetId="0">#REF!</definedName>
    <definedName name="FKERES_IV_24_11_1_8">#REF!</definedName>
    <definedName name="FKERES_IV_24_11_1_8_1" localSheetId="0">#REF!</definedName>
    <definedName name="FKERES_IV_24_11_1_8_1">#REF!</definedName>
    <definedName name="FKERES_IV_24_11_1_8_5" localSheetId="0">#REF!</definedName>
    <definedName name="FKERES_IV_24_11_1_8_5">#REF!</definedName>
    <definedName name="FKERES_IV_24_11_1_8_5_1" localSheetId="0">#REF!</definedName>
    <definedName name="FKERES_IV_24_11_1_8_5_1">#REF!</definedName>
    <definedName name="FKERES_IV_24_11_12" localSheetId="0">#REF!</definedName>
    <definedName name="FKERES_IV_24_11_12">#REF!</definedName>
    <definedName name="FKERES_IV_24_11_12_1" localSheetId="0">#REF!</definedName>
    <definedName name="FKERES_IV_24_11_12_1">#REF!</definedName>
    <definedName name="FKERES_IV_24_11_12_5" localSheetId="0">#REF!</definedName>
    <definedName name="FKERES_IV_24_11_12_5">#REF!</definedName>
    <definedName name="FKERES_IV_24_11_12_5_1" localSheetId="0">#REF!</definedName>
    <definedName name="FKERES_IV_24_11_12_5_1">#REF!</definedName>
    <definedName name="FKERES_IV_24_11_3" localSheetId="0">#REF!</definedName>
    <definedName name="FKERES_IV_24_11_3">#REF!</definedName>
    <definedName name="FKERES_IV_24_11_3_1" localSheetId="0">#REF!</definedName>
    <definedName name="FKERES_IV_24_11_3_1">#REF!</definedName>
    <definedName name="FKERES_IV_24_11_3_12" localSheetId="0">#REF!</definedName>
    <definedName name="FKERES_IV_24_11_3_12">#REF!</definedName>
    <definedName name="FKERES_IV_24_11_3_12_1" localSheetId="0">#REF!</definedName>
    <definedName name="FKERES_IV_24_11_3_12_1">#REF!</definedName>
    <definedName name="FKERES_IV_24_11_3_12_5" localSheetId="0">#REF!</definedName>
    <definedName name="FKERES_IV_24_11_3_12_5">#REF!</definedName>
    <definedName name="FKERES_IV_24_11_3_12_5_1" localSheetId="0">#REF!</definedName>
    <definedName name="FKERES_IV_24_11_3_12_5_1">#REF!</definedName>
    <definedName name="FKERES_IV_24_11_3_2" localSheetId="0">#REF!</definedName>
    <definedName name="FKERES_IV_24_11_3_2">#REF!</definedName>
    <definedName name="FKERES_IV_24_11_3_2_1" localSheetId="0">#REF!</definedName>
    <definedName name="FKERES_IV_24_11_3_2_1">#REF!</definedName>
    <definedName name="FKERES_IV_24_11_3_2_5" localSheetId="0">#REF!</definedName>
    <definedName name="FKERES_IV_24_11_3_2_5">#REF!</definedName>
    <definedName name="FKERES_IV_24_11_3_2_5_1" localSheetId="0">#REF!</definedName>
    <definedName name="FKERES_IV_24_11_3_2_5_1">#REF!</definedName>
    <definedName name="FKERES_IV_24_11_3_5" localSheetId="0">#REF!</definedName>
    <definedName name="FKERES_IV_24_11_3_5">#REF!</definedName>
    <definedName name="FKERES_IV_24_11_3_5_1" localSheetId="0">#REF!</definedName>
    <definedName name="FKERES_IV_24_11_3_5_1">#REF!</definedName>
    <definedName name="FKERES_IV_24_11_3_7" localSheetId="0">#REF!</definedName>
    <definedName name="FKERES_IV_24_11_3_7">#REF!</definedName>
    <definedName name="FKERES_IV_24_11_3_7_1" localSheetId="0">#REF!</definedName>
    <definedName name="FKERES_IV_24_11_3_7_1">#REF!</definedName>
    <definedName name="FKERES_IV_24_11_3_7_5" localSheetId="0">#REF!</definedName>
    <definedName name="FKERES_IV_24_11_3_7_5">#REF!</definedName>
    <definedName name="FKERES_IV_24_11_3_7_5_1" localSheetId="0">#REF!</definedName>
    <definedName name="FKERES_IV_24_11_3_7_5_1">#REF!</definedName>
    <definedName name="FKERES_IV_24_11_3_8" localSheetId="0">#REF!</definedName>
    <definedName name="FKERES_IV_24_11_3_8">#REF!</definedName>
    <definedName name="FKERES_IV_24_11_3_8_1" localSheetId="0">#REF!</definedName>
    <definedName name="FKERES_IV_24_11_3_8_1">#REF!</definedName>
    <definedName name="FKERES_IV_24_11_3_8_5" localSheetId="0">#REF!</definedName>
    <definedName name="FKERES_IV_24_11_3_8_5">#REF!</definedName>
    <definedName name="FKERES_IV_24_11_3_8_5_1" localSheetId="0">#REF!</definedName>
    <definedName name="FKERES_IV_24_11_3_8_5_1">#REF!</definedName>
    <definedName name="FKERES_IV_24_11_5" localSheetId="0">#REF!</definedName>
    <definedName name="FKERES_IV_24_11_5">#REF!</definedName>
    <definedName name="FKERES_IV_24_11_5_1" localSheetId="0">#REF!</definedName>
    <definedName name="FKERES_IV_24_11_5_1">#REF!</definedName>
    <definedName name="FKERES_IV_24_11_5_12" localSheetId="0">#REF!</definedName>
    <definedName name="FKERES_IV_24_11_5_12">#REF!</definedName>
    <definedName name="FKERES_IV_24_11_5_12_1" localSheetId="0">#REF!</definedName>
    <definedName name="FKERES_IV_24_11_5_12_1">#REF!</definedName>
    <definedName name="FKERES_IV_24_11_5_12_5" localSheetId="0">#REF!</definedName>
    <definedName name="FKERES_IV_24_11_5_12_5">#REF!</definedName>
    <definedName name="FKERES_IV_24_11_5_12_5_1" localSheetId="0">#REF!</definedName>
    <definedName name="FKERES_IV_24_11_5_12_5_1">#REF!</definedName>
    <definedName name="FKERES_IV_24_11_5_2" localSheetId="0">#REF!</definedName>
    <definedName name="FKERES_IV_24_11_5_2">#REF!</definedName>
    <definedName name="FKERES_IV_24_11_5_2_1" localSheetId="0">#REF!</definedName>
    <definedName name="FKERES_IV_24_11_5_2_1">#REF!</definedName>
    <definedName name="FKERES_IV_24_11_5_2_5" localSheetId="0">#REF!</definedName>
    <definedName name="FKERES_IV_24_11_5_2_5">#REF!</definedName>
    <definedName name="FKERES_IV_24_11_5_2_5_1" localSheetId="0">#REF!</definedName>
    <definedName name="FKERES_IV_24_11_5_2_5_1">#REF!</definedName>
    <definedName name="FKERES_IV_24_11_5_5" localSheetId="0">#REF!</definedName>
    <definedName name="FKERES_IV_24_11_5_5">#REF!</definedName>
    <definedName name="FKERES_IV_24_11_5_5_1" localSheetId="0">#REF!</definedName>
    <definedName name="FKERES_IV_24_11_5_5_1">#REF!</definedName>
    <definedName name="FKERES_IV_24_11_5_7" localSheetId="0">#REF!</definedName>
    <definedName name="FKERES_IV_24_11_5_7">#REF!</definedName>
    <definedName name="FKERES_IV_24_11_5_7_1" localSheetId="0">#REF!</definedName>
    <definedName name="FKERES_IV_24_11_5_7_1">#REF!</definedName>
    <definedName name="FKERES_IV_24_11_5_7_5" localSheetId="0">#REF!</definedName>
    <definedName name="FKERES_IV_24_11_5_7_5">#REF!</definedName>
    <definedName name="FKERES_IV_24_11_5_7_5_1" localSheetId="0">#REF!</definedName>
    <definedName name="FKERES_IV_24_11_5_7_5_1">#REF!</definedName>
    <definedName name="FKERES_IV_24_11_5_8" localSheetId="0">#REF!</definedName>
    <definedName name="FKERES_IV_24_11_5_8">#REF!</definedName>
    <definedName name="FKERES_IV_24_11_5_8_1" localSheetId="0">#REF!</definedName>
    <definedName name="FKERES_IV_24_11_5_8_1">#REF!</definedName>
    <definedName name="FKERES_IV_24_11_5_8_5" localSheetId="0">#REF!</definedName>
    <definedName name="FKERES_IV_24_11_5_8_5">#REF!</definedName>
    <definedName name="FKERES_IV_24_11_5_8_5_1" localSheetId="0">#REF!</definedName>
    <definedName name="FKERES_IV_24_11_5_8_5_1">#REF!</definedName>
    <definedName name="FKERES_IV_24_11_7" localSheetId="0">#REF!</definedName>
    <definedName name="FKERES_IV_24_11_7">#REF!</definedName>
    <definedName name="FKERES_IV_24_11_7_1" localSheetId="0">#REF!</definedName>
    <definedName name="FKERES_IV_24_11_7_1">#REF!</definedName>
    <definedName name="FKERES_IV_24_11_8" localSheetId="0">#REF!</definedName>
    <definedName name="FKERES_IV_24_11_8">#REF!</definedName>
    <definedName name="FKERES_IV_24_11_8_1" localSheetId="0">#REF!</definedName>
    <definedName name="FKERES_IV_24_11_8_1">#REF!</definedName>
    <definedName name="FKERES_IV_24_11_8_5" localSheetId="0">#REF!</definedName>
    <definedName name="FKERES_IV_24_11_8_5">#REF!</definedName>
    <definedName name="FKERES_IV_24_11_8_5_1" localSheetId="0">#REF!</definedName>
    <definedName name="FKERES_IV_24_11_8_5_1">#REF!</definedName>
    <definedName name="FKERES_IV_24_12" localSheetId="0">#REF!</definedName>
    <definedName name="FKERES_IV_24_12">#REF!</definedName>
    <definedName name="FKERES_IV_24_12_1">NA()</definedName>
    <definedName name="FKERES_IV_24_12_1_1" localSheetId="0">#REF!</definedName>
    <definedName name="FKERES_IV_24_12_1_1">#REF!</definedName>
    <definedName name="FKERES_IV_24_12_1_1_1" localSheetId="0">#REF!</definedName>
    <definedName name="FKERES_IV_24_12_1_1_1">#REF!</definedName>
    <definedName name="FKERES_IV_24_12_1_2">NA()</definedName>
    <definedName name="FKERES_IV_24_12_10" localSheetId="0">#REF!</definedName>
    <definedName name="FKERES_IV_24_12_10">#REF!</definedName>
    <definedName name="FKERES_IV_24_12_10_1" localSheetId="0">#REF!</definedName>
    <definedName name="FKERES_IV_24_12_10_1">#REF!</definedName>
    <definedName name="FKERES_IV_24_12_10_12" localSheetId="0">#REF!</definedName>
    <definedName name="FKERES_IV_24_12_10_12">#REF!</definedName>
    <definedName name="FKERES_IV_24_12_10_12_1" localSheetId="0">#REF!</definedName>
    <definedName name="FKERES_IV_24_12_10_12_1">#REF!</definedName>
    <definedName name="FKERES_IV_24_12_10_7" localSheetId="0">#REF!</definedName>
    <definedName name="FKERES_IV_24_12_10_7">#REF!</definedName>
    <definedName name="FKERES_IV_24_12_10_7_1" localSheetId="0">#REF!</definedName>
    <definedName name="FKERES_IV_24_12_10_7_1">#REF!</definedName>
    <definedName name="FKERES_IV_24_12_10_8" localSheetId="0">#REF!</definedName>
    <definedName name="FKERES_IV_24_12_10_8">#REF!</definedName>
    <definedName name="FKERES_IV_24_12_10_8_1" localSheetId="0">#REF!</definedName>
    <definedName name="FKERES_IV_24_12_10_8_1">#REF!</definedName>
    <definedName name="FKERES_IV_24_12_12" localSheetId="0">#REF!</definedName>
    <definedName name="FKERES_IV_24_12_12">#REF!</definedName>
    <definedName name="FKERES_IV_24_12_12_1" localSheetId="0">#REF!</definedName>
    <definedName name="FKERES_IV_24_12_12_1">#REF!</definedName>
    <definedName name="FKERES_IV_24_12_7" localSheetId="0">#REF!</definedName>
    <definedName name="FKERES_IV_24_12_7">#REF!</definedName>
    <definedName name="FKERES_IV_24_12_7_1" localSheetId="0">#REF!</definedName>
    <definedName name="FKERES_IV_24_12_7_1">#REF!</definedName>
    <definedName name="FKERES_IV_24_12_8" localSheetId="0">#REF!</definedName>
    <definedName name="FKERES_IV_24_12_8">#REF!</definedName>
    <definedName name="FKERES_IV_24_12_8_1" localSheetId="0">#REF!</definedName>
    <definedName name="FKERES_IV_24_12_8_1">#REF!</definedName>
    <definedName name="FKERES_IV_24_2" localSheetId="0">#REF!</definedName>
    <definedName name="FKERES_IV_24_2">#REF!</definedName>
    <definedName name="FKERES_IV_24_3" localSheetId="0">#REF!</definedName>
    <definedName name="FKERES_IV_24_3">#REF!</definedName>
    <definedName name="FKERES_IV_24_4" localSheetId="0">#REF!</definedName>
    <definedName name="FKERES_IV_24_4">#REF!</definedName>
    <definedName name="FKERES_IV_24_4_1" localSheetId="0">#REF!</definedName>
    <definedName name="FKERES_IV_24_4_1">#REF!</definedName>
    <definedName name="FKERES_IV_24_7" localSheetId="0">#REF!</definedName>
    <definedName name="FKERES_IV_24_7">#REF!</definedName>
    <definedName name="FKERES_IV_24_7_1" localSheetId="0">#REF!</definedName>
    <definedName name="FKERES_IV_24_7_1">#REF!</definedName>
    <definedName name="FKERES_IV_24_8" localSheetId="0">#REF!</definedName>
    <definedName name="FKERES_IV_24_8">#REF!</definedName>
    <definedName name="FKERES_IV_24_8_1" localSheetId="0">#REF!</definedName>
    <definedName name="FKERES_IV_24_8_1">#REF!</definedName>
    <definedName name="FKERES_IV_24_9" localSheetId="0">#REF!</definedName>
    <definedName name="FKERES_IV_24_9">#REF!</definedName>
    <definedName name="FKERES_IV_24_9_1">NA()</definedName>
    <definedName name="FKERES_IV_24_9_1_1">NA()</definedName>
    <definedName name="FKERES_IV_24_9_12" localSheetId="0">#REF!</definedName>
    <definedName name="FKERES_IV_24_9_12">#REF!</definedName>
    <definedName name="FKERES_IV_24_9_12_1" localSheetId="0">#REF!</definedName>
    <definedName name="FKERES_IV_24_9_12_1">#REF!</definedName>
    <definedName name="FKERES_IV_24_9_7" localSheetId="0">#REF!</definedName>
    <definedName name="FKERES_IV_24_9_7">#REF!</definedName>
    <definedName name="FKERES_IV_24_9_7_1" localSheetId="0">#REF!</definedName>
    <definedName name="FKERES_IV_24_9_7_1">#REF!</definedName>
    <definedName name="FKERES_IV_24_9_8" localSheetId="0">#REF!</definedName>
    <definedName name="FKERES_IV_24_9_8">#REF!</definedName>
    <definedName name="FKERES_IV_24_9_8_1" localSheetId="0">#REF!</definedName>
    <definedName name="FKERES_IV_24_9_8_1">#REF!</definedName>
    <definedName name="FKERES_IV_3" localSheetId="0">#REF!</definedName>
    <definedName name="FKERES_IV_3">#REF!</definedName>
    <definedName name="FKERES_IV_4" localSheetId="0">#REF!</definedName>
    <definedName name="FKERES_IV_4">#REF!</definedName>
    <definedName name="FKERES_IV_4_1" localSheetId="0">#REF!</definedName>
    <definedName name="FKERES_IV_4_1">#REF!</definedName>
    <definedName name="FKERES_IV_7" localSheetId="0">#REF!</definedName>
    <definedName name="FKERES_IV_7">#REF!</definedName>
    <definedName name="FKERES_IV_7_1" localSheetId="0">#REF!</definedName>
    <definedName name="FKERES_IV_7_1">#REF!</definedName>
    <definedName name="FKERES_IV_8" localSheetId="0">#REF!</definedName>
    <definedName name="FKERES_IV_8">#REF!</definedName>
    <definedName name="FKERES_IV_8_1" localSheetId="0">#REF!</definedName>
    <definedName name="FKERES_IV_8_1">#REF!</definedName>
    <definedName name="FKERES_IV_9" localSheetId="0">#REF!</definedName>
    <definedName name="FKERES_IV_9">#REF!</definedName>
    <definedName name="FKERES_IV_9_1">NA()</definedName>
    <definedName name="FKERES_IV_9_1_1">NA()</definedName>
    <definedName name="FKERES_IV_9_12" localSheetId="0">#REF!</definedName>
    <definedName name="FKERES_IV_9_12">#REF!</definedName>
    <definedName name="FKERES_IV_9_12_1" localSheetId="0">#REF!</definedName>
    <definedName name="FKERES_IV_9_12_1">#REF!</definedName>
    <definedName name="FKERES_IV_9_7" localSheetId="0">#REF!</definedName>
    <definedName name="FKERES_IV_9_7">#REF!</definedName>
    <definedName name="FKERES_IV_9_7_1" localSheetId="0">#REF!</definedName>
    <definedName name="FKERES_IV_9_7_1">#REF!</definedName>
    <definedName name="FKERES_IV_9_8" localSheetId="0">#REF!</definedName>
    <definedName name="FKERES_IV_9_8">#REF!</definedName>
    <definedName name="FKERES_IV_9_8_1" localSheetId="0">#REF!</definedName>
    <definedName name="FKERES_IV_9_8_1">#REF!</definedName>
    <definedName name="fkeres66" localSheetId="0">#REF!</definedName>
    <definedName name="fkeres66">#REF!</definedName>
    <definedName name="GTS" localSheetId="0">#REF!</definedName>
    <definedName name="GTS">#REF!</definedName>
    <definedName name="hitel" localSheetId="0">#REF!</definedName>
    <definedName name="hitel">#REF!</definedName>
    <definedName name="hitel_1" localSheetId="0">#REF!</definedName>
    <definedName name="hitel_1">#REF!</definedName>
    <definedName name="hitel_12" localSheetId="0">#REF!</definedName>
    <definedName name="hitel_12">#REF!</definedName>
    <definedName name="hitel_12_1" localSheetId="0">#REF!</definedName>
    <definedName name="hitel_12_1">#REF!</definedName>
    <definedName name="hitel_4" localSheetId="0">#REF!</definedName>
    <definedName name="hitel_4">#REF!</definedName>
    <definedName name="hitel_4_1" localSheetId="0">#REF!</definedName>
    <definedName name="hitel_4_1">#REF!</definedName>
    <definedName name="hitel_7" localSheetId="0">#REF!</definedName>
    <definedName name="hitel_7">#REF!</definedName>
    <definedName name="hitel_7_1" localSheetId="0">#REF!</definedName>
    <definedName name="hitel_7_1">#REF!</definedName>
    <definedName name="hitel_8" localSheetId="0">#REF!</definedName>
    <definedName name="hitel_8">#REF!</definedName>
    <definedName name="hitel_8_1" localSheetId="0">#REF!</definedName>
    <definedName name="hitel_8_1">#REF!</definedName>
    <definedName name="hiteltbl" localSheetId="0">#REF!</definedName>
    <definedName name="hiteltbl">#REF!</definedName>
    <definedName name="hiteltbl_1" localSheetId="0">#REF!</definedName>
    <definedName name="hiteltbl_1">#REF!</definedName>
    <definedName name="hiteltbl_12" localSheetId="0">#REF!</definedName>
    <definedName name="hiteltbl_12">#REF!</definedName>
    <definedName name="hiteltbl_12_1" localSheetId="0">#REF!</definedName>
    <definedName name="hiteltbl_12_1">#REF!</definedName>
    <definedName name="hiteltbl_4" localSheetId="0">#REF!</definedName>
    <definedName name="hiteltbl_4">#REF!</definedName>
    <definedName name="hiteltbl_4_1" localSheetId="0">#REF!</definedName>
    <definedName name="hiteltbl_4_1">#REF!</definedName>
    <definedName name="hiteltbl_7" localSheetId="0">#REF!</definedName>
    <definedName name="hiteltbl_7">#REF!</definedName>
    <definedName name="hiteltbl_7_1" localSheetId="0">#REF!</definedName>
    <definedName name="hiteltbl_7_1">#REF!</definedName>
    <definedName name="hiteltbl_8" localSheetId="0">#REF!</definedName>
    <definedName name="hiteltbl_8">#REF!</definedName>
    <definedName name="hiteltbl_8_1" localSheetId="0">#REF!</definedName>
    <definedName name="hiteltbl_8_1">#REF!</definedName>
    <definedName name="ica" localSheetId="0">#REF!</definedName>
    <definedName name="ica">#REF!</definedName>
    <definedName name="j" localSheetId="0">#REF!</definedName>
    <definedName name="j">#REF!</definedName>
    <definedName name="k" localSheetId="0">#REF!</definedName>
    <definedName name="k">#REF!</definedName>
    <definedName name="k_1" localSheetId="0">#REF!</definedName>
    <definedName name="k_1">#REF!</definedName>
    <definedName name="k_1_1" localSheetId="0">#REF!</definedName>
    <definedName name="k_1_1">#REF!</definedName>
    <definedName name="k_1_1_1">NA()</definedName>
    <definedName name="k_1_1_1_1">NA()</definedName>
    <definedName name="k_1_1_1_1_1" localSheetId="0">#REF!</definedName>
    <definedName name="k_1_1_1_1_1">#REF!</definedName>
    <definedName name="k_1_1_1_1_1_1" localSheetId="0">#REF!</definedName>
    <definedName name="k_1_1_1_1_1_1">#REF!</definedName>
    <definedName name="k_1_1_1_1_1_1_1">NA()</definedName>
    <definedName name="k_1_1_1_2">NA()</definedName>
    <definedName name="k_1_1_12" localSheetId="0">#REF!</definedName>
    <definedName name="k_1_1_12">#REF!</definedName>
    <definedName name="k_1_1_12_1" localSheetId="0">#REF!</definedName>
    <definedName name="k_1_1_12_1">#REF!</definedName>
    <definedName name="k_1_1_7" localSheetId="0">#REF!</definedName>
    <definedName name="k_1_1_7">#REF!</definedName>
    <definedName name="k_1_1_7_1" localSheetId="0">#REF!</definedName>
    <definedName name="k_1_1_7_1">#REF!</definedName>
    <definedName name="k_1_1_8" localSheetId="0">#REF!</definedName>
    <definedName name="k_1_1_8">#REF!</definedName>
    <definedName name="k_1_1_8_1" localSheetId="0">#REF!</definedName>
    <definedName name="k_1_1_8_1">#REF!</definedName>
    <definedName name="k_1_10" localSheetId="0">#REF!</definedName>
    <definedName name="k_1_10">#REF!</definedName>
    <definedName name="k_1_10_1" localSheetId="0">#REF!</definedName>
    <definedName name="k_1_10_1">#REF!</definedName>
    <definedName name="k_1_10_12" localSheetId="0">#REF!</definedName>
    <definedName name="k_1_10_12">#REF!</definedName>
    <definedName name="k_1_10_12_1" localSheetId="0">#REF!</definedName>
    <definedName name="k_1_10_12_1">#REF!</definedName>
    <definedName name="k_1_10_7" localSheetId="0">#REF!</definedName>
    <definedName name="k_1_10_7">#REF!</definedName>
    <definedName name="k_1_10_7_1" localSheetId="0">#REF!</definedName>
    <definedName name="k_1_10_7_1">#REF!</definedName>
    <definedName name="k_1_10_8" localSheetId="0">#REF!</definedName>
    <definedName name="k_1_10_8">#REF!</definedName>
    <definedName name="k_1_10_8_1" localSheetId="0">#REF!</definedName>
    <definedName name="k_1_10_8_1">#REF!</definedName>
    <definedName name="k_1_11" localSheetId="0">#REF!</definedName>
    <definedName name="k_1_11">#REF!</definedName>
    <definedName name="k_1_11_1" localSheetId="0">#REF!</definedName>
    <definedName name="k_1_11_1">#REF!</definedName>
    <definedName name="k_1_11_1_1" localSheetId="0">#REF!</definedName>
    <definedName name="k_1_11_1_1">#REF!</definedName>
    <definedName name="k_1_11_1_1_1">NA()</definedName>
    <definedName name="k_1_11_1_1_1_1" localSheetId="0">#REF!</definedName>
    <definedName name="k_1_11_1_1_1_1">#REF!</definedName>
    <definedName name="k_1_11_1_1_1_1_1" localSheetId="0">#REF!</definedName>
    <definedName name="k_1_11_1_1_1_1_1">#REF!</definedName>
    <definedName name="k_1_11_1_1_1_1_1_1">NA()</definedName>
    <definedName name="k_1_11_1_1_12" localSheetId="0">#REF!</definedName>
    <definedName name="k_1_11_1_1_12">#REF!</definedName>
    <definedName name="k_1_11_1_1_12_1" localSheetId="0">#REF!</definedName>
    <definedName name="k_1_11_1_1_12_1">#REF!</definedName>
    <definedName name="k_1_11_1_1_12_5" localSheetId="0">#REF!</definedName>
    <definedName name="k_1_11_1_1_12_5">#REF!</definedName>
    <definedName name="k_1_11_1_1_12_5_1" localSheetId="0">#REF!</definedName>
    <definedName name="k_1_11_1_1_12_5_1">#REF!</definedName>
    <definedName name="k_1_11_1_1_2" localSheetId="0">#REF!</definedName>
    <definedName name="k_1_11_1_1_2">#REF!</definedName>
    <definedName name="k_1_11_1_1_2_1" localSheetId="0">#REF!</definedName>
    <definedName name="k_1_11_1_1_2_1">#REF!</definedName>
    <definedName name="k_1_11_1_1_2_5" localSheetId="0">#REF!</definedName>
    <definedName name="k_1_11_1_1_2_5">#REF!</definedName>
    <definedName name="k_1_11_1_1_2_5_1" localSheetId="0">#REF!</definedName>
    <definedName name="k_1_11_1_1_2_5_1">#REF!</definedName>
    <definedName name="k_1_11_1_1_5" localSheetId="0">#REF!</definedName>
    <definedName name="k_1_11_1_1_5">#REF!</definedName>
    <definedName name="k_1_11_1_1_5_1" localSheetId="0">#REF!</definedName>
    <definedName name="k_1_11_1_1_5_1">#REF!</definedName>
    <definedName name="k_1_11_1_1_7" localSheetId="0">#REF!</definedName>
    <definedName name="k_1_11_1_1_7">#REF!</definedName>
    <definedName name="k_1_11_1_1_7_1" localSheetId="0">#REF!</definedName>
    <definedName name="k_1_11_1_1_7_1">#REF!</definedName>
    <definedName name="k_1_11_1_1_7_5" localSheetId="0">#REF!</definedName>
    <definedName name="k_1_11_1_1_7_5">#REF!</definedName>
    <definedName name="k_1_11_1_1_7_5_1" localSheetId="0">#REF!</definedName>
    <definedName name="k_1_11_1_1_7_5_1">#REF!</definedName>
    <definedName name="k_1_11_1_1_8" localSheetId="0">#REF!</definedName>
    <definedName name="k_1_11_1_1_8">#REF!</definedName>
    <definedName name="k_1_11_1_1_8_1" localSheetId="0">#REF!</definedName>
    <definedName name="k_1_11_1_1_8_1">#REF!</definedName>
    <definedName name="k_1_11_1_1_8_5" localSheetId="0">#REF!</definedName>
    <definedName name="k_1_11_1_1_8_5">#REF!</definedName>
    <definedName name="k_1_11_1_1_8_5_1" localSheetId="0">#REF!</definedName>
    <definedName name="k_1_11_1_1_8_5_1">#REF!</definedName>
    <definedName name="k_1_11_1_12" localSheetId="0">#REF!</definedName>
    <definedName name="k_1_11_1_12">#REF!</definedName>
    <definedName name="k_1_11_1_12_1" localSheetId="0">#REF!</definedName>
    <definedName name="k_1_11_1_12_1">#REF!</definedName>
    <definedName name="k_1_11_1_12_5" localSheetId="0">#REF!</definedName>
    <definedName name="k_1_11_1_12_5">#REF!</definedName>
    <definedName name="k_1_11_1_12_5_1" localSheetId="0">#REF!</definedName>
    <definedName name="k_1_11_1_12_5_1">#REF!</definedName>
    <definedName name="k_1_11_1_2" localSheetId="0">#REF!</definedName>
    <definedName name="k_1_11_1_2">#REF!</definedName>
    <definedName name="k_1_11_1_2_1" localSheetId="0">#REF!</definedName>
    <definedName name="k_1_11_1_2_1">#REF!</definedName>
    <definedName name="k_1_11_1_2_5" localSheetId="0">#REF!</definedName>
    <definedName name="k_1_11_1_2_5">#REF!</definedName>
    <definedName name="k_1_11_1_2_5_1" localSheetId="0">#REF!</definedName>
    <definedName name="k_1_11_1_2_5_1">#REF!</definedName>
    <definedName name="k_1_11_1_5" localSheetId="0">#REF!</definedName>
    <definedName name="k_1_11_1_5">#REF!</definedName>
    <definedName name="k_1_11_1_5_1" localSheetId="0">#REF!</definedName>
    <definedName name="k_1_11_1_5_1">#REF!</definedName>
    <definedName name="k_1_11_1_7" localSheetId="0">#REF!</definedName>
    <definedName name="k_1_11_1_7">#REF!</definedName>
    <definedName name="k_1_11_1_7_1" localSheetId="0">#REF!</definedName>
    <definedName name="k_1_11_1_7_1">#REF!</definedName>
    <definedName name="k_1_11_1_7_5" localSheetId="0">#REF!</definedName>
    <definedName name="k_1_11_1_7_5">#REF!</definedName>
    <definedName name="k_1_11_1_7_5_1" localSheetId="0">#REF!</definedName>
    <definedName name="k_1_11_1_7_5_1">#REF!</definedName>
    <definedName name="k_1_11_1_8" localSheetId="0">#REF!</definedName>
    <definedName name="k_1_11_1_8">#REF!</definedName>
    <definedName name="k_1_11_1_8_1" localSheetId="0">#REF!</definedName>
    <definedName name="k_1_11_1_8_1">#REF!</definedName>
    <definedName name="k_1_11_1_8_5" localSheetId="0">#REF!</definedName>
    <definedName name="k_1_11_1_8_5">#REF!</definedName>
    <definedName name="k_1_11_1_8_5_1" localSheetId="0">#REF!</definedName>
    <definedName name="k_1_11_1_8_5_1">#REF!</definedName>
    <definedName name="k_1_11_12" localSheetId="0">#REF!</definedName>
    <definedName name="k_1_11_12">#REF!</definedName>
    <definedName name="k_1_11_12_1" localSheetId="0">#REF!</definedName>
    <definedName name="k_1_11_12_1">#REF!</definedName>
    <definedName name="k_1_11_12_5" localSheetId="0">#REF!</definedName>
    <definedName name="k_1_11_12_5">#REF!</definedName>
    <definedName name="k_1_11_12_5_1" localSheetId="0">#REF!</definedName>
    <definedName name="k_1_11_12_5_1">#REF!</definedName>
    <definedName name="k_1_11_3" localSheetId="0">#REF!</definedName>
    <definedName name="k_1_11_3">#REF!</definedName>
    <definedName name="k_1_11_3_1" localSheetId="0">#REF!</definedName>
    <definedName name="k_1_11_3_1">#REF!</definedName>
    <definedName name="k_1_11_3_12" localSheetId="0">#REF!</definedName>
    <definedName name="k_1_11_3_12">#REF!</definedName>
    <definedName name="k_1_11_3_12_1" localSheetId="0">#REF!</definedName>
    <definedName name="k_1_11_3_12_1">#REF!</definedName>
    <definedName name="k_1_11_3_12_5" localSheetId="0">#REF!</definedName>
    <definedName name="k_1_11_3_12_5">#REF!</definedName>
    <definedName name="k_1_11_3_12_5_1" localSheetId="0">#REF!</definedName>
    <definedName name="k_1_11_3_12_5_1">#REF!</definedName>
    <definedName name="k_1_11_3_2" localSheetId="0">#REF!</definedName>
    <definedName name="k_1_11_3_2">#REF!</definedName>
    <definedName name="k_1_11_3_2_1" localSheetId="0">#REF!</definedName>
    <definedName name="k_1_11_3_2_1">#REF!</definedName>
    <definedName name="k_1_11_3_2_5" localSheetId="0">#REF!</definedName>
    <definedName name="k_1_11_3_2_5">#REF!</definedName>
    <definedName name="k_1_11_3_2_5_1" localSheetId="0">#REF!</definedName>
    <definedName name="k_1_11_3_2_5_1">#REF!</definedName>
    <definedName name="k_1_11_3_5" localSheetId="0">#REF!</definedName>
    <definedName name="k_1_11_3_5">#REF!</definedName>
    <definedName name="k_1_11_3_5_1" localSheetId="0">#REF!</definedName>
    <definedName name="k_1_11_3_5_1">#REF!</definedName>
    <definedName name="k_1_11_3_7" localSheetId="0">#REF!</definedName>
    <definedName name="k_1_11_3_7">#REF!</definedName>
    <definedName name="k_1_11_3_7_1" localSheetId="0">#REF!</definedName>
    <definedName name="k_1_11_3_7_1">#REF!</definedName>
    <definedName name="k_1_11_3_7_5" localSheetId="0">#REF!</definedName>
    <definedName name="k_1_11_3_7_5">#REF!</definedName>
    <definedName name="k_1_11_3_7_5_1" localSheetId="0">#REF!</definedName>
    <definedName name="k_1_11_3_7_5_1">#REF!</definedName>
    <definedName name="k_1_11_3_8" localSheetId="0">#REF!</definedName>
    <definedName name="k_1_11_3_8">#REF!</definedName>
    <definedName name="k_1_11_3_8_1" localSheetId="0">#REF!</definedName>
    <definedName name="k_1_11_3_8_1">#REF!</definedName>
    <definedName name="k_1_11_3_8_5" localSheetId="0">#REF!</definedName>
    <definedName name="k_1_11_3_8_5">#REF!</definedName>
    <definedName name="k_1_11_3_8_5_1" localSheetId="0">#REF!</definedName>
    <definedName name="k_1_11_3_8_5_1">#REF!</definedName>
    <definedName name="k_1_11_5" localSheetId="0">#REF!</definedName>
    <definedName name="k_1_11_5">#REF!</definedName>
    <definedName name="k_1_11_5_1" localSheetId="0">#REF!</definedName>
    <definedName name="k_1_11_5_1">#REF!</definedName>
    <definedName name="k_1_11_5_12" localSheetId="0">#REF!</definedName>
    <definedName name="k_1_11_5_12">#REF!</definedName>
    <definedName name="k_1_11_5_12_1" localSheetId="0">#REF!</definedName>
    <definedName name="k_1_11_5_12_1">#REF!</definedName>
    <definedName name="k_1_11_5_12_5" localSheetId="0">#REF!</definedName>
    <definedName name="k_1_11_5_12_5">#REF!</definedName>
    <definedName name="k_1_11_5_12_5_1" localSheetId="0">#REF!</definedName>
    <definedName name="k_1_11_5_12_5_1">#REF!</definedName>
    <definedName name="k_1_11_5_2" localSheetId="0">#REF!</definedName>
    <definedName name="k_1_11_5_2">#REF!</definedName>
    <definedName name="k_1_11_5_2_1" localSheetId="0">#REF!</definedName>
    <definedName name="k_1_11_5_2_1">#REF!</definedName>
    <definedName name="k_1_11_5_2_5" localSheetId="0">#REF!</definedName>
    <definedName name="k_1_11_5_2_5">#REF!</definedName>
    <definedName name="k_1_11_5_2_5_1" localSheetId="0">#REF!</definedName>
    <definedName name="k_1_11_5_2_5_1">#REF!</definedName>
    <definedName name="k_1_11_5_5" localSheetId="0">#REF!</definedName>
    <definedName name="k_1_11_5_5">#REF!</definedName>
    <definedName name="k_1_11_5_5_1" localSheetId="0">#REF!</definedName>
    <definedName name="k_1_11_5_5_1">#REF!</definedName>
    <definedName name="k_1_11_5_7" localSheetId="0">#REF!</definedName>
    <definedName name="k_1_11_5_7">#REF!</definedName>
    <definedName name="k_1_11_5_7_1" localSheetId="0">#REF!</definedName>
    <definedName name="k_1_11_5_7_1">#REF!</definedName>
    <definedName name="k_1_11_5_7_5" localSheetId="0">#REF!</definedName>
    <definedName name="k_1_11_5_7_5">#REF!</definedName>
    <definedName name="k_1_11_5_7_5_1" localSheetId="0">#REF!</definedName>
    <definedName name="k_1_11_5_7_5_1">#REF!</definedName>
    <definedName name="k_1_11_5_8" localSheetId="0">#REF!</definedName>
    <definedName name="k_1_11_5_8">#REF!</definedName>
    <definedName name="k_1_11_5_8_1" localSheetId="0">#REF!</definedName>
    <definedName name="k_1_11_5_8_1">#REF!</definedName>
    <definedName name="k_1_11_5_8_5" localSheetId="0">#REF!</definedName>
    <definedName name="k_1_11_5_8_5">#REF!</definedName>
    <definedName name="k_1_11_5_8_5_1" localSheetId="0">#REF!</definedName>
    <definedName name="k_1_11_5_8_5_1">#REF!</definedName>
    <definedName name="k_1_11_7" localSheetId="0">#REF!</definedName>
    <definedName name="k_1_11_7">#REF!</definedName>
    <definedName name="k_1_11_7_1" localSheetId="0">#REF!</definedName>
    <definedName name="k_1_11_7_1">#REF!</definedName>
    <definedName name="k_1_11_8" localSheetId="0">#REF!</definedName>
    <definedName name="k_1_11_8">#REF!</definedName>
    <definedName name="k_1_11_8_1" localSheetId="0">#REF!</definedName>
    <definedName name="k_1_11_8_1">#REF!</definedName>
    <definedName name="k_1_11_8_5" localSheetId="0">#REF!</definedName>
    <definedName name="k_1_11_8_5">#REF!</definedName>
    <definedName name="k_1_11_8_5_1" localSheetId="0">#REF!</definedName>
    <definedName name="k_1_11_8_5_1">#REF!</definedName>
    <definedName name="k_1_12" localSheetId="0">#REF!</definedName>
    <definedName name="k_1_12">#REF!</definedName>
    <definedName name="k_1_12_1">NA()</definedName>
    <definedName name="k_1_12_1_1" localSheetId="0">#REF!</definedName>
    <definedName name="k_1_12_1_1">#REF!</definedName>
    <definedName name="k_1_12_1_1_1" localSheetId="0">#REF!</definedName>
    <definedName name="k_1_12_1_1_1">#REF!</definedName>
    <definedName name="k_1_12_1_2">NA()</definedName>
    <definedName name="k_1_12_10" localSheetId="0">#REF!</definedName>
    <definedName name="k_1_12_10">#REF!</definedName>
    <definedName name="k_1_12_10_1" localSheetId="0">#REF!</definedName>
    <definedName name="k_1_12_10_1">#REF!</definedName>
    <definedName name="k_1_12_10_12" localSheetId="0">#REF!</definedName>
    <definedName name="k_1_12_10_12">#REF!</definedName>
    <definedName name="k_1_12_10_12_1" localSheetId="0">#REF!</definedName>
    <definedName name="k_1_12_10_12_1">#REF!</definedName>
    <definedName name="k_1_12_10_7" localSheetId="0">#REF!</definedName>
    <definedName name="k_1_12_10_7">#REF!</definedName>
    <definedName name="k_1_12_10_7_1" localSheetId="0">#REF!</definedName>
    <definedName name="k_1_12_10_7_1">#REF!</definedName>
    <definedName name="k_1_12_10_8" localSheetId="0">#REF!</definedName>
    <definedName name="k_1_12_10_8">#REF!</definedName>
    <definedName name="k_1_12_10_8_1" localSheetId="0">#REF!</definedName>
    <definedName name="k_1_12_10_8_1">#REF!</definedName>
    <definedName name="k_1_12_12" localSheetId="0">#REF!</definedName>
    <definedName name="k_1_12_12">#REF!</definedName>
    <definedName name="k_1_12_12_1" localSheetId="0">#REF!</definedName>
    <definedName name="k_1_12_12_1">#REF!</definedName>
    <definedName name="k_1_12_7" localSheetId="0">#REF!</definedName>
    <definedName name="k_1_12_7">#REF!</definedName>
    <definedName name="k_1_12_7_1" localSheetId="0">#REF!</definedName>
    <definedName name="k_1_12_7_1">#REF!</definedName>
    <definedName name="k_1_12_8" localSheetId="0">#REF!</definedName>
    <definedName name="k_1_12_8">#REF!</definedName>
    <definedName name="k_1_12_8_1" localSheetId="0">#REF!</definedName>
    <definedName name="k_1_12_8_1">#REF!</definedName>
    <definedName name="k_1_2" localSheetId="0">#REF!</definedName>
    <definedName name="k_1_2">#REF!</definedName>
    <definedName name="k_1_3" localSheetId="0">#REF!</definedName>
    <definedName name="k_1_3">#REF!</definedName>
    <definedName name="k_1_4" localSheetId="0">#REF!</definedName>
    <definedName name="k_1_4">#REF!</definedName>
    <definedName name="k_1_4_1" localSheetId="0">#REF!</definedName>
    <definedName name="k_1_4_1">#REF!</definedName>
    <definedName name="k_1_7" localSheetId="0">#REF!</definedName>
    <definedName name="k_1_7">#REF!</definedName>
    <definedName name="k_1_7_1" localSheetId="0">#REF!</definedName>
    <definedName name="k_1_7_1">#REF!</definedName>
    <definedName name="k_1_8" localSheetId="0">#REF!</definedName>
    <definedName name="k_1_8">#REF!</definedName>
    <definedName name="k_1_8_1" localSheetId="0">#REF!</definedName>
    <definedName name="k_1_8_1">#REF!</definedName>
    <definedName name="k_1_9" localSheetId="0">#REF!</definedName>
    <definedName name="k_1_9">#REF!</definedName>
    <definedName name="k_1_9_1">NA()</definedName>
    <definedName name="k_1_9_1_1">NA()</definedName>
    <definedName name="k_1_9_12" localSheetId="0">#REF!</definedName>
    <definedName name="k_1_9_12">#REF!</definedName>
    <definedName name="k_1_9_12_1" localSheetId="0">#REF!</definedName>
    <definedName name="k_1_9_12_1">#REF!</definedName>
    <definedName name="k_1_9_7" localSheetId="0">#REF!</definedName>
    <definedName name="k_1_9_7">#REF!</definedName>
    <definedName name="k_1_9_7_1" localSheetId="0">#REF!</definedName>
    <definedName name="k_1_9_7_1">#REF!</definedName>
    <definedName name="k_1_9_8" localSheetId="0">#REF!</definedName>
    <definedName name="k_1_9_8">#REF!</definedName>
    <definedName name="k_1_9_8_1" localSheetId="0">#REF!</definedName>
    <definedName name="k_1_9_8_1">#REF!</definedName>
    <definedName name="k_10" localSheetId="0">#REF!</definedName>
    <definedName name="k_10">#REF!</definedName>
    <definedName name="k_10_1" localSheetId="0">#REF!</definedName>
    <definedName name="k_10_1">#REF!</definedName>
    <definedName name="k_10_1_1">NA()</definedName>
    <definedName name="k_10_1_1_1" localSheetId="0">#REF!</definedName>
    <definedName name="k_10_1_1_1">#REF!</definedName>
    <definedName name="k_10_1_1_1_1">NA()</definedName>
    <definedName name="k_10_1_12" localSheetId="0">#REF!</definedName>
    <definedName name="k_10_1_12">#REF!</definedName>
    <definedName name="k_10_1_12_1" localSheetId="0">#REF!</definedName>
    <definedName name="k_10_1_12_1">#REF!</definedName>
    <definedName name="k_10_1_7" localSheetId="0">#REF!</definedName>
    <definedName name="k_10_1_7">#REF!</definedName>
    <definedName name="k_10_1_7_1" localSheetId="0">#REF!</definedName>
    <definedName name="k_10_1_7_1">#REF!</definedName>
    <definedName name="k_10_1_8" localSheetId="0">#REF!</definedName>
    <definedName name="k_10_1_8">#REF!</definedName>
    <definedName name="k_10_1_8_1" localSheetId="0">#REF!</definedName>
    <definedName name="k_10_1_8_1">#REF!</definedName>
    <definedName name="k_10_10" localSheetId="0">#REF!</definedName>
    <definedName name="k_10_10">#REF!</definedName>
    <definedName name="k_10_10_1" localSheetId="0">#REF!</definedName>
    <definedName name="k_10_10_1">#REF!</definedName>
    <definedName name="k_10_10_12" localSheetId="0">#REF!</definedName>
    <definedName name="k_10_10_12">#REF!</definedName>
    <definedName name="k_10_10_12_1" localSheetId="0">#REF!</definedName>
    <definedName name="k_10_10_12_1">#REF!</definedName>
    <definedName name="k_10_10_7" localSheetId="0">#REF!</definedName>
    <definedName name="k_10_10_7">#REF!</definedName>
    <definedName name="k_10_10_7_1" localSheetId="0">#REF!</definedName>
    <definedName name="k_10_10_7_1">#REF!</definedName>
    <definedName name="k_10_10_8" localSheetId="0">#REF!</definedName>
    <definedName name="k_10_10_8">#REF!</definedName>
    <definedName name="k_10_10_8_1" localSheetId="0">#REF!</definedName>
    <definedName name="k_10_10_8_1">#REF!</definedName>
    <definedName name="k_10_12" localSheetId="0">#REF!</definedName>
    <definedName name="k_10_12">#REF!</definedName>
    <definedName name="k_10_12_1" localSheetId="0">#REF!</definedName>
    <definedName name="k_10_12_1">#REF!</definedName>
    <definedName name="k_10_7" localSheetId="0">#REF!</definedName>
    <definedName name="k_10_7">#REF!</definedName>
    <definedName name="k_10_7_1" localSheetId="0">#REF!</definedName>
    <definedName name="k_10_7_1">#REF!</definedName>
    <definedName name="k_10_8" localSheetId="0">#REF!</definedName>
    <definedName name="k_10_8">#REF!</definedName>
    <definedName name="k_10_8_1" localSheetId="0">#REF!</definedName>
    <definedName name="k_10_8_1">#REF!</definedName>
    <definedName name="k_11" localSheetId="0">#REF!</definedName>
    <definedName name="k_11">#REF!</definedName>
    <definedName name="k_11_1" localSheetId="0">#REF!</definedName>
    <definedName name="k_11_1">#REF!</definedName>
    <definedName name="k_11_1_1" localSheetId="0">#REF!</definedName>
    <definedName name="k_11_1_1">#REF!</definedName>
    <definedName name="k_11_1_1_1">NA()</definedName>
    <definedName name="k_11_1_1_1_1" localSheetId="0">#REF!</definedName>
    <definedName name="k_11_1_1_1_1">#REF!</definedName>
    <definedName name="k_11_1_1_1_1_1" localSheetId="0">#REF!</definedName>
    <definedName name="k_11_1_1_1_1_1">#REF!</definedName>
    <definedName name="k_11_1_1_1_1_1_1">NA()</definedName>
    <definedName name="k_11_1_1_12" localSheetId="0">#REF!</definedName>
    <definedName name="k_11_1_1_12">#REF!</definedName>
    <definedName name="k_11_1_1_12_1" localSheetId="0">#REF!</definedName>
    <definedName name="k_11_1_1_12_1">#REF!</definedName>
    <definedName name="k_11_1_1_12_5" localSheetId="0">#REF!</definedName>
    <definedName name="k_11_1_1_12_5">#REF!</definedName>
    <definedName name="k_11_1_1_12_5_1" localSheetId="0">#REF!</definedName>
    <definedName name="k_11_1_1_12_5_1">#REF!</definedName>
    <definedName name="k_11_1_1_2" localSheetId="0">#REF!</definedName>
    <definedName name="k_11_1_1_2">#REF!</definedName>
    <definedName name="k_11_1_1_2_1" localSheetId="0">#REF!</definedName>
    <definedName name="k_11_1_1_2_1">#REF!</definedName>
    <definedName name="k_11_1_1_2_5" localSheetId="0">#REF!</definedName>
    <definedName name="k_11_1_1_2_5">#REF!</definedName>
    <definedName name="k_11_1_1_2_5_1" localSheetId="0">#REF!</definedName>
    <definedName name="k_11_1_1_2_5_1">#REF!</definedName>
    <definedName name="k_11_1_1_5" localSheetId="0">#REF!</definedName>
    <definedName name="k_11_1_1_5">#REF!</definedName>
    <definedName name="k_11_1_1_5_1" localSheetId="0">#REF!</definedName>
    <definedName name="k_11_1_1_5_1">#REF!</definedName>
    <definedName name="k_11_1_1_7" localSheetId="0">#REF!</definedName>
    <definedName name="k_11_1_1_7">#REF!</definedName>
    <definedName name="k_11_1_1_7_1" localSheetId="0">#REF!</definedName>
    <definedName name="k_11_1_1_7_1">#REF!</definedName>
    <definedName name="k_11_1_1_7_5" localSheetId="0">#REF!</definedName>
    <definedName name="k_11_1_1_7_5">#REF!</definedName>
    <definedName name="k_11_1_1_7_5_1" localSheetId="0">#REF!</definedName>
    <definedName name="k_11_1_1_7_5_1">#REF!</definedName>
    <definedName name="k_11_1_1_8" localSheetId="0">#REF!</definedName>
    <definedName name="k_11_1_1_8">#REF!</definedName>
    <definedName name="k_11_1_1_8_1" localSheetId="0">#REF!</definedName>
    <definedName name="k_11_1_1_8_1">#REF!</definedName>
    <definedName name="k_11_1_1_8_5" localSheetId="0">#REF!</definedName>
    <definedName name="k_11_1_1_8_5">#REF!</definedName>
    <definedName name="k_11_1_1_8_5_1" localSheetId="0">#REF!</definedName>
    <definedName name="k_11_1_1_8_5_1">#REF!</definedName>
    <definedName name="k_11_1_12" localSheetId="0">#REF!</definedName>
    <definedName name="k_11_1_12">#REF!</definedName>
    <definedName name="k_11_1_12_1" localSheetId="0">#REF!</definedName>
    <definedName name="k_11_1_12_1">#REF!</definedName>
    <definedName name="k_11_1_12_5" localSheetId="0">#REF!</definedName>
    <definedName name="k_11_1_12_5">#REF!</definedName>
    <definedName name="k_11_1_12_5_1" localSheetId="0">#REF!</definedName>
    <definedName name="k_11_1_12_5_1">#REF!</definedName>
    <definedName name="k_11_1_2" localSheetId="0">#REF!</definedName>
    <definedName name="k_11_1_2">#REF!</definedName>
    <definedName name="k_11_1_2_1" localSheetId="0">#REF!</definedName>
    <definedName name="k_11_1_2_1">#REF!</definedName>
    <definedName name="k_11_1_2_5" localSheetId="0">#REF!</definedName>
    <definedName name="k_11_1_2_5">#REF!</definedName>
    <definedName name="k_11_1_2_5_1" localSheetId="0">#REF!</definedName>
    <definedName name="k_11_1_2_5_1">#REF!</definedName>
    <definedName name="k_11_1_5" localSheetId="0">#REF!</definedName>
    <definedName name="k_11_1_5">#REF!</definedName>
    <definedName name="k_11_1_5_1" localSheetId="0">#REF!</definedName>
    <definedName name="k_11_1_5_1">#REF!</definedName>
    <definedName name="k_11_1_7" localSheetId="0">#REF!</definedName>
    <definedName name="k_11_1_7">#REF!</definedName>
    <definedName name="k_11_1_7_1" localSheetId="0">#REF!</definedName>
    <definedName name="k_11_1_7_1">#REF!</definedName>
    <definedName name="k_11_1_7_5" localSheetId="0">#REF!</definedName>
    <definedName name="k_11_1_7_5">#REF!</definedName>
    <definedName name="k_11_1_7_5_1" localSheetId="0">#REF!</definedName>
    <definedName name="k_11_1_7_5_1">#REF!</definedName>
    <definedName name="k_11_1_8" localSheetId="0">#REF!</definedName>
    <definedName name="k_11_1_8">#REF!</definedName>
    <definedName name="k_11_1_8_1" localSheetId="0">#REF!</definedName>
    <definedName name="k_11_1_8_1">#REF!</definedName>
    <definedName name="k_11_1_8_5" localSheetId="0">#REF!</definedName>
    <definedName name="k_11_1_8_5">#REF!</definedName>
    <definedName name="k_11_1_8_5_1" localSheetId="0">#REF!</definedName>
    <definedName name="k_11_1_8_5_1">#REF!</definedName>
    <definedName name="k_11_12" localSheetId="0">#REF!</definedName>
    <definedName name="k_11_12">#REF!</definedName>
    <definedName name="k_11_12_1" localSheetId="0">#REF!</definedName>
    <definedName name="k_11_12_1">#REF!</definedName>
    <definedName name="k_11_12_5" localSheetId="0">#REF!</definedName>
    <definedName name="k_11_12_5">#REF!</definedName>
    <definedName name="k_11_12_5_1" localSheetId="0">#REF!</definedName>
    <definedName name="k_11_12_5_1">#REF!</definedName>
    <definedName name="k_11_3" localSheetId="0">#REF!</definedName>
    <definedName name="k_11_3">#REF!</definedName>
    <definedName name="k_11_3_1" localSheetId="0">#REF!</definedName>
    <definedName name="k_11_3_1">#REF!</definedName>
    <definedName name="k_11_3_12" localSheetId="0">#REF!</definedName>
    <definedName name="k_11_3_12">#REF!</definedName>
    <definedName name="k_11_3_12_1" localSheetId="0">#REF!</definedName>
    <definedName name="k_11_3_12_1">#REF!</definedName>
    <definedName name="k_11_3_12_5" localSheetId="0">#REF!</definedName>
    <definedName name="k_11_3_12_5">#REF!</definedName>
    <definedName name="k_11_3_12_5_1" localSheetId="0">#REF!</definedName>
    <definedName name="k_11_3_12_5_1">#REF!</definedName>
    <definedName name="k_11_3_2" localSheetId="0">#REF!</definedName>
    <definedName name="k_11_3_2">#REF!</definedName>
    <definedName name="k_11_3_2_1" localSheetId="0">#REF!</definedName>
    <definedName name="k_11_3_2_1">#REF!</definedName>
    <definedName name="k_11_3_2_5" localSheetId="0">#REF!</definedName>
    <definedName name="k_11_3_2_5">#REF!</definedName>
    <definedName name="k_11_3_2_5_1" localSheetId="0">#REF!</definedName>
    <definedName name="k_11_3_2_5_1">#REF!</definedName>
    <definedName name="k_11_3_5" localSheetId="0">#REF!</definedName>
    <definedName name="k_11_3_5">#REF!</definedName>
    <definedName name="k_11_3_5_1" localSheetId="0">#REF!</definedName>
    <definedName name="k_11_3_5_1">#REF!</definedName>
    <definedName name="k_11_3_7" localSheetId="0">#REF!</definedName>
    <definedName name="k_11_3_7">#REF!</definedName>
    <definedName name="k_11_3_7_1" localSheetId="0">#REF!</definedName>
    <definedName name="k_11_3_7_1">#REF!</definedName>
    <definedName name="k_11_3_7_5" localSheetId="0">#REF!</definedName>
    <definedName name="k_11_3_7_5">#REF!</definedName>
    <definedName name="k_11_3_7_5_1" localSheetId="0">#REF!</definedName>
    <definedName name="k_11_3_7_5_1">#REF!</definedName>
    <definedName name="k_11_3_8" localSheetId="0">#REF!</definedName>
    <definedName name="k_11_3_8">#REF!</definedName>
    <definedName name="k_11_3_8_1" localSheetId="0">#REF!</definedName>
    <definedName name="k_11_3_8_1">#REF!</definedName>
    <definedName name="k_11_3_8_5" localSheetId="0">#REF!</definedName>
    <definedName name="k_11_3_8_5">#REF!</definedName>
    <definedName name="k_11_3_8_5_1" localSheetId="0">#REF!</definedName>
    <definedName name="k_11_3_8_5_1">#REF!</definedName>
    <definedName name="k_11_5" localSheetId="0">#REF!</definedName>
    <definedName name="k_11_5">#REF!</definedName>
    <definedName name="k_11_5_1" localSheetId="0">#REF!</definedName>
    <definedName name="k_11_5_1">#REF!</definedName>
    <definedName name="k_11_5_12" localSheetId="0">#REF!</definedName>
    <definedName name="k_11_5_12">#REF!</definedName>
    <definedName name="k_11_5_12_1" localSheetId="0">#REF!</definedName>
    <definedName name="k_11_5_12_1">#REF!</definedName>
    <definedName name="k_11_5_12_5" localSheetId="0">#REF!</definedName>
    <definedName name="k_11_5_12_5">#REF!</definedName>
    <definedName name="k_11_5_12_5_1" localSheetId="0">#REF!</definedName>
    <definedName name="k_11_5_12_5_1">#REF!</definedName>
    <definedName name="k_11_5_2" localSheetId="0">#REF!</definedName>
    <definedName name="k_11_5_2">#REF!</definedName>
    <definedName name="k_11_5_2_1" localSheetId="0">#REF!</definedName>
    <definedName name="k_11_5_2_1">#REF!</definedName>
    <definedName name="k_11_5_2_5" localSheetId="0">#REF!</definedName>
    <definedName name="k_11_5_2_5">#REF!</definedName>
    <definedName name="k_11_5_2_5_1" localSheetId="0">#REF!</definedName>
    <definedName name="k_11_5_2_5_1">#REF!</definedName>
    <definedName name="k_11_5_5" localSheetId="0">#REF!</definedName>
    <definedName name="k_11_5_5">#REF!</definedName>
    <definedName name="k_11_5_5_1" localSheetId="0">#REF!</definedName>
    <definedName name="k_11_5_5_1">#REF!</definedName>
    <definedName name="k_11_5_7" localSheetId="0">#REF!</definedName>
    <definedName name="k_11_5_7">#REF!</definedName>
    <definedName name="k_11_5_7_1" localSheetId="0">#REF!</definedName>
    <definedName name="k_11_5_7_1">#REF!</definedName>
    <definedName name="k_11_5_7_5" localSheetId="0">#REF!</definedName>
    <definedName name="k_11_5_7_5">#REF!</definedName>
    <definedName name="k_11_5_7_5_1" localSheetId="0">#REF!</definedName>
    <definedName name="k_11_5_7_5_1">#REF!</definedName>
    <definedName name="k_11_5_8" localSheetId="0">#REF!</definedName>
    <definedName name="k_11_5_8">#REF!</definedName>
    <definedName name="k_11_5_8_1" localSheetId="0">#REF!</definedName>
    <definedName name="k_11_5_8_1">#REF!</definedName>
    <definedName name="k_11_5_8_5" localSheetId="0">#REF!</definedName>
    <definedName name="k_11_5_8_5">#REF!</definedName>
    <definedName name="k_11_5_8_5_1" localSheetId="0">#REF!</definedName>
    <definedName name="k_11_5_8_5_1">#REF!</definedName>
    <definedName name="k_11_7" localSheetId="0">#REF!</definedName>
    <definedName name="k_11_7">#REF!</definedName>
    <definedName name="k_11_7_1" localSheetId="0">#REF!</definedName>
    <definedName name="k_11_7_1">#REF!</definedName>
    <definedName name="k_11_8" localSheetId="0">#REF!</definedName>
    <definedName name="k_11_8">#REF!</definedName>
    <definedName name="k_11_8_1" localSheetId="0">#REF!</definedName>
    <definedName name="k_11_8_1">#REF!</definedName>
    <definedName name="k_11_8_5" localSheetId="0">#REF!</definedName>
    <definedName name="k_11_8_5">#REF!</definedName>
    <definedName name="k_11_8_5_1" localSheetId="0">#REF!</definedName>
    <definedName name="k_11_8_5_1">#REF!</definedName>
    <definedName name="k_12" localSheetId="0">#REF!</definedName>
    <definedName name="k_12">#REF!</definedName>
    <definedName name="k_12_1">NA()</definedName>
    <definedName name="k_12_1_1" localSheetId="0">#REF!</definedName>
    <definedName name="k_12_1_1">#REF!</definedName>
    <definedName name="k_12_1_1_1" localSheetId="0">#REF!</definedName>
    <definedName name="k_12_1_1_1">#REF!</definedName>
    <definedName name="k_12_1_2">NA()</definedName>
    <definedName name="k_12_10" localSheetId="0">#REF!</definedName>
    <definedName name="k_12_10">#REF!</definedName>
    <definedName name="k_12_10_1" localSheetId="0">#REF!</definedName>
    <definedName name="k_12_10_1">#REF!</definedName>
    <definedName name="k_12_10_12" localSheetId="0">#REF!</definedName>
    <definedName name="k_12_10_12">#REF!</definedName>
    <definedName name="k_12_10_12_1" localSheetId="0">#REF!</definedName>
    <definedName name="k_12_10_12_1">#REF!</definedName>
    <definedName name="k_12_10_7" localSheetId="0">#REF!</definedName>
    <definedName name="k_12_10_7">#REF!</definedName>
    <definedName name="k_12_10_7_1" localSheetId="0">#REF!</definedName>
    <definedName name="k_12_10_7_1">#REF!</definedName>
    <definedName name="k_12_10_8" localSheetId="0">#REF!</definedName>
    <definedName name="k_12_10_8">#REF!</definedName>
    <definedName name="k_12_10_8_1" localSheetId="0">#REF!</definedName>
    <definedName name="k_12_10_8_1">#REF!</definedName>
    <definedName name="k_12_12" localSheetId="0">#REF!</definedName>
    <definedName name="k_12_12">#REF!</definedName>
    <definedName name="k_12_12_1" localSheetId="0">#REF!</definedName>
    <definedName name="k_12_12_1">#REF!</definedName>
    <definedName name="k_12_7" localSheetId="0">#REF!</definedName>
    <definedName name="k_12_7">#REF!</definedName>
    <definedName name="k_12_7_1" localSheetId="0">#REF!</definedName>
    <definedName name="k_12_7_1">#REF!</definedName>
    <definedName name="k_12_8" localSheetId="0">#REF!</definedName>
    <definedName name="k_12_8">#REF!</definedName>
    <definedName name="k_12_8_1" localSheetId="0">#REF!</definedName>
    <definedName name="k_12_8_1">#REF!</definedName>
    <definedName name="k_2" localSheetId="0">#REF!</definedName>
    <definedName name="k_2">#REF!</definedName>
    <definedName name="k_2_1">NA()</definedName>
    <definedName name="k_2_1_1" localSheetId="0">#REF!</definedName>
    <definedName name="k_2_1_1">#REF!</definedName>
    <definedName name="k_2_1_1_1" localSheetId="0">#REF!</definedName>
    <definedName name="k_2_1_1_1">#REF!</definedName>
    <definedName name="k_2_1_1_1_1" localSheetId="0">#REF!</definedName>
    <definedName name="k_2_1_1_1_1">#REF!</definedName>
    <definedName name="k_2_10" localSheetId="0">#REF!</definedName>
    <definedName name="k_2_10">#REF!</definedName>
    <definedName name="k_2_10_1" localSheetId="0">#REF!</definedName>
    <definedName name="k_2_10_1">#REF!</definedName>
    <definedName name="k_2_10_12" localSheetId="0">#REF!</definedName>
    <definedName name="k_2_10_12">#REF!</definedName>
    <definedName name="k_2_10_12_1" localSheetId="0">#REF!</definedName>
    <definedName name="k_2_10_12_1">#REF!</definedName>
    <definedName name="k_2_10_7" localSheetId="0">#REF!</definedName>
    <definedName name="k_2_10_7">#REF!</definedName>
    <definedName name="k_2_10_7_1" localSheetId="0">#REF!</definedName>
    <definedName name="k_2_10_7_1">#REF!</definedName>
    <definedName name="k_2_10_8" localSheetId="0">#REF!</definedName>
    <definedName name="k_2_10_8">#REF!</definedName>
    <definedName name="k_2_10_8_1" localSheetId="0">#REF!</definedName>
    <definedName name="k_2_10_8_1">#REF!</definedName>
    <definedName name="k_2_11" localSheetId="0">#REF!</definedName>
    <definedName name="k_2_11">#REF!</definedName>
    <definedName name="k_2_11_1" localSheetId="0">#REF!</definedName>
    <definedName name="k_2_11_1">#REF!</definedName>
    <definedName name="k_2_11_1_1" localSheetId="0">#REF!</definedName>
    <definedName name="k_2_11_1_1">#REF!</definedName>
    <definedName name="k_2_11_1_1_1">NA()</definedName>
    <definedName name="k_2_11_1_1_1_1" localSheetId="0">#REF!</definedName>
    <definedName name="k_2_11_1_1_1_1">#REF!</definedName>
    <definedName name="k_2_11_1_1_1_1_1" localSheetId="0">#REF!</definedName>
    <definedName name="k_2_11_1_1_1_1_1">#REF!</definedName>
    <definedName name="k_2_11_1_1_1_1_1_1">NA()</definedName>
    <definedName name="k_2_11_1_1_12" localSheetId="0">#REF!</definedName>
    <definedName name="k_2_11_1_1_12">#REF!</definedName>
    <definedName name="k_2_11_1_1_12_1" localSheetId="0">#REF!</definedName>
    <definedName name="k_2_11_1_1_12_1">#REF!</definedName>
    <definedName name="k_2_11_1_1_12_5" localSheetId="0">#REF!</definedName>
    <definedName name="k_2_11_1_1_12_5">#REF!</definedName>
    <definedName name="k_2_11_1_1_12_5_1" localSheetId="0">#REF!</definedName>
    <definedName name="k_2_11_1_1_12_5_1">#REF!</definedName>
    <definedName name="k_2_11_1_1_2" localSheetId="0">#REF!</definedName>
    <definedName name="k_2_11_1_1_2">#REF!</definedName>
    <definedName name="k_2_11_1_1_2_1" localSheetId="0">#REF!</definedName>
    <definedName name="k_2_11_1_1_2_1">#REF!</definedName>
    <definedName name="k_2_11_1_1_2_5" localSheetId="0">#REF!</definedName>
    <definedName name="k_2_11_1_1_2_5">#REF!</definedName>
    <definedName name="k_2_11_1_1_2_5_1" localSheetId="0">#REF!</definedName>
    <definedName name="k_2_11_1_1_2_5_1">#REF!</definedName>
    <definedName name="k_2_11_1_1_5" localSheetId="0">#REF!</definedName>
    <definedName name="k_2_11_1_1_5">#REF!</definedName>
    <definedName name="k_2_11_1_1_5_1" localSheetId="0">#REF!</definedName>
    <definedName name="k_2_11_1_1_5_1">#REF!</definedName>
    <definedName name="k_2_11_1_1_7" localSheetId="0">#REF!</definedName>
    <definedName name="k_2_11_1_1_7">#REF!</definedName>
    <definedName name="k_2_11_1_1_7_1" localSheetId="0">#REF!</definedName>
    <definedName name="k_2_11_1_1_7_1">#REF!</definedName>
    <definedName name="k_2_11_1_1_7_5" localSheetId="0">#REF!</definedName>
    <definedName name="k_2_11_1_1_7_5">#REF!</definedName>
    <definedName name="k_2_11_1_1_7_5_1" localSheetId="0">#REF!</definedName>
    <definedName name="k_2_11_1_1_7_5_1">#REF!</definedName>
    <definedName name="k_2_11_1_1_8" localSheetId="0">#REF!</definedName>
    <definedName name="k_2_11_1_1_8">#REF!</definedName>
    <definedName name="k_2_11_1_1_8_1" localSheetId="0">#REF!</definedName>
    <definedName name="k_2_11_1_1_8_1">#REF!</definedName>
    <definedName name="k_2_11_1_1_8_5" localSheetId="0">#REF!</definedName>
    <definedName name="k_2_11_1_1_8_5">#REF!</definedName>
    <definedName name="k_2_11_1_1_8_5_1" localSheetId="0">#REF!</definedName>
    <definedName name="k_2_11_1_1_8_5_1">#REF!</definedName>
    <definedName name="k_2_11_1_12" localSheetId="0">#REF!</definedName>
    <definedName name="k_2_11_1_12">#REF!</definedName>
    <definedName name="k_2_11_1_12_1" localSheetId="0">#REF!</definedName>
    <definedName name="k_2_11_1_12_1">#REF!</definedName>
    <definedName name="k_2_11_1_12_5" localSheetId="0">#REF!</definedName>
    <definedName name="k_2_11_1_12_5">#REF!</definedName>
    <definedName name="k_2_11_1_12_5_1" localSheetId="0">#REF!</definedName>
    <definedName name="k_2_11_1_12_5_1">#REF!</definedName>
    <definedName name="k_2_11_1_2" localSheetId="0">#REF!</definedName>
    <definedName name="k_2_11_1_2">#REF!</definedName>
    <definedName name="k_2_11_1_2_1" localSheetId="0">#REF!</definedName>
    <definedName name="k_2_11_1_2_1">#REF!</definedName>
    <definedName name="k_2_11_1_2_5" localSheetId="0">#REF!</definedName>
    <definedName name="k_2_11_1_2_5">#REF!</definedName>
    <definedName name="k_2_11_1_2_5_1" localSheetId="0">#REF!</definedName>
    <definedName name="k_2_11_1_2_5_1">#REF!</definedName>
    <definedName name="k_2_11_1_5" localSheetId="0">#REF!</definedName>
    <definedName name="k_2_11_1_5">#REF!</definedName>
    <definedName name="k_2_11_1_5_1" localSheetId="0">#REF!</definedName>
    <definedName name="k_2_11_1_5_1">#REF!</definedName>
    <definedName name="k_2_11_1_7" localSheetId="0">#REF!</definedName>
    <definedName name="k_2_11_1_7">#REF!</definedName>
    <definedName name="k_2_11_1_7_1" localSheetId="0">#REF!</definedName>
    <definedName name="k_2_11_1_7_1">#REF!</definedName>
    <definedName name="k_2_11_1_7_5" localSheetId="0">#REF!</definedName>
    <definedName name="k_2_11_1_7_5">#REF!</definedName>
    <definedName name="k_2_11_1_7_5_1" localSheetId="0">#REF!</definedName>
    <definedName name="k_2_11_1_7_5_1">#REF!</definedName>
    <definedName name="k_2_11_1_8" localSheetId="0">#REF!</definedName>
    <definedName name="k_2_11_1_8">#REF!</definedName>
    <definedName name="k_2_11_1_8_1" localSheetId="0">#REF!</definedName>
    <definedName name="k_2_11_1_8_1">#REF!</definedName>
    <definedName name="k_2_11_1_8_5" localSheetId="0">#REF!</definedName>
    <definedName name="k_2_11_1_8_5">#REF!</definedName>
    <definedName name="k_2_11_1_8_5_1" localSheetId="0">#REF!</definedName>
    <definedName name="k_2_11_1_8_5_1">#REF!</definedName>
    <definedName name="k_2_11_12" localSheetId="0">#REF!</definedName>
    <definedName name="k_2_11_12">#REF!</definedName>
    <definedName name="k_2_11_12_1" localSheetId="0">#REF!</definedName>
    <definedName name="k_2_11_12_1">#REF!</definedName>
    <definedName name="k_2_11_12_5" localSheetId="0">#REF!</definedName>
    <definedName name="k_2_11_12_5">#REF!</definedName>
    <definedName name="k_2_11_12_5_1" localSheetId="0">#REF!</definedName>
    <definedName name="k_2_11_12_5_1">#REF!</definedName>
    <definedName name="k_2_11_3" localSheetId="0">#REF!</definedName>
    <definedName name="k_2_11_3">#REF!</definedName>
    <definedName name="k_2_11_3_1" localSheetId="0">#REF!</definedName>
    <definedName name="k_2_11_3_1">#REF!</definedName>
    <definedName name="k_2_11_3_12" localSheetId="0">#REF!</definedName>
    <definedName name="k_2_11_3_12">#REF!</definedName>
    <definedName name="k_2_11_3_12_1" localSheetId="0">#REF!</definedName>
    <definedName name="k_2_11_3_12_1">#REF!</definedName>
    <definedName name="k_2_11_3_12_5" localSheetId="0">#REF!</definedName>
    <definedName name="k_2_11_3_12_5">#REF!</definedName>
    <definedName name="k_2_11_3_12_5_1" localSheetId="0">#REF!</definedName>
    <definedName name="k_2_11_3_12_5_1">#REF!</definedName>
    <definedName name="k_2_11_3_2" localSheetId="0">#REF!</definedName>
    <definedName name="k_2_11_3_2">#REF!</definedName>
    <definedName name="k_2_11_3_2_1" localSheetId="0">#REF!</definedName>
    <definedName name="k_2_11_3_2_1">#REF!</definedName>
    <definedName name="k_2_11_3_2_5" localSheetId="0">#REF!</definedName>
    <definedName name="k_2_11_3_2_5">#REF!</definedName>
    <definedName name="k_2_11_3_2_5_1" localSheetId="0">#REF!</definedName>
    <definedName name="k_2_11_3_2_5_1">#REF!</definedName>
    <definedName name="k_2_11_3_5" localSheetId="0">#REF!</definedName>
    <definedName name="k_2_11_3_5">#REF!</definedName>
    <definedName name="k_2_11_3_5_1" localSheetId="0">#REF!</definedName>
    <definedName name="k_2_11_3_5_1">#REF!</definedName>
    <definedName name="k_2_11_3_7" localSheetId="0">#REF!</definedName>
    <definedName name="k_2_11_3_7">#REF!</definedName>
    <definedName name="k_2_11_3_7_1" localSheetId="0">#REF!</definedName>
    <definedName name="k_2_11_3_7_1">#REF!</definedName>
    <definedName name="k_2_11_3_7_5" localSheetId="0">#REF!</definedName>
    <definedName name="k_2_11_3_7_5">#REF!</definedName>
    <definedName name="k_2_11_3_7_5_1" localSheetId="0">#REF!</definedName>
    <definedName name="k_2_11_3_7_5_1">#REF!</definedName>
    <definedName name="k_2_11_3_8" localSheetId="0">#REF!</definedName>
    <definedName name="k_2_11_3_8">#REF!</definedName>
    <definedName name="k_2_11_3_8_1" localSheetId="0">#REF!</definedName>
    <definedName name="k_2_11_3_8_1">#REF!</definedName>
    <definedName name="k_2_11_3_8_5" localSheetId="0">#REF!</definedName>
    <definedName name="k_2_11_3_8_5">#REF!</definedName>
    <definedName name="k_2_11_3_8_5_1" localSheetId="0">#REF!</definedName>
    <definedName name="k_2_11_3_8_5_1">#REF!</definedName>
    <definedName name="k_2_11_5" localSheetId="0">#REF!</definedName>
    <definedName name="k_2_11_5">#REF!</definedName>
    <definedName name="k_2_11_5_1" localSheetId="0">#REF!</definedName>
    <definedName name="k_2_11_5_1">#REF!</definedName>
    <definedName name="k_2_11_5_12" localSheetId="0">#REF!</definedName>
    <definedName name="k_2_11_5_12">#REF!</definedName>
    <definedName name="k_2_11_5_12_1" localSheetId="0">#REF!</definedName>
    <definedName name="k_2_11_5_12_1">#REF!</definedName>
    <definedName name="k_2_11_5_12_5" localSheetId="0">#REF!</definedName>
    <definedName name="k_2_11_5_12_5">#REF!</definedName>
    <definedName name="k_2_11_5_12_5_1" localSheetId="0">#REF!</definedName>
    <definedName name="k_2_11_5_12_5_1">#REF!</definedName>
    <definedName name="k_2_11_5_2" localSheetId="0">#REF!</definedName>
    <definedName name="k_2_11_5_2">#REF!</definedName>
    <definedName name="k_2_11_5_2_1" localSheetId="0">#REF!</definedName>
    <definedName name="k_2_11_5_2_1">#REF!</definedName>
    <definedName name="k_2_11_5_2_5" localSheetId="0">#REF!</definedName>
    <definedName name="k_2_11_5_2_5">#REF!</definedName>
    <definedName name="k_2_11_5_2_5_1" localSheetId="0">#REF!</definedName>
    <definedName name="k_2_11_5_2_5_1">#REF!</definedName>
    <definedName name="k_2_11_5_5" localSheetId="0">#REF!</definedName>
    <definedName name="k_2_11_5_5">#REF!</definedName>
    <definedName name="k_2_11_5_5_1" localSheetId="0">#REF!</definedName>
    <definedName name="k_2_11_5_5_1">#REF!</definedName>
    <definedName name="k_2_11_5_7" localSheetId="0">#REF!</definedName>
    <definedName name="k_2_11_5_7">#REF!</definedName>
    <definedName name="k_2_11_5_7_1" localSheetId="0">#REF!</definedName>
    <definedName name="k_2_11_5_7_1">#REF!</definedName>
    <definedName name="k_2_11_5_7_5" localSheetId="0">#REF!</definedName>
    <definedName name="k_2_11_5_7_5">#REF!</definedName>
    <definedName name="k_2_11_5_7_5_1" localSheetId="0">#REF!</definedName>
    <definedName name="k_2_11_5_7_5_1">#REF!</definedName>
    <definedName name="k_2_11_5_8" localSheetId="0">#REF!</definedName>
    <definedName name="k_2_11_5_8">#REF!</definedName>
    <definedName name="k_2_11_5_8_1" localSheetId="0">#REF!</definedName>
    <definedName name="k_2_11_5_8_1">#REF!</definedName>
    <definedName name="k_2_11_5_8_5" localSheetId="0">#REF!</definedName>
    <definedName name="k_2_11_5_8_5">#REF!</definedName>
    <definedName name="k_2_11_5_8_5_1" localSheetId="0">#REF!</definedName>
    <definedName name="k_2_11_5_8_5_1">#REF!</definedName>
    <definedName name="k_2_11_7" localSheetId="0">#REF!</definedName>
    <definedName name="k_2_11_7">#REF!</definedName>
    <definedName name="k_2_11_7_1" localSheetId="0">#REF!</definedName>
    <definedName name="k_2_11_7_1">#REF!</definedName>
    <definedName name="k_2_11_8" localSheetId="0">#REF!</definedName>
    <definedName name="k_2_11_8">#REF!</definedName>
    <definedName name="k_2_11_8_1" localSheetId="0">#REF!</definedName>
    <definedName name="k_2_11_8_1">#REF!</definedName>
    <definedName name="k_2_11_8_5" localSheetId="0">#REF!</definedName>
    <definedName name="k_2_11_8_5">#REF!</definedName>
    <definedName name="k_2_11_8_5_1" localSheetId="0">#REF!</definedName>
    <definedName name="k_2_11_8_5_1">#REF!</definedName>
    <definedName name="k_2_12" localSheetId="0">#REF!</definedName>
    <definedName name="k_2_12">#REF!</definedName>
    <definedName name="k_2_12_1" localSheetId="0">#REF!</definedName>
    <definedName name="k_2_12_1">#REF!</definedName>
    <definedName name="k_2_12_1_1" localSheetId="0">#REF!</definedName>
    <definedName name="k_2_12_1_1">#REF!</definedName>
    <definedName name="k_2_12_1_1_1" localSheetId="0">#REF!</definedName>
    <definedName name="k_2_12_1_1_1">#REF!</definedName>
    <definedName name="k_2_12_1_1_1_1" localSheetId="0">#REF!</definedName>
    <definedName name="k_2_12_1_1_1_1">#REF!</definedName>
    <definedName name="k_2_12_1_2" localSheetId="0">#REF!</definedName>
    <definedName name="k_2_12_1_2">#REF!</definedName>
    <definedName name="k_2_2" localSheetId="0">#REF!</definedName>
    <definedName name="k_2_2">#REF!</definedName>
    <definedName name="k_2_3" localSheetId="0">#REF!</definedName>
    <definedName name="k_2_3">#REF!</definedName>
    <definedName name="k_2_4" localSheetId="0">#REF!</definedName>
    <definedName name="k_2_4">#REF!</definedName>
    <definedName name="k_2_4_1" localSheetId="0">#REF!</definedName>
    <definedName name="k_2_4_1">#REF!</definedName>
    <definedName name="k_2_7" localSheetId="0">#REF!</definedName>
    <definedName name="k_2_7">#REF!</definedName>
    <definedName name="k_2_7_1" localSheetId="0">#REF!</definedName>
    <definedName name="k_2_7_1">#REF!</definedName>
    <definedName name="k_2_8" localSheetId="0">#REF!</definedName>
    <definedName name="k_2_8">#REF!</definedName>
    <definedName name="k_2_8_1" localSheetId="0">#REF!</definedName>
    <definedName name="k_2_8_1">#REF!</definedName>
    <definedName name="k_20" localSheetId="0">#REF!</definedName>
    <definedName name="k_20">#REF!</definedName>
    <definedName name="k_20_1">NA()</definedName>
    <definedName name="k_20_1_1">NA()</definedName>
    <definedName name="k_20_10" localSheetId="0">#REF!</definedName>
    <definedName name="k_20_10">#REF!</definedName>
    <definedName name="k_20_10_1" localSheetId="0">#REF!</definedName>
    <definedName name="k_20_10_1">#REF!</definedName>
    <definedName name="k_20_10_12" localSheetId="0">#REF!</definedName>
    <definedName name="k_20_10_12">#REF!</definedName>
    <definedName name="k_20_10_12_1" localSheetId="0">#REF!</definedName>
    <definedName name="k_20_10_12_1">#REF!</definedName>
    <definedName name="k_20_10_7" localSheetId="0">#REF!</definedName>
    <definedName name="k_20_10_7">#REF!</definedName>
    <definedName name="k_20_10_7_1" localSheetId="0">#REF!</definedName>
    <definedName name="k_20_10_7_1">#REF!</definedName>
    <definedName name="k_20_10_8" localSheetId="0">#REF!</definedName>
    <definedName name="k_20_10_8">#REF!</definedName>
    <definedName name="k_20_10_8_1" localSheetId="0">#REF!</definedName>
    <definedName name="k_20_10_8_1">#REF!</definedName>
    <definedName name="k_20_11" localSheetId="0">#REF!</definedName>
    <definedName name="k_20_11">#REF!</definedName>
    <definedName name="k_20_11_1" localSheetId="0">#REF!</definedName>
    <definedName name="k_20_11_1">#REF!</definedName>
    <definedName name="k_20_11_1_1" localSheetId="0">#REF!</definedName>
    <definedName name="k_20_11_1_1">#REF!</definedName>
    <definedName name="k_20_11_1_1_1">NA()</definedName>
    <definedName name="k_20_11_1_1_1_1" localSheetId="0">#REF!</definedName>
    <definedName name="k_20_11_1_1_1_1">#REF!</definedName>
    <definedName name="k_20_11_1_1_1_1_1" localSheetId="0">#REF!</definedName>
    <definedName name="k_20_11_1_1_1_1_1">#REF!</definedName>
    <definedName name="k_20_11_1_1_1_1_1_1">NA()</definedName>
    <definedName name="k_20_11_1_1_12" localSheetId="0">#REF!</definedName>
    <definedName name="k_20_11_1_1_12">#REF!</definedName>
    <definedName name="k_20_11_1_1_12_1" localSheetId="0">#REF!</definedName>
    <definedName name="k_20_11_1_1_12_1">#REF!</definedName>
    <definedName name="k_20_11_1_1_12_5" localSheetId="0">#REF!</definedName>
    <definedName name="k_20_11_1_1_12_5">#REF!</definedName>
    <definedName name="k_20_11_1_1_12_5_1" localSheetId="0">#REF!</definedName>
    <definedName name="k_20_11_1_1_12_5_1">#REF!</definedName>
    <definedName name="k_20_11_1_1_2" localSheetId="0">#REF!</definedName>
    <definedName name="k_20_11_1_1_2">#REF!</definedName>
    <definedName name="k_20_11_1_1_2_1" localSheetId="0">#REF!</definedName>
    <definedName name="k_20_11_1_1_2_1">#REF!</definedName>
    <definedName name="k_20_11_1_1_2_5" localSheetId="0">#REF!</definedName>
    <definedName name="k_20_11_1_1_2_5">#REF!</definedName>
    <definedName name="k_20_11_1_1_2_5_1" localSheetId="0">#REF!</definedName>
    <definedName name="k_20_11_1_1_2_5_1">#REF!</definedName>
    <definedName name="k_20_11_1_1_5" localSheetId="0">#REF!</definedName>
    <definedName name="k_20_11_1_1_5">#REF!</definedName>
    <definedName name="k_20_11_1_1_5_1" localSheetId="0">#REF!</definedName>
    <definedName name="k_20_11_1_1_5_1">#REF!</definedName>
    <definedName name="k_20_11_1_1_7" localSheetId="0">#REF!</definedName>
    <definedName name="k_20_11_1_1_7">#REF!</definedName>
    <definedName name="k_20_11_1_1_7_1" localSheetId="0">#REF!</definedName>
    <definedName name="k_20_11_1_1_7_1">#REF!</definedName>
    <definedName name="k_20_11_1_1_7_5" localSheetId="0">#REF!</definedName>
    <definedName name="k_20_11_1_1_7_5">#REF!</definedName>
    <definedName name="k_20_11_1_1_7_5_1" localSheetId="0">#REF!</definedName>
    <definedName name="k_20_11_1_1_7_5_1">#REF!</definedName>
    <definedName name="k_20_11_1_1_8" localSheetId="0">#REF!</definedName>
    <definedName name="k_20_11_1_1_8">#REF!</definedName>
    <definedName name="k_20_11_1_1_8_1" localSheetId="0">#REF!</definedName>
    <definedName name="k_20_11_1_1_8_1">#REF!</definedName>
    <definedName name="k_20_11_1_1_8_5" localSheetId="0">#REF!</definedName>
    <definedName name="k_20_11_1_1_8_5">#REF!</definedName>
    <definedName name="k_20_11_1_1_8_5_1" localSheetId="0">#REF!</definedName>
    <definedName name="k_20_11_1_1_8_5_1">#REF!</definedName>
    <definedName name="k_20_11_1_12" localSheetId="0">#REF!</definedName>
    <definedName name="k_20_11_1_12">#REF!</definedName>
    <definedName name="k_20_11_1_12_1" localSheetId="0">#REF!</definedName>
    <definedName name="k_20_11_1_12_1">#REF!</definedName>
    <definedName name="k_20_11_1_12_5" localSheetId="0">#REF!</definedName>
    <definedName name="k_20_11_1_12_5">#REF!</definedName>
    <definedName name="k_20_11_1_12_5_1" localSheetId="0">#REF!</definedName>
    <definedName name="k_20_11_1_12_5_1">#REF!</definedName>
    <definedName name="k_20_11_1_2" localSheetId="0">#REF!</definedName>
    <definedName name="k_20_11_1_2">#REF!</definedName>
    <definedName name="k_20_11_1_2_1" localSheetId="0">#REF!</definedName>
    <definedName name="k_20_11_1_2_1">#REF!</definedName>
    <definedName name="k_20_11_1_2_5" localSheetId="0">#REF!</definedName>
    <definedName name="k_20_11_1_2_5">#REF!</definedName>
    <definedName name="k_20_11_1_2_5_1" localSheetId="0">#REF!</definedName>
    <definedName name="k_20_11_1_2_5_1">#REF!</definedName>
    <definedName name="k_20_11_1_5" localSheetId="0">#REF!</definedName>
    <definedName name="k_20_11_1_5">#REF!</definedName>
    <definedName name="k_20_11_1_5_1" localSheetId="0">#REF!</definedName>
    <definedName name="k_20_11_1_5_1">#REF!</definedName>
    <definedName name="k_20_11_1_7" localSheetId="0">#REF!</definedName>
    <definedName name="k_20_11_1_7">#REF!</definedName>
    <definedName name="k_20_11_1_7_1" localSheetId="0">#REF!</definedName>
    <definedName name="k_20_11_1_7_1">#REF!</definedName>
    <definedName name="k_20_11_1_7_5" localSheetId="0">#REF!</definedName>
    <definedName name="k_20_11_1_7_5">#REF!</definedName>
    <definedName name="k_20_11_1_7_5_1" localSheetId="0">#REF!</definedName>
    <definedName name="k_20_11_1_7_5_1">#REF!</definedName>
    <definedName name="k_20_11_1_8" localSheetId="0">#REF!</definedName>
    <definedName name="k_20_11_1_8">#REF!</definedName>
    <definedName name="k_20_11_1_8_1" localSheetId="0">#REF!</definedName>
    <definedName name="k_20_11_1_8_1">#REF!</definedName>
    <definedName name="k_20_11_1_8_5" localSheetId="0">#REF!</definedName>
    <definedName name="k_20_11_1_8_5">#REF!</definedName>
    <definedName name="k_20_11_1_8_5_1" localSheetId="0">#REF!</definedName>
    <definedName name="k_20_11_1_8_5_1">#REF!</definedName>
    <definedName name="k_20_11_12" localSheetId="0">#REF!</definedName>
    <definedName name="k_20_11_12">#REF!</definedName>
    <definedName name="k_20_11_12_1" localSheetId="0">#REF!</definedName>
    <definedName name="k_20_11_12_1">#REF!</definedName>
    <definedName name="k_20_11_12_5" localSheetId="0">#REF!</definedName>
    <definedName name="k_20_11_12_5">#REF!</definedName>
    <definedName name="k_20_11_12_5_1" localSheetId="0">#REF!</definedName>
    <definedName name="k_20_11_12_5_1">#REF!</definedName>
    <definedName name="k_20_11_3" localSheetId="0">#REF!</definedName>
    <definedName name="k_20_11_3">#REF!</definedName>
    <definedName name="k_20_11_3_1" localSheetId="0">#REF!</definedName>
    <definedName name="k_20_11_3_1">#REF!</definedName>
    <definedName name="k_20_11_3_12" localSheetId="0">#REF!</definedName>
    <definedName name="k_20_11_3_12">#REF!</definedName>
    <definedName name="k_20_11_3_12_1" localSheetId="0">#REF!</definedName>
    <definedName name="k_20_11_3_12_1">#REF!</definedName>
    <definedName name="k_20_11_3_12_5" localSheetId="0">#REF!</definedName>
    <definedName name="k_20_11_3_12_5">#REF!</definedName>
    <definedName name="k_20_11_3_12_5_1" localSheetId="0">#REF!</definedName>
    <definedName name="k_20_11_3_12_5_1">#REF!</definedName>
    <definedName name="k_20_11_3_2" localSheetId="0">#REF!</definedName>
    <definedName name="k_20_11_3_2">#REF!</definedName>
    <definedName name="k_20_11_3_2_1" localSheetId="0">#REF!</definedName>
    <definedName name="k_20_11_3_2_1">#REF!</definedName>
    <definedName name="k_20_11_3_2_5" localSheetId="0">#REF!</definedName>
    <definedName name="k_20_11_3_2_5">#REF!</definedName>
    <definedName name="k_20_11_3_2_5_1" localSheetId="0">#REF!</definedName>
    <definedName name="k_20_11_3_2_5_1">#REF!</definedName>
    <definedName name="k_20_11_3_5" localSheetId="0">#REF!</definedName>
    <definedName name="k_20_11_3_5">#REF!</definedName>
    <definedName name="k_20_11_3_5_1" localSheetId="0">#REF!</definedName>
    <definedName name="k_20_11_3_5_1">#REF!</definedName>
    <definedName name="k_20_11_3_7" localSheetId="0">#REF!</definedName>
    <definedName name="k_20_11_3_7">#REF!</definedName>
    <definedName name="k_20_11_3_7_1" localSheetId="0">#REF!</definedName>
    <definedName name="k_20_11_3_7_1">#REF!</definedName>
    <definedName name="k_20_11_3_7_5" localSheetId="0">#REF!</definedName>
    <definedName name="k_20_11_3_7_5">#REF!</definedName>
    <definedName name="k_20_11_3_7_5_1" localSheetId="0">#REF!</definedName>
    <definedName name="k_20_11_3_7_5_1">#REF!</definedName>
    <definedName name="k_20_11_3_8" localSheetId="0">#REF!</definedName>
    <definedName name="k_20_11_3_8">#REF!</definedName>
    <definedName name="k_20_11_3_8_1" localSheetId="0">#REF!</definedName>
    <definedName name="k_20_11_3_8_1">#REF!</definedName>
    <definedName name="k_20_11_3_8_5" localSheetId="0">#REF!</definedName>
    <definedName name="k_20_11_3_8_5">#REF!</definedName>
    <definedName name="k_20_11_3_8_5_1" localSheetId="0">#REF!</definedName>
    <definedName name="k_20_11_3_8_5_1">#REF!</definedName>
    <definedName name="k_20_11_5" localSheetId="0">#REF!</definedName>
    <definedName name="k_20_11_5">#REF!</definedName>
    <definedName name="k_20_11_5_1" localSheetId="0">#REF!</definedName>
    <definedName name="k_20_11_5_1">#REF!</definedName>
    <definedName name="k_20_11_5_12" localSheetId="0">#REF!</definedName>
    <definedName name="k_20_11_5_12">#REF!</definedName>
    <definedName name="k_20_11_5_12_1" localSheetId="0">#REF!</definedName>
    <definedName name="k_20_11_5_12_1">#REF!</definedName>
    <definedName name="k_20_11_5_12_5" localSheetId="0">#REF!</definedName>
    <definedName name="k_20_11_5_12_5">#REF!</definedName>
    <definedName name="k_20_11_5_12_5_1" localSheetId="0">#REF!</definedName>
    <definedName name="k_20_11_5_12_5_1">#REF!</definedName>
    <definedName name="k_20_11_5_2" localSheetId="0">#REF!</definedName>
    <definedName name="k_20_11_5_2">#REF!</definedName>
    <definedName name="k_20_11_5_2_1" localSheetId="0">#REF!</definedName>
    <definedName name="k_20_11_5_2_1">#REF!</definedName>
    <definedName name="k_20_11_5_2_5" localSheetId="0">#REF!</definedName>
    <definedName name="k_20_11_5_2_5">#REF!</definedName>
    <definedName name="k_20_11_5_2_5_1" localSheetId="0">#REF!</definedName>
    <definedName name="k_20_11_5_2_5_1">#REF!</definedName>
    <definedName name="k_20_11_5_5" localSheetId="0">#REF!</definedName>
    <definedName name="k_20_11_5_5">#REF!</definedName>
    <definedName name="k_20_11_5_5_1" localSheetId="0">#REF!</definedName>
    <definedName name="k_20_11_5_5_1">#REF!</definedName>
    <definedName name="k_20_11_5_7" localSheetId="0">#REF!</definedName>
    <definedName name="k_20_11_5_7">#REF!</definedName>
    <definedName name="k_20_11_5_7_1" localSheetId="0">#REF!</definedName>
    <definedName name="k_20_11_5_7_1">#REF!</definedName>
    <definedName name="k_20_11_5_7_5" localSheetId="0">#REF!</definedName>
    <definedName name="k_20_11_5_7_5">#REF!</definedName>
    <definedName name="k_20_11_5_7_5_1" localSheetId="0">#REF!</definedName>
    <definedName name="k_20_11_5_7_5_1">#REF!</definedName>
    <definedName name="k_20_11_5_8" localSheetId="0">#REF!</definedName>
    <definedName name="k_20_11_5_8">#REF!</definedName>
    <definedName name="k_20_11_5_8_1" localSheetId="0">#REF!</definedName>
    <definedName name="k_20_11_5_8_1">#REF!</definedName>
    <definedName name="k_20_11_5_8_5" localSheetId="0">#REF!</definedName>
    <definedName name="k_20_11_5_8_5">#REF!</definedName>
    <definedName name="k_20_11_5_8_5_1" localSheetId="0">#REF!</definedName>
    <definedName name="k_20_11_5_8_5_1">#REF!</definedName>
    <definedName name="k_20_11_7" localSheetId="0">#REF!</definedName>
    <definedName name="k_20_11_7">#REF!</definedName>
    <definedName name="k_20_11_7_1" localSheetId="0">#REF!</definedName>
    <definedName name="k_20_11_7_1">#REF!</definedName>
    <definedName name="k_20_11_8" localSheetId="0">#REF!</definedName>
    <definedName name="k_20_11_8">#REF!</definedName>
    <definedName name="k_20_11_8_1" localSheetId="0">#REF!</definedName>
    <definedName name="k_20_11_8_1">#REF!</definedName>
    <definedName name="k_20_11_8_5" localSheetId="0">#REF!</definedName>
    <definedName name="k_20_11_8_5">#REF!</definedName>
    <definedName name="k_20_11_8_5_1" localSheetId="0">#REF!</definedName>
    <definedName name="k_20_11_8_5_1">#REF!</definedName>
    <definedName name="k_20_12" localSheetId="0">#REF!</definedName>
    <definedName name="k_20_12">#REF!</definedName>
    <definedName name="k_20_12_1">NA()</definedName>
    <definedName name="k_20_12_1_1" localSheetId="0">#REF!</definedName>
    <definedName name="k_20_12_1_1">#REF!</definedName>
    <definedName name="k_20_12_1_1_1" localSheetId="0">#REF!</definedName>
    <definedName name="k_20_12_1_1_1">#REF!</definedName>
    <definedName name="k_20_12_1_2">NA()</definedName>
    <definedName name="k_20_12_10" localSheetId="0">#REF!</definedName>
    <definedName name="k_20_12_10">#REF!</definedName>
    <definedName name="k_20_12_10_1" localSheetId="0">#REF!</definedName>
    <definedName name="k_20_12_10_1">#REF!</definedName>
    <definedName name="k_20_12_10_12" localSheetId="0">#REF!</definedName>
    <definedName name="k_20_12_10_12">#REF!</definedName>
    <definedName name="k_20_12_10_12_1" localSheetId="0">#REF!</definedName>
    <definedName name="k_20_12_10_12_1">#REF!</definedName>
    <definedName name="k_20_12_10_7" localSheetId="0">#REF!</definedName>
    <definedName name="k_20_12_10_7">#REF!</definedName>
    <definedName name="k_20_12_10_7_1" localSheetId="0">#REF!</definedName>
    <definedName name="k_20_12_10_7_1">#REF!</definedName>
    <definedName name="k_20_12_10_8" localSheetId="0">#REF!</definedName>
    <definedName name="k_20_12_10_8">#REF!</definedName>
    <definedName name="k_20_12_10_8_1" localSheetId="0">#REF!</definedName>
    <definedName name="k_20_12_10_8_1">#REF!</definedName>
    <definedName name="k_20_12_12" localSheetId="0">#REF!</definedName>
    <definedName name="k_20_12_12">#REF!</definedName>
    <definedName name="k_20_12_12_1" localSheetId="0">#REF!</definedName>
    <definedName name="k_20_12_12_1">#REF!</definedName>
    <definedName name="k_20_12_7" localSheetId="0">#REF!</definedName>
    <definedName name="k_20_12_7">#REF!</definedName>
    <definedName name="k_20_12_7_1" localSheetId="0">#REF!</definedName>
    <definedName name="k_20_12_7_1">#REF!</definedName>
    <definedName name="k_20_12_8" localSheetId="0">#REF!</definedName>
    <definedName name="k_20_12_8">#REF!</definedName>
    <definedName name="k_20_12_8_1" localSheetId="0">#REF!</definedName>
    <definedName name="k_20_12_8_1">#REF!</definedName>
    <definedName name="k_20_2" localSheetId="0">#REF!</definedName>
    <definedName name="k_20_2">#REF!</definedName>
    <definedName name="k_20_3" localSheetId="0">#REF!</definedName>
    <definedName name="k_20_3">#REF!</definedName>
    <definedName name="k_20_4" localSheetId="0">#REF!</definedName>
    <definedName name="k_20_4">#REF!</definedName>
    <definedName name="k_20_4_1" localSheetId="0">#REF!</definedName>
    <definedName name="k_20_4_1">#REF!</definedName>
    <definedName name="k_20_7" localSheetId="0">#REF!</definedName>
    <definedName name="k_20_7">#REF!</definedName>
    <definedName name="k_20_7_1" localSheetId="0">#REF!</definedName>
    <definedName name="k_20_7_1">#REF!</definedName>
    <definedName name="k_20_8" localSheetId="0">#REF!</definedName>
    <definedName name="k_20_8">#REF!</definedName>
    <definedName name="k_20_8_1" localSheetId="0">#REF!</definedName>
    <definedName name="k_20_8_1">#REF!</definedName>
    <definedName name="k_20_9" localSheetId="0">#REF!</definedName>
    <definedName name="k_20_9">#REF!</definedName>
    <definedName name="k_20_9_1">NA()</definedName>
    <definedName name="k_20_9_1_1">NA()</definedName>
    <definedName name="k_20_9_12" localSheetId="0">#REF!</definedName>
    <definedName name="k_20_9_12">#REF!</definedName>
    <definedName name="k_20_9_12_1" localSheetId="0">#REF!</definedName>
    <definedName name="k_20_9_12_1">#REF!</definedName>
    <definedName name="k_20_9_7" localSheetId="0">#REF!</definedName>
    <definedName name="k_20_9_7">#REF!</definedName>
    <definedName name="k_20_9_7_1" localSheetId="0">#REF!</definedName>
    <definedName name="k_20_9_7_1">#REF!</definedName>
    <definedName name="k_20_9_8" localSheetId="0">#REF!</definedName>
    <definedName name="k_20_9_8">#REF!</definedName>
    <definedName name="k_20_9_8_1" localSheetId="0">#REF!</definedName>
    <definedName name="k_20_9_8_1">#REF!</definedName>
    <definedName name="k_3" localSheetId="0">#REF!</definedName>
    <definedName name="k_3">#REF!</definedName>
    <definedName name="k_4" localSheetId="0">#REF!</definedName>
    <definedName name="k_4">#REF!</definedName>
    <definedName name="k_4_1" localSheetId="0">#REF!</definedName>
    <definedName name="k_4_1">#REF!</definedName>
    <definedName name="k_5" localSheetId="0">#REF!</definedName>
    <definedName name="k_5">#REF!</definedName>
    <definedName name="k_5_1">NA()</definedName>
    <definedName name="k_5_1_1">NA()</definedName>
    <definedName name="k_5_10" localSheetId="0">#REF!</definedName>
    <definedName name="k_5_10">#REF!</definedName>
    <definedName name="k_5_10_1" localSheetId="0">#REF!</definedName>
    <definedName name="k_5_10_1">#REF!</definedName>
    <definedName name="k_5_10_1_1">NA()</definedName>
    <definedName name="k_5_10_1_1_1" localSheetId="0">#REF!</definedName>
    <definedName name="k_5_10_1_1_1">#REF!</definedName>
    <definedName name="k_5_10_1_1_1_1">NA()</definedName>
    <definedName name="k_5_10_1_12" localSheetId="0">#REF!</definedName>
    <definedName name="k_5_10_1_12">#REF!</definedName>
    <definedName name="k_5_10_1_12_1" localSheetId="0">#REF!</definedName>
    <definedName name="k_5_10_1_12_1">#REF!</definedName>
    <definedName name="k_5_10_1_7" localSheetId="0">#REF!</definedName>
    <definedName name="k_5_10_1_7">#REF!</definedName>
    <definedName name="k_5_10_1_7_1" localSheetId="0">#REF!</definedName>
    <definedName name="k_5_10_1_7_1">#REF!</definedName>
    <definedName name="k_5_10_1_8" localSheetId="0">#REF!</definedName>
    <definedName name="k_5_10_1_8">#REF!</definedName>
    <definedName name="k_5_10_1_8_1" localSheetId="0">#REF!</definedName>
    <definedName name="k_5_10_1_8_1">#REF!</definedName>
    <definedName name="k_5_10_12" localSheetId="0">#REF!</definedName>
    <definedName name="k_5_10_12">#REF!</definedName>
    <definedName name="k_5_10_12_1" localSheetId="0">#REF!</definedName>
    <definedName name="k_5_10_12_1">#REF!</definedName>
    <definedName name="k_5_10_7" localSheetId="0">#REF!</definedName>
    <definedName name="k_5_10_7">#REF!</definedName>
    <definedName name="k_5_10_7_1" localSheetId="0">#REF!</definedName>
    <definedName name="k_5_10_7_1">#REF!</definedName>
    <definedName name="k_5_10_8" localSheetId="0">#REF!</definedName>
    <definedName name="k_5_10_8">#REF!</definedName>
    <definedName name="k_5_10_8_1" localSheetId="0">#REF!</definedName>
    <definedName name="k_5_10_8_1">#REF!</definedName>
    <definedName name="k_5_12" localSheetId="0">#REF!</definedName>
    <definedName name="k_5_12">#REF!</definedName>
    <definedName name="k_5_12_1" localSheetId="0">#REF!</definedName>
    <definedName name="k_5_12_1">#REF!</definedName>
    <definedName name="k_5_12_1_1" localSheetId="0">#REF!</definedName>
    <definedName name="k_5_12_1_1">#REF!</definedName>
    <definedName name="k_5_12_1_1_1" localSheetId="0">#REF!</definedName>
    <definedName name="k_5_12_1_1_1">#REF!</definedName>
    <definedName name="k_5_12_1_1_1_1" localSheetId="0">#REF!</definedName>
    <definedName name="k_5_12_1_1_1_1">#REF!</definedName>
    <definedName name="k_5_12_1_2" localSheetId="0">#REF!</definedName>
    <definedName name="k_5_12_1_2">#REF!</definedName>
    <definedName name="k_5_2" localSheetId="0">#REF!</definedName>
    <definedName name="k_5_2">#REF!</definedName>
    <definedName name="k_5_3" localSheetId="0">#REF!</definedName>
    <definedName name="k_5_3">#REF!</definedName>
    <definedName name="k_5_4" localSheetId="0">#REF!</definedName>
    <definedName name="k_5_4">#REF!</definedName>
    <definedName name="k_5_7" localSheetId="0">#REF!</definedName>
    <definedName name="k_5_7">#REF!</definedName>
    <definedName name="k_5_7_1" localSheetId="0">#REF!</definedName>
    <definedName name="k_5_7_1">#REF!</definedName>
    <definedName name="k_5_8" localSheetId="0">#REF!</definedName>
    <definedName name="k_5_8">#REF!</definedName>
    <definedName name="k_5_8_1" localSheetId="0">#REF!</definedName>
    <definedName name="k_5_8_1">#REF!</definedName>
    <definedName name="k_6" localSheetId="0">#REF!</definedName>
    <definedName name="k_6">#REF!</definedName>
    <definedName name="k_6_1">NA()</definedName>
    <definedName name="k_6_1_1">NA()</definedName>
    <definedName name="k_6_10" localSheetId="0">#REF!</definedName>
    <definedName name="k_6_10">#REF!</definedName>
    <definedName name="k_6_10_1" localSheetId="0">#REF!</definedName>
    <definedName name="k_6_10_1">#REF!</definedName>
    <definedName name="k_6_10_1_1">NA()</definedName>
    <definedName name="k_6_10_1_1_1" localSheetId="0">#REF!</definedName>
    <definedName name="k_6_10_1_1_1">#REF!</definedName>
    <definedName name="k_6_10_1_1_1_1">NA()</definedName>
    <definedName name="k_6_10_1_12" localSheetId="0">#REF!</definedName>
    <definedName name="k_6_10_1_12">#REF!</definedName>
    <definedName name="k_6_10_1_12_1" localSheetId="0">#REF!</definedName>
    <definedName name="k_6_10_1_12_1">#REF!</definedName>
    <definedName name="k_6_10_1_7" localSheetId="0">#REF!</definedName>
    <definedName name="k_6_10_1_7">#REF!</definedName>
    <definedName name="k_6_10_1_7_1" localSheetId="0">#REF!</definedName>
    <definedName name="k_6_10_1_7_1">#REF!</definedName>
    <definedName name="k_6_10_1_8" localSheetId="0">#REF!</definedName>
    <definedName name="k_6_10_1_8">#REF!</definedName>
    <definedName name="k_6_10_1_8_1" localSheetId="0">#REF!</definedName>
    <definedName name="k_6_10_1_8_1">#REF!</definedName>
    <definedName name="k_6_10_12" localSheetId="0">#REF!</definedName>
    <definedName name="k_6_10_12">#REF!</definedName>
    <definedName name="k_6_10_12_1" localSheetId="0">#REF!</definedName>
    <definedName name="k_6_10_12_1">#REF!</definedName>
    <definedName name="k_6_10_7" localSheetId="0">#REF!</definedName>
    <definedName name="k_6_10_7">#REF!</definedName>
    <definedName name="k_6_10_7_1" localSheetId="0">#REF!</definedName>
    <definedName name="k_6_10_7_1">#REF!</definedName>
    <definedName name="k_6_10_8" localSheetId="0">#REF!</definedName>
    <definedName name="k_6_10_8">#REF!</definedName>
    <definedName name="k_6_10_8_1" localSheetId="0">#REF!</definedName>
    <definedName name="k_6_10_8_1">#REF!</definedName>
    <definedName name="k_6_12" localSheetId="0">#REF!</definedName>
    <definedName name="k_6_12">#REF!</definedName>
    <definedName name="k_6_12_1" localSheetId="0">#REF!</definedName>
    <definedName name="k_6_12_1">#REF!</definedName>
    <definedName name="k_6_12_1_1" localSheetId="0">#REF!</definedName>
    <definedName name="k_6_12_1_1">#REF!</definedName>
    <definedName name="k_6_12_1_1_1" localSheetId="0">#REF!</definedName>
    <definedName name="k_6_12_1_1_1">#REF!</definedName>
    <definedName name="k_6_12_1_1_1_1" localSheetId="0">#REF!</definedName>
    <definedName name="k_6_12_1_1_1_1">#REF!</definedName>
    <definedName name="k_6_12_1_2" localSheetId="0">#REF!</definedName>
    <definedName name="k_6_12_1_2">#REF!</definedName>
    <definedName name="k_6_2" localSheetId="0">#REF!</definedName>
    <definedName name="k_6_2">#REF!</definedName>
    <definedName name="k_6_3" localSheetId="0">#REF!</definedName>
    <definedName name="k_6_3">#REF!</definedName>
    <definedName name="k_6_4" localSheetId="0">#REF!</definedName>
    <definedName name="k_6_4">#REF!</definedName>
    <definedName name="k_6_7" localSheetId="0">#REF!</definedName>
    <definedName name="k_6_7">#REF!</definedName>
    <definedName name="k_6_7_1" localSheetId="0">#REF!</definedName>
    <definedName name="k_6_7_1">#REF!</definedName>
    <definedName name="k_6_8" localSheetId="0">#REF!</definedName>
    <definedName name="k_6_8">#REF!</definedName>
    <definedName name="k_6_8_1" localSheetId="0">#REF!</definedName>
    <definedName name="k_6_8_1">#REF!</definedName>
    <definedName name="k_7" localSheetId="0">#REF!</definedName>
    <definedName name="k_7">#REF!</definedName>
    <definedName name="k_7_1" localSheetId="0">#REF!</definedName>
    <definedName name="k_7_1">#REF!</definedName>
    <definedName name="k_8" localSheetId="0">#REF!</definedName>
    <definedName name="k_8">#REF!</definedName>
    <definedName name="k_8_1" localSheetId="0">#REF!</definedName>
    <definedName name="k_8_1">#REF!</definedName>
    <definedName name="k_9" localSheetId="0">#REF!</definedName>
    <definedName name="k_9">#REF!</definedName>
    <definedName name="k_9_1">NA()</definedName>
    <definedName name="k_9_1_1">NA()</definedName>
    <definedName name="k_9_12" localSheetId="0">#REF!</definedName>
    <definedName name="k_9_12">#REF!</definedName>
    <definedName name="k_9_12_1" localSheetId="0">#REF!</definedName>
    <definedName name="k_9_12_1">#REF!</definedName>
    <definedName name="k_9_7" localSheetId="0">#REF!</definedName>
    <definedName name="k_9_7">#REF!</definedName>
    <definedName name="k_9_7_1" localSheetId="0">#REF!</definedName>
    <definedName name="k_9_7_1">#REF!</definedName>
    <definedName name="k_9_8" localSheetId="0">#REF!</definedName>
    <definedName name="k_9_8">#REF!</definedName>
    <definedName name="k_9_8_1" localSheetId="0">#REF!</definedName>
    <definedName name="k_9_8_1">#REF!</definedName>
    <definedName name="keres" localSheetId="0">#REF!</definedName>
    <definedName name="keres">#REF!</definedName>
    <definedName name="keres_1">NA()</definedName>
    <definedName name="keres_1_1">NA()</definedName>
    <definedName name="keres_10" localSheetId="0">#REF!</definedName>
    <definedName name="keres_10">#REF!</definedName>
    <definedName name="keres_10_1" localSheetId="0">#REF!</definedName>
    <definedName name="keres_10_1">#REF!</definedName>
    <definedName name="keres_10_12" localSheetId="0">#REF!</definedName>
    <definedName name="keres_10_12">#REF!</definedName>
    <definedName name="keres_10_12_1" localSheetId="0">#REF!</definedName>
    <definedName name="keres_10_12_1">#REF!</definedName>
    <definedName name="keres_10_7" localSheetId="0">#REF!</definedName>
    <definedName name="keres_10_7">#REF!</definedName>
    <definedName name="keres_10_7_1" localSheetId="0">#REF!</definedName>
    <definedName name="keres_10_7_1">#REF!</definedName>
    <definedName name="keres_10_8" localSheetId="0">#REF!</definedName>
    <definedName name="keres_10_8">#REF!</definedName>
    <definedName name="keres_10_8_1" localSheetId="0">#REF!</definedName>
    <definedName name="keres_10_8_1">#REF!</definedName>
    <definedName name="keres_11" localSheetId="0">#REF!</definedName>
    <definedName name="keres_11">#REF!</definedName>
    <definedName name="keres_11_1" localSheetId="0">#REF!</definedName>
    <definedName name="keres_11_1">#REF!</definedName>
    <definedName name="keres_11_1_1" localSheetId="0">#REF!</definedName>
    <definedName name="keres_11_1_1">#REF!</definedName>
    <definedName name="keres_11_1_1_1">NA()</definedName>
    <definedName name="keres_11_1_1_1_1" localSheetId="0">#REF!</definedName>
    <definedName name="keres_11_1_1_1_1">#REF!</definedName>
    <definedName name="keres_11_1_1_1_1_1" localSheetId="0">#REF!</definedName>
    <definedName name="keres_11_1_1_1_1_1">#REF!</definedName>
    <definedName name="keres_11_1_1_1_1_1_1">NA()</definedName>
    <definedName name="keres_11_1_1_12" localSheetId="0">#REF!</definedName>
    <definedName name="keres_11_1_1_12">#REF!</definedName>
    <definedName name="keres_11_1_1_12_1" localSheetId="0">#REF!</definedName>
    <definedName name="keres_11_1_1_12_1">#REF!</definedName>
    <definedName name="keres_11_1_1_12_5" localSheetId="0">#REF!</definedName>
    <definedName name="keres_11_1_1_12_5">#REF!</definedName>
    <definedName name="keres_11_1_1_12_5_1" localSheetId="0">#REF!</definedName>
    <definedName name="keres_11_1_1_12_5_1">#REF!</definedName>
    <definedName name="keres_11_1_1_2" localSheetId="0">#REF!</definedName>
    <definedName name="keres_11_1_1_2">#REF!</definedName>
    <definedName name="keres_11_1_1_2_1" localSheetId="0">#REF!</definedName>
    <definedName name="keres_11_1_1_2_1">#REF!</definedName>
    <definedName name="keres_11_1_1_2_5" localSheetId="0">#REF!</definedName>
    <definedName name="keres_11_1_1_2_5">#REF!</definedName>
    <definedName name="keres_11_1_1_2_5_1" localSheetId="0">#REF!</definedName>
    <definedName name="keres_11_1_1_2_5_1">#REF!</definedName>
    <definedName name="keres_11_1_1_5" localSheetId="0">#REF!</definedName>
    <definedName name="keres_11_1_1_5">#REF!</definedName>
    <definedName name="keres_11_1_1_5_1" localSheetId="0">#REF!</definedName>
    <definedName name="keres_11_1_1_5_1">#REF!</definedName>
    <definedName name="keres_11_1_1_7" localSheetId="0">#REF!</definedName>
    <definedName name="keres_11_1_1_7">#REF!</definedName>
    <definedName name="keres_11_1_1_7_1" localSheetId="0">#REF!</definedName>
    <definedName name="keres_11_1_1_7_1">#REF!</definedName>
    <definedName name="keres_11_1_1_7_5" localSheetId="0">#REF!</definedName>
    <definedName name="keres_11_1_1_7_5">#REF!</definedName>
    <definedName name="keres_11_1_1_7_5_1" localSheetId="0">#REF!</definedName>
    <definedName name="keres_11_1_1_7_5_1">#REF!</definedName>
    <definedName name="keres_11_1_1_8" localSheetId="0">#REF!</definedName>
    <definedName name="keres_11_1_1_8">#REF!</definedName>
    <definedName name="keres_11_1_1_8_1" localSheetId="0">#REF!</definedName>
    <definedName name="keres_11_1_1_8_1">#REF!</definedName>
    <definedName name="keres_11_1_1_8_5" localSheetId="0">#REF!</definedName>
    <definedName name="keres_11_1_1_8_5">#REF!</definedName>
    <definedName name="keres_11_1_1_8_5_1" localSheetId="0">#REF!</definedName>
    <definedName name="keres_11_1_1_8_5_1">#REF!</definedName>
    <definedName name="keres_11_1_12" localSheetId="0">#REF!</definedName>
    <definedName name="keres_11_1_12">#REF!</definedName>
    <definedName name="keres_11_1_12_1" localSheetId="0">#REF!</definedName>
    <definedName name="keres_11_1_12_1">#REF!</definedName>
    <definedName name="keres_11_1_12_5" localSheetId="0">#REF!</definedName>
    <definedName name="keres_11_1_12_5">#REF!</definedName>
    <definedName name="keres_11_1_12_5_1" localSheetId="0">#REF!</definedName>
    <definedName name="keres_11_1_12_5_1">#REF!</definedName>
    <definedName name="keres_11_1_2" localSheetId="0">#REF!</definedName>
    <definedName name="keres_11_1_2">#REF!</definedName>
    <definedName name="keres_11_1_2_1" localSheetId="0">#REF!</definedName>
    <definedName name="keres_11_1_2_1">#REF!</definedName>
    <definedName name="keres_11_1_2_5" localSheetId="0">#REF!</definedName>
    <definedName name="keres_11_1_2_5">#REF!</definedName>
    <definedName name="keres_11_1_2_5_1" localSheetId="0">#REF!</definedName>
    <definedName name="keres_11_1_2_5_1">#REF!</definedName>
    <definedName name="keres_11_1_5" localSheetId="0">#REF!</definedName>
    <definedName name="keres_11_1_5">#REF!</definedName>
    <definedName name="keres_11_1_5_1" localSheetId="0">#REF!</definedName>
    <definedName name="keres_11_1_5_1">#REF!</definedName>
    <definedName name="keres_11_1_7" localSheetId="0">#REF!</definedName>
    <definedName name="keres_11_1_7">#REF!</definedName>
    <definedName name="keres_11_1_7_1" localSheetId="0">#REF!</definedName>
    <definedName name="keres_11_1_7_1">#REF!</definedName>
    <definedName name="keres_11_1_7_5" localSheetId="0">#REF!</definedName>
    <definedName name="keres_11_1_7_5">#REF!</definedName>
    <definedName name="keres_11_1_7_5_1" localSheetId="0">#REF!</definedName>
    <definedName name="keres_11_1_7_5_1">#REF!</definedName>
    <definedName name="keres_11_1_8" localSheetId="0">#REF!</definedName>
    <definedName name="keres_11_1_8">#REF!</definedName>
    <definedName name="keres_11_1_8_1" localSheetId="0">#REF!</definedName>
    <definedName name="keres_11_1_8_1">#REF!</definedName>
    <definedName name="keres_11_1_8_5" localSheetId="0">#REF!</definedName>
    <definedName name="keres_11_1_8_5">#REF!</definedName>
    <definedName name="keres_11_1_8_5_1" localSheetId="0">#REF!</definedName>
    <definedName name="keres_11_1_8_5_1">#REF!</definedName>
    <definedName name="keres_11_12" localSheetId="0">#REF!</definedName>
    <definedName name="keres_11_12">#REF!</definedName>
    <definedName name="keres_11_12_1" localSheetId="0">#REF!</definedName>
    <definedName name="keres_11_12_1">#REF!</definedName>
    <definedName name="keres_11_12_5" localSheetId="0">#REF!</definedName>
    <definedName name="keres_11_12_5">#REF!</definedName>
    <definedName name="keres_11_12_5_1" localSheetId="0">#REF!</definedName>
    <definedName name="keres_11_12_5_1">#REF!</definedName>
    <definedName name="keres_11_3" localSheetId="0">#REF!</definedName>
    <definedName name="keres_11_3">#REF!</definedName>
    <definedName name="keres_11_3_1" localSheetId="0">#REF!</definedName>
    <definedName name="keres_11_3_1">#REF!</definedName>
    <definedName name="keres_11_3_12" localSheetId="0">#REF!</definedName>
    <definedName name="keres_11_3_12">#REF!</definedName>
    <definedName name="keres_11_3_12_1" localSheetId="0">#REF!</definedName>
    <definedName name="keres_11_3_12_1">#REF!</definedName>
    <definedName name="keres_11_3_12_5" localSheetId="0">#REF!</definedName>
    <definedName name="keres_11_3_12_5">#REF!</definedName>
    <definedName name="keres_11_3_12_5_1" localSheetId="0">#REF!</definedName>
    <definedName name="keres_11_3_12_5_1">#REF!</definedName>
    <definedName name="keres_11_3_2" localSheetId="0">#REF!</definedName>
    <definedName name="keres_11_3_2">#REF!</definedName>
    <definedName name="keres_11_3_2_1" localSheetId="0">#REF!</definedName>
    <definedName name="keres_11_3_2_1">#REF!</definedName>
    <definedName name="keres_11_3_2_5" localSheetId="0">#REF!</definedName>
    <definedName name="keres_11_3_2_5">#REF!</definedName>
    <definedName name="keres_11_3_2_5_1" localSheetId="0">#REF!</definedName>
    <definedName name="keres_11_3_2_5_1">#REF!</definedName>
    <definedName name="keres_11_3_5" localSheetId="0">#REF!</definedName>
    <definedName name="keres_11_3_5">#REF!</definedName>
    <definedName name="keres_11_3_5_1" localSheetId="0">#REF!</definedName>
    <definedName name="keres_11_3_5_1">#REF!</definedName>
    <definedName name="keres_11_3_7" localSheetId="0">#REF!</definedName>
    <definedName name="keres_11_3_7">#REF!</definedName>
    <definedName name="keres_11_3_7_1" localSheetId="0">#REF!</definedName>
    <definedName name="keres_11_3_7_1">#REF!</definedName>
    <definedName name="keres_11_3_7_5" localSheetId="0">#REF!</definedName>
    <definedName name="keres_11_3_7_5">#REF!</definedName>
    <definedName name="keres_11_3_7_5_1" localSheetId="0">#REF!</definedName>
    <definedName name="keres_11_3_7_5_1">#REF!</definedName>
    <definedName name="keres_11_3_8" localSheetId="0">#REF!</definedName>
    <definedName name="keres_11_3_8">#REF!</definedName>
    <definedName name="keres_11_3_8_1" localSheetId="0">#REF!</definedName>
    <definedName name="keres_11_3_8_1">#REF!</definedName>
    <definedName name="keres_11_3_8_5" localSheetId="0">#REF!</definedName>
    <definedName name="keres_11_3_8_5">#REF!</definedName>
    <definedName name="keres_11_3_8_5_1" localSheetId="0">#REF!</definedName>
    <definedName name="keres_11_3_8_5_1">#REF!</definedName>
    <definedName name="keres_11_5" localSheetId="0">#REF!</definedName>
    <definedName name="keres_11_5">#REF!</definedName>
    <definedName name="keres_11_5_1" localSheetId="0">#REF!</definedName>
    <definedName name="keres_11_5_1">#REF!</definedName>
    <definedName name="keres_11_5_12" localSheetId="0">#REF!</definedName>
    <definedName name="keres_11_5_12">#REF!</definedName>
    <definedName name="keres_11_5_12_1" localSheetId="0">#REF!</definedName>
    <definedName name="keres_11_5_12_1">#REF!</definedName>
    <definedName name="keres_11_5_12_5" localSheetId="0">#REF!</definedName>
    <definedName name="keres_11_5_12_5">#REF!</definedName>
    <definedName name="keres_11_5_12_5_1" localSheetId="0">#REF!</definedName>
    <definedName name="keres_11_5_12_5_1">#REF!</definedName>
    <definedName name="keres_11_5_2" localSheetId="0">#REF!</definedName>
    <definedName name="keres_11_5_2">#REF!</definedName>
    <definedName name="keres_11_5_2_1" localSheetId="0">#REF!</definedName>
    <definedName name="keres_11_5_2_1">#REF!</definedName>
    <definedName name="keres_11_5_2_5" localSheetId="0">#REF!</definedName>
    <definedName name="keres_11_5_2_5">#REF!</definedName>
    <definedName name="keres_11_5_2_5_1" localSheetId="0">#REF!</definedName>
    <definedName name="keres_11_5_2_5_1">#REF!</definedName>
    <definedName name="keres_11_5_5" localSheetId="0">#REF!</definedName>
    <definedName name="keres_11_5_5">#REF!</definedName>
    <definedName name="keres_11_5_5_1" localSheetId="0">#REF!</definedName>
    <definedName name="keres_11_5_5_1">#REF!</definedName>
    <definedName name="keres_11_5_7" localSheetId="0">#REF!</definedName>
    <definedName name="keres_11_5_7">#REF!</definedName>
    <definedName name="keres_11_5_7_1" localSheetId="0">#REF!</definedName>
    <definedName name="keres_11_5_7_1">#REF!</definedName>
    <definedName name="keres_11_5_7_5" localSheetId="0">#REF!</definedName>
    <definedName name="keres_11_5_7_5">#REF!</definedName>
    <definedName name="keres_11_5_7_5_1" localSheetId="0">#REF!</definedName>
    <definedName name="keres_11_5_7_5_1">#REF!</definedName>
    <definedName name="keres_11_5_8" localSheetId="0">#REF!</definedName>
    <definedName name="keres_11_5_8">#REF!</definedName>
    <definedName name="keres_11_5_8_1" localSheetId="0">#REF!</definedName>
    <definedName name="keres_11_5_8_1">#REF!</definedName>
    <definedName name="keres_11_5_8_5" localSheetId="0">#REF!</definedName>
    <definedName name="keres_11_5_8_5">#REF!</definedName>
    <definedName name="keres_11_5_8_5_1" localSheetId="0">#REF!</definedName>
    <definedName name="keres_11_5_8_5_1">#REF!</definedName>
    <definedName name="keres_11_7" localSheetId="0">#REF!</definedName>
    <definedName name="keres_11_7">#REF!</definedName>
    <definedName name="keres_11_7_1" localSheetId="0">#REF!</definedName>
    <definedName name="keres_11_7_1">#REF!</definedName>
    <definedName name="keres_11_8" localSheetId="0">#REF!</definedName>
    <definedName name="keres_11_8">#REF!</definedName>
    <definedName name="keres_11_8_1" localSheetId="0">#REF!</definedName>
    <definedName name="keres_11_8_1">#REF!</definedName>
    <definedName name="keres_11_8_5" localSheetId="0">#REF!</definedName>
    <definedName name="keres_11_8_5">#REF!</definedName>
    <definedName name="keres_11_8_5_1" localSheetId="0">#REF!</definedName>
    <definedName name="keres_11_8_5_1">#REF!</definedName>
    <definedName name="keres_12" localSheetId="0">#REF!</definedName>
    <definedName name="keres_12">#REF!</definedName>
    <definedName name="keres_12_1">NA()</definedName>
    <definedName name="keres_12_1_1" localSheetId="0">#REF!</definedName>
    <definedName name="keres_12_1_1">#REF!</definedName>
    <definedName name="keres_12_1_1_1" localSheetId="0">#REF!</definedName>
    <definedName name="keres_12_1_1_1">#REF!</definedName>
    <definedName name="keres_12_1_2">NA()</definedName>
    <definedName name="keres_12_10" localSheetId="0">#REF!</definedName>
    <definedName name="keres_12_10">#REF!</definedName>
    <definedName name="keres_12_10_1" localSheetId="0">#REF!</definedName>
    <definedName name="keres_12_10_1">#REF!</definedName>
    <definedName name="keres_12_10_12" localSheetId="0">#REF!</definedName>
    <definedName name="keres_12_10_12">#REF!</definedName>
    <definedName name="keres_12_10_12_1" localSheetId="0">#REF!</definedName>
    <definedName name="keres_12_10_12_1">#REF!</definedName>
    <definedName name="keres_12_10_7" localSheetId="0">#REF!</definedName>
    <definedName name="keres_12_10_7">#REF!</definedName>
    <definedName name="keres_12_10_7_1" localSheetId="0">#REF!</definedName>
    <definedName name="keres_12_10_7_1">#REF!</definedName>
    <definedName name="keres_12_10_8" localSheetId="0">#REF!</definedName>
    <definedName name="keres_12_10_8">#REF!</definedName>
    <definedName name="keres_12_10_8_1" localSheetId="0">#REF!</definedName>
    <definedName name="keres_12_10_8_1">#REF!</definedName>
    <definedName name="keres_12_12" localSheetId="0">#REF!</definedName>
    <definedName name="keres_12_12">#REF!</definedName>
    <definedName name="keres_12_12_1" localSheetId="0">#REF!</definedName>
    <definedName name="keres_12_12_1">#REF!</definedName>
    <definedName name="keres_12_7" localSheetId="0">#REF!</definedName>
    <definedName name="keres_12_7">#REF!</definedName>
    <definedName name="keres_12_7_1" localSheetId="0">#REF!</definedName>
    <definedName name="keres_12_7_1">#REF!</definedName>
    <definedName name="keres_12_8" localSheetId="0">#REF!</definedName>
    <definedName name="keres_12_8">#REF!</definedName>
    <definedName name="keres_12_8_1" localSheetId="0">#REF!</definedName>
    <definedName name="keres_12_8_1">#REF!</definedName>
    <definedName name="keres_2" localSheetId="0">#REF!</definedName>
    <definedName name="keres_2">#REF!</definedName>
    <definedName name="keres_2_1">NA()</definedName>
    <definedName name="keres_2_1_1" localSheetId="0">#REF!</definedName>
    <definedName name="keres_2_1_1">#REF!</definedName>
    <definedName name="keres_2_1_1_1" localSheetId="0">#REF!</definedName>
    <definedName name="keres_2_1_1_1">#REF!</definedName>
    <definedName name="keres_2_1_1_1_1" localSheetId="0">#REF!</definedName>
    <definedName name="keres_2_1_1_1_1">#REF!</definedName>
    <definedName name="keres_2_10" localSheetId="0">#REF!</definedName>
    <definedName name="keres_2_10">#REF!</definedName>
    <definedName name="keres_2_10_1" localSheetId="0">#REF!</definedName>
    <definedName name="keres_2_10_1">#REF!</definedName>
    <definedName name="keres_2_10_12" localSheetId="0">#REF!</definedName>
    <definedName name="keres_2_10_12">#REF!</definedName>
    <definedName name="keres_2_10_12_1" localSheetId="0">#REF!</definedName>
    <definedName name="keres_2_10_12_1">#REF!</definedName>
    <definedName name="keres_2_10_7" localSheetId="0">#REF!</definedName>
    <definedName name="keres_2_10_7">#REF!</definedName>
    <definedName name="keres_2_10_7_1" localSheetId="0">#REF!</definedName>
    <definedName name="keres_2_10_7_1">#REF!</definedName>
    <definedName name="keres_2_10_8" localSheetId="0">#REF!</definedName>
    <definedName name="keres_2_10_8">#REF!</definedName>
    <definedName name="keres_2_10_8_1" localSheetId="0">#REF!</definedName>
    <definedName name="keres_2_10_8_1">#REF!</definedName>
    <definedName name="keres_2_11" localSheetId="0">#REF!</definedName>
    <definedName name="keres_2_11">#REF!</definedName>
    <definedName name="keres_2_11_1" localSheetId="0">#REF!</definedName>
    <definedName name="keres_2_11_1">#REF!</definedName>
    <definedName name="keres_2_11_1_1" localSheetId="0">#REF!</definedName>
    <definedName name="keres_2_11_1_1">#REF!</definedName>
    <definedName name="keres_2_11_1_1_1">NA()</definedName>
    <definedName name="keres_2_11_1_1_1_1" localSheetId="0">#REF!</definedName>
    <definedName name="keres_2_11_1_1_1_1">#REF!</definedName>
    <definedName name="keres_2_11_1_1_1_1_1" localSheetId="0">#REF!</definedName>
    <definedName name="keres_2_11_1_1_1_1_1">#REF!</definedName>
    <definedName name="keres_2_11_1_1_1_1_1_1">NA()</definedName>
    <definedName name="keres_2_11_1_1_12" localSheetId="0">#REF!</definedName>
    <definedName name="keres_2_11_1_1_12">#REF!</definedName>
    <definedName name="keres_2_11_1_1_12_1" localSheetId="0">#REF!</definedName>
    <definedName name="keres_2_11_1_1_12_1">#REF!</definedName>
    <definedName name="keres_2_11_1_1_12_5" localSheetId="0">#REF!</definedName>
    <definedName name="keres_2_11_1_1_12_5">#REF!</definedName>
    <definedName name="keres_2_11_1_1_12_5_1" localSheetId="0">#REF!</definedName>
    <definedName name="keres_2_11_1_1_12_5_1">#REF!</definedName>
    <definedName name="keres_2_11_1_1_2" localSheetId="0">#REF!</definedName>
    <definedName name="keres_2_11_1_1_2">#REF!</definedName>
    <definedName name="keres_2_11_1_1_2_1" localSheetId="0">#REF!</definedName>
    <definedName name="keres_2_11_1_1_2_1">#REF!</definedName>
    <definedName name="keres_2_11_1_1_2_5" localSheetId="0">#REF!</definedName>
    <definedName name="keres_2_11_1_1_2_5">#REF!</definedName>
    <definedName name="keres_2_11_1_1_2_5_1" localSheetId="0">#REF!</definedName>
    <definedName name="keres_2_11_1_1_2_5_1">#REF!</definedName>
    <definedName name="keres_2_11_1_1_5" localSheetId="0">#REF!</definedName>
    <definedName name="keres_2_11_1_1_5">#REF!</definedName>
    <definedName name="keres_2_11_1_1_5_1" localSheetId="0">#REF!</definedName>
    <definedName name="keres_2_11_1_1_5_1">#REF!</definedName>
    <definedName name="keres_2_11_1_1_7" localSheetId="0">#REF!</definedName>
    <definedName name="keres_2_11_1_1_7">#REF!</definedName>
    <definedName name="keres_2_11_1_1_7_1" localSheetId="0">#REF!</definedName>
    <definedName name="keres_2_11_1_1_7_1">#REF!</definedName>
    <definedName name="keres_2_11_1_1_7_5" localSheetId="0">#REF!</definedName>
    <definedName name="keres_2_11_1_1_7_5">#REF!</definedName>
    <definedName name="keres_2_11_1_1_7_5_1" localSheetId="0">#REF!</definedName>
    <definedName name="keres_2_11_1_1_7_5_1">#REF!</definedName>
    <definedName name="keres_2_11_1_1_8" localSheetId="0">#REF!</definedName>
    <definedName name="keres_2_11_1_1_8">#REF!</definedName>
    <definedName name="keres_2_11_1_1_8_1" localSheetId="0">#REF!</definedName>
    <definedName name="keres_2_11_1_1_8_1">#REF!</definedName>
    <definedName name="keres_2_11_1_1_8_5" localSheetId="0">#REF!</definedName>
    <definedName name="keres_2_11_1_1_8_5">#REF!</definedName>
    <definedName name="keres_2_11_1_1_8_5_1" localSheetId="0">#REF!</definedName>
    <definedName name="keres_2_11_1_1_8_5_1">#REF!</definedName>
    <definedName name="keres_2_11_1_12" localSheetId="0">#REF!</definedName>
    <definedName name="keres_2_11_1_12">#REF!</definedName>
    <definedName name="keres_2_11_1_12_1" localSheetId="0">#REF!</definedName>
    <definedName name="keres_2_11_1_12_1">#REF!</definedName>
    <definedName name="keres_2_11_1_12_5" localSheetId="0">#REF!</definedName>
    <definedName name="keres_2_11_1_12_5">#REF!</definedName>
    <definedName name="keres_2_11_1_12_5_1" localSheetId="0">#REF!</definedName>
    <definedName name="keres_2_11_1_12_5_1">#REF!</definedName>
    <definedName name="keres_2_11_1_2" localSheetId="0">#REF!</definedName>
    <definedName name="keres_2_11_1_2">#REF!</definedName>
    <definedName name="keres_2_11_1_2_1" localSheetId="0">#REF!</definedName>
    <definedName name="keres_2_11_1_2_1">#REF!</definedName>
    <definedName name="keres_2_11_1_2_5" localSheetId="0">#REF!</definedName>
    <definedName name="keres_2_11_1_2_5">#REF!</definedName>
    <definedName name="keres_2_11_1_2_5_1" localSheetId="0">#REF!</definedName>
    <definedName name="keres_2_11_1_2_5_1">#REF!</definedName>
    <definedName name="keres_2_11_1_5" localSheetId="0">#REF!</definedName>
    <definedName name="keres_2_11_1_5">#REF!</definedName>
    <definedName name="keres_2_11_1_5_1" localSheetId="0">#REF!</definedName>
    <definedName name="keres_2_11_1_5_1">#REF!</definedName>
    <definedName name="keres_2_11_1_7" localSheetId="0">#REF!</definedName>
    <definedName name="keres_2_11_1_7">#REF!</definedName>
    <definedName name="keres_2_11_1_7_1" localSheetId="0">#REF!</definedName>
    <definedName name="keres_2_11_1_7_1">#REF!</definedName>
    <definedName name="keres_2_11_1_7_5" localSheetId="0">#REF!</definedName>
    <definedName name="keres_2_11_1_7_5">#REF!</definedName>
    <definedName name="keres_2_11_1_7_5_1" localSheetId="0">#REF!</definedName>
    <definedName name="keres_2_11_1_7_5_1">#REF!</definedName>
    <definedName name="keres_2_11_1_8" localSheetId="0">#REF!</definedName>
    <definedName name="keres_2_11_1_8">#REF!</definedName>
    <definedName name="keres_2_11_1_8_1" localSheetId="0">#REF!</definedName>
    <definedName name="keres_2_11_1_8_1">#REF!</definedName>
    <definedName name="keres_2_11_1_8_5" localSheetId="0">#REF!</definedName>
    <definedName name="keres_2_11_1_8_5">#REF!</definedName>
    <definedName name="keres_2_11_1_8_5_1" localSheetId="0">#REF!</definedName>
    <definedName name="keres_2_11_1_8_5_1">#REF!</definedName>
    <definedName name="keres_2_11_12" localSheetId="0">#REF!</definedName>
    <definedName name="keres_2_11_12">#REF!</definedName>
    <definedName name="keres_2_11_12_1" localSheetId="0">#REF!</definedName>
    <definedName name="keres_2_11_12_1">#REF!</definedName>
    <definedName name="keres_2_11_12_5" localSheetId="0">#REF!</definedName>
    <definedName name="keres_2_11_12_5">#REF!</definedName>
    <definedName name="keres_2_11_12_5_1" localSheetId="0">#REF!</definedName>
    <definedName name="keres_2_11_12_5_1">#REF!</definedName>
    <definedName name="keres_2_11_3" localSheetId="0">#REF!</definedName>
    <definedName name="keres_2_11_3">#REF!</definedName>
    <definedName name="keres_2_11_3_1" localSheetId="0">#REF!</definedName>
    <definedName name="keres_2_11_3_1">#REF!</definedName>
    <definedName name="keres_2_11_3_12" localSheetId="0">#REF!</definedName>
    <definedName name="keres_2_11_3_12">#REF!</definedName>
    <definedName name="keres_2_11_3_12_1" localSheetId="0">#REF!</definedName>
    <definedName name="keres_2_11_3_12_1">#REF!</definedName>
    <definedName name="keres_2_11_3_12_5" localSheetId="0">#REF!</definedName>
    <definedName name="keres_2_11_3_12_5">#REF!</definedName>
    <definedName name="keres_2_11_3_12_5_1" localSheetId="0">#REF!</definedName>
    <definedName name="keres_2_11_3_12_5_1">#REF!</definedName>
    <definedName name="keres_2_11_3_2" localSheetId="0">#REF!</definedName>
    <definedName name="keres_2_11_3_2">#REF!</definedName>
    <definedName name="keres_2_11_3_2_1" localSheetId="0">#REF!</definedName>
    <definedName name="keres_2_11_3_2_1">#REF!</definedName>
    <definedName name="keres_2_11_3_2_5" localSheetId="0">#REF!</definedName>
    <definedName name="keres_2_11_3_2_5">#REF!</definedName>
    <definedName name="keres_2_11_3_2_5_1" localSheetId="0">#REF!</definedName>
    <definedName name="keres_2_11_3_2_5_1">#REF!</definedName>
    <definedName name="keres_2_11_3_5" localSheetId="0">#REF!</definedName>
    <definedName name="keres_2_11_3_5">#REF!</definedName>
    <definedName name="keres_2_11_3_5_1" localSheetId="0">#REF!</definedName>
    <definedName name="keres_2_11_3_5_1">#REF!</definedName>
    <definedName name="keres_2_11_3_7" localSheetId="0">#REF!</definedName>
    <definedName name="keres_2_11_3_7">#REF!</definedName>
    <definedName name="keres_2_11_3_7_1" localSheetId="0">#REF!</definedName>
    <definedName name="keres_2_11_3_7_1">#REF!</definedName>
    <definedName name="keres_2_11_3_7_5" localSheetId="0">#REF!</definedName>
    <definedName name="keres_2_11_3_7_5">#REF!</definedName>
    <definedName name="keres_2_11_3_7_5_1" localSheetId="0">#REF!</definedName>
    <definedName name="keres_2_11_3_7_5_1">#REF!</definedName>
    <definedName name="keres_2_11_3_8" localSheetId="0">#REF!</definedName>
    <definedName name="keres_2_11_3_8">#REF!</definedName>
    <definedName name="keres_2_11_3_8_1" localSheetId="0">#REF!</definedName>
    <definedName name="keres_2_11_3_8_1">#REF!</definedName>
    <definedName name="keres_2_11_3_8_5" localSheetId="0">#REF!</definedName>
    <definedName name="keres_2_11_3_8_5">#REF!</definedName>
    <definedName name="keres_2_11_3_8_5_1" localSheetId="0">#REF!</definedName>
    <definedName name="keres_2_11_3_8_5_1">#REF!</definedName>
    <definedName name="keres_2_11_5" localSheetId="0">#REF!</definedName>
    <definedName name="keres_2_11_5">#REF!</definedName>
    <definedName name="keres_2_11_5_1" localSheetId="0">#REF!</definedName>
    <definedName name="keres_2_11_5_1">#REF!</definedName>
    <definedName name="keres_2_11_5_12" localSheetId="0">#REF!</definedName>
    <definedName name="keres_2_11_5_12">#REF!</definedName>
    <definedName name="keres_2_11_5_12_1" localSheetId="0">#REF!</definedName>
    <definedName name="keres_2_11_5_12_1">#REF!</definedName>
    <definedName name="keres_2_11_5_12_5" localSheetId="0">#REF!</definedName>
    <definedName name="keres_2_11_5_12_5">#REF!</definedName>
    <definedName name="keres_2_11_5_12_5_1" localSheetId="0">#REF!</definedName>
    <definedName name="keres_2_11_5_12_5_1">#REF!</definedName>
    <definedName name="keres_2_11_5_2" localSheetId="0">#REF!</definedName>
    <definedName name="keres_2_11_5_2">#REF!</definedName>
    <definedName name="keres_2_11_5_2_1" localSheetId="0">#REF!</definedName>
    <definedName name="keres_2_11_5_2_1">#REF!</definedName>
    <definedName name="keres_2_11_5_2_5" localSheetId="0">#REF!</definedName>
    <definedName name="keres_2_11_5_2_5">#REF!</definedName>
    <definedName name="keres_2_11_5_2_5_1" localSheetId="0">#REF!</definedName>
    <definedName name="keres_2_11_5_2_5_1">#REF!</definedName>
    <definedName name="keres_2_11_5_5" localSheetId="0">#REF!</definedName>
    <definedName name="keres_2_11_5_5">#REF!</definedName>
    <definedName name="keres_2_11_5_5_1" localSheetId="0">#REF!</definedName>
    <definedName name="keres_2_11_5_5_1">#REF!</definedName>
    <definedName name="keres_2_11_5_7" localSheetId="0">#REF!</definedName>
    <definedName name="keres_2_11_5_7">#REF!</definedName>
    <definedName name="keres_2_11_5_7_1" localSheetId="0">#REF!</definedName>
    <definedName name="keres_2_11_5_7_1">#REF!</definedName>
    <definedName name="keres_2_11_5_7_5" localSheetId="0">#REF!</definedName>
    <definedName name="keres_2_11_5_7_5">#REF!</definedName>
    <definedName name="keres_2_11_5_7_5_1" localSheetId="0">#REF!</definedName>
    <definedName name="keres_2_11_5_7_5_1">#REF!</definedName>
    <definedName name="keres_2_11_5_8" localSheetId="0">#REF!</definedName>
    <definedName name="keres_2_11_5_8">#REF!</definedName>
    <definedName name="keres_2_11_5_8_1" localSheetId="0">#REF!</definedName>
    <definedName name="keres_2_11_5_8_1">#REF!</definedName>
    <definedName name="keres_2_11_5_8_5" localSheetId="0">#REF!</definedName>
    <definedName name="keres_2_11_5_8_5">#REF!</definedName>
    <definedName name="keres_2_11_5_8_5_1" localSheetId="0">#REF!</definedName>
    <definedName name="keres_2_11_5_8_5_1">#REF!</definedName>
    <definedName name="keres_2_11_7" localSheetId="0">#REF!</definedName>
    <definedName name="keres_2_11_7">#REF!</definedName>
    <definedName name="keres_2_11_7_1" localSheetId="0">#REF!</definedName>
    <definedName name="keres_2_11_7_1">#REF!</definedName>
    <definedName name="keres_2_11_8" localSheetId="0">#REF!</definedName>
    <definedName name="keres_2_11_8">#REF!</definedName>
    <definedName name="keres_2_11_8_1" localSheetId="0">#REF!</definedName>
    <definedName name="keres_2_11_8_1">#REF!</definedName>
    <definedName name="keres_2_11_8_5" localSheetId="0">#REF!</definedName>
    <definedName name="keres_2_11_8_5">#REF!</definedName>
    <definedName name="keres_2_11_8_5_1" localSheetId="0">#REF!</definedName>
    <definedName name="keres_2_11_8_5_1">#REF!</definedName>
    <definedName name="keres_2_12" localSheetId="0">#REF!</definedName>
    <definedName name="keres_2_12">#REF!</definedName>
    <definedName name="keres_2_12_1" localSheetId="0">#REF!</definedName>
    <definedName name="keres_2_12_1">#REF!</definedName>
    <definedName name="keres_2_12_1_1" localSheetId="0">#REF!</definedName>
    <definedName name="keres_2_12_1_1">#REF!</definedName>
    <definedName name="keres_2_12_1_1_1" localSheetId="0">#REF!</definedName>
    <definedName name="keres_2_12_1_1_1">#REF!</definedName>
    <definedName name="keres_2_12_1_1_1_1" localSheetId="0">#REF!</definedName>
    <definedName name="keres_2_12_1_1_1_1">#REF!</definedName>
    <definedName name="keres_2_12_1_2" localSheetId="0">#REF!</definedName>
    <definedName name="keres_2_12_1_2">#REF!</definedName>
    <definedName name="keres_2_2" localSheetId="0">#REF!</definedName>
    <definedName name="keres_2_2">#REF!</definedName>
    <definedName name="keres_2_3" localSheetId="0">#REF!</definedName>
    <definedName name="keres_2_3">#REF!</definedName>
    <definedName name="keres_2_4" localSheetId="0">#REF!</definedName>
    <definedName name="keres_2_4">#REF!</definedName>
    <definedName name="keres_2_4_1" localSheetId="0">#REF!</definedName>
    <definedName name="keres_2_4_1">#REF!</definedName>
    <definedName name="keres_2_7" localSheetId="0">#REF!</definedName>
    <definedName name="keres_2_7">#REF!</definedName>
    <definedName name="keres_2_7_1" localSheetId="0">#REF!</definedName>
    <definedName name="keres_2_7_1">#REF!</definedName>
    <definedName name="keres_2_8" localSheetId="0">#REF!</definedName>
    <definedName name="keres_2_8">#REF!</definedName>
    <definedName name="keres_2_8_1" localSheetId="0">#REF!</definedName>
    <definedName name="keres_2_8_1">#REF!</definedName>
    <definedName name="keres_20" localSheetId="0">#REF!</definedName>
    <definedName name="keres_20">#REF!</definedName>
    <definedName name="keres_20_1">NA()</definedName>
    <definedName name="keres_20_1_1">NA()</definedName>
    <definedName name="keres_20_10" localSheetId="0">#REF!</definedName>
    <definedName name="keres_20_10">#REF!</definedName>
    <definedName name="keres_20_10_1" localSheetId="0">#REF!</definedName>
    <definedName name="keres_20_10_1">#REF!</definedName>
    <definedName name="keres_20_10_12" localSheetId="0">#REF!</definedName>
    <definedName name="keres_20_10_12">#REF!</definedName>
    <definedName name="keres_20_10_12_1" localSheetId="0">#REF!</definedName>
    <definedName name="keres_20_10_12_1">#REF!</definedName>
    <definedName name="keres_20_10_7" localSheetId="0">#REF!</definedName>
    <definedName name="keres_20_10_7">#REF!</definedName>
    <definedName name="keres_20_10_7_1" localSheetId="0">#REF!</definedName>
    <definedName name="keres_20_10_7_1">#REF!</definedName>
    <definedName name="keres_20_10_8" localSheetId="0">#REF!</definedName>
    <definedName name="keres_20_10_8">#REF!</definedName>
    <definedName name="keres_20_10_8_1" localSheetId="0">#REF!</definedName>
    <definedName name="keres_20_10_8_1">#REF!</definedName>
    <definedName name="keres_20_11" localSheetId="0">#REF!</definedName>
    <definedName name="keres_20_11">#REF!</definedName>
    <definedName name="keres_20_11_1" localSheetId="0">#REF!</definedName>
    <definedName name="keres_20_11_1">#REF!</definedName>
    <definedName name="keres_20_11_1_1" localSheetId="0">#REF!</definedName>
    <definedName name="keres_20_11_1_1">#REF!</definedName>
    <definedName name="keres_20_11_1_1_1">NA()</definedName>
    <definedName name="keres_20_11_1_1_1_1" localSheetId="0">#REF!</definedName>
    <definedName name="keres_20_11_1_1_1_1">#REF!</definedName>
    <definedName name="keres_20_11_1_1_1_1_1" localSheetId="0">#REF!</definedName>
    <definedName name="keres_20_11_1_1_1_1_1">#REF!</definedName>
    <definedName name="keres_20_11_1_1_1_1_1_1">NA()</definedName>
    <definedName name="keres_20_11_1_1_12" localSheetId="0">#REF!</definedName>
    <definedName name="keres_20_11_1_1_12">#REF!</definedName>
    <definedName name="keres_20_11_1_1_12_1" localSheetId="0">#REF!</definedName>
    <definedName name="keres_20_11_1_1_12_1">#REF!</definedName>
    <definedName name="keres_20_11_1_1_12_5" localSheetId="0">#REF!</definedName>
    <definedName name="keres_20_11_1_1_12_5">#REF!</definedName>
    <definedName name="keres_20_11_1_1_12_5_1" localSheetId="0">#REF!</definedName>
    <definedName name="keres_20_11_1_1_12_5_1">#REF!</definedName>
    <definedName name="keres_20_11_1_1_2" localSheetId="0">#REF!</definedName>
    <definedName name="keres_20_11_1_1_2">#REF!</definedName>
    <definedName name="keres_20_11_1_1_2_1" localSheetId="0">#REF!</definedName>
    <definedName name="keres_20_11_1_1_2_1">#REF!</definedName>
    <definedName name="keres_20_11_1_1_2_5" localSheetId="0">#REF!</definedName>
    <definedName name="keres_20_11_1_1_2_5">#REF!</definedName>
    <definedName name="keres_20_11_1_1_2_5_1" localSheetId="0">#REF!</definedName>
    <definedName name="keres_20_11_1_1_2_5_1">#REF!</definedName>
    <definedName name="keres_20_11_1_1_5" localSheetId="0">#REF!</definedName>
    <definedName name="keres_20_11_1_1_5">#REF!</definedName>
    <definedName name="keres_20_11_1_1_5_1" localSheetId="0">#REF!</definedName>
    <definedName name="keres_20_11_1_1_5_1">#REF!</definedName>
    <definedName name="keres_20_11_1_1_7" localSheetId="0">#REF!</definedName>
    <definedName name="keres_20_11_1_1_7">#REF!</definedName>
    <definedName name="keres_20_11_1_1_7_1" localSheetId="0">#REF!</definedName>
    <definedName name="keres_20_11_1_1_7_1">#REF!</definedName>
    <definedName name="keres_20_11_1_1_7_5" localSheetId="0">#REF!</definedName>
    <definedName name="keres_20_11_1_1_7_5">#REF!</definedName>
    <definedName name="keres_20_11_1_1_7_5_1" localSheetId="0">#REF!</definedName>
    <definedName name="keres_20_11_1_1_7_5_1">#REF!</definedName>
    <definedName name="keres_20_11_1_1_8" localSheetId="0">#REF!</definedName>
    <definedName name="keres_20_11_1_1_8">#REF!</definedName>
    <definedName name="keres_20_11_1_1_8_1" localSheetId="0">#REF!</definedName>
    <definedName name="keres_20_11_1_1_8_1">#REF!</definedName>
    <definedName name="keres_20_11_1_1_8_5" localSheetId="0">#REF!</definedName>
    <definedName name="keres_20_11_1_1_8_5">#REF!</definedName>
    <definedName name="keres_20_11_1_1_8_5_1" localSheetId="0">#REF!</definedName>
    <definedName name="keres_20_11_1_1_8_5_1">#REF!</definedName>
    <definedName name="keres_20_11_1_12" localSheetId="0">#REF!</definedName>
    <definedName name="keres_20_11_1_12">#REF!</definedName>
    <definedName name="keres_20_11_1_12_1" localSheetId="0">#REF!</definedName>
    <definedName name="keres_20_11_1_12_1">#REF!</definedName>
    <definedName name="keres_20_11_1_12_5" localSheetId="0">#REF!</definedName>
    <definedName name="keres_20_11_1_12_5">#REF!</definedName>
    <definedName name="keres_20_11_1_12_5_1" localSheetId="0">#REF!</definedName>
    <definedName name="keres_20_11_1_12_5_1">#REF!</definedName>
    <definedName name="keres_20_11_1_2" localSheetId="0">#REF!</definedName>
    <definedName name="keres_20_11_1_2">#REF!</definedName>
    <definedName name="keres_20_11_1_2_1" localSheetId="0">#REF!</definedName>
    <definedName name="keres_20_11_1_2_1">#REF!</definedName>
    <definedName name="keres_20_11_1_2_5" localSheetId="0">#REF!</definedName>
    <definedName name="keres_20_11_1_2_5">#REF!</definedName>
    <definedName name="keres_20_11_1_2_5_1" localSheetId="0">#REF!</definedName>
    <definedName name="keres_20_11_1_2_5_1">#REF!</definedName>
    <definedName name="keres_20_11_1_5" localSheetId="0">#REF!</definedName>
    <definedName name="keres_20_11_1_5">#REF!</definedName>
    <definedName name="keres_20_11_1_5_1" localSheetId="0">#REF!</definedName>
    <definedName name="keres_20_11_1_5_1">#REF!</definedName>
    <definedName name="keres_20_11_1_7" localSheetId="0">#REF!</definedName>
    <definedName name="keres_20_11_1_7">#REF!</definedName>
    <definedName name="keres_20_11_1_7_1" localSheetId="0">#REF!</definedName>
    <definedName name="keres_20_11_1_7_1">#REF!</definedName>
    <definedName name="keres_20_11_1_7_5" localSheetId="0">#REF!</definedName>
    <definedName name="keres_20_11_1_7_5">#REF!</definedName>
    <definedName name="keres_20_11_1_7_5_1" localSheetId="0">#REF!</definedName>
    <definedName name="keres_20_11_1_7_5_1">#REF!</definedName>
    <definedName name="keres_20_11_1_8" localSheetId="0">#REF!</definedName>
    <definedName name="keres_20_11_1_8">#REF!</definedName>
    <definedName name="keres_20_11_1_8_1" localSheetId="0">#REF!</definedName>
    <definedName name="keres_20_11_1_8_1">#REF!</definedName>
    <definedName name="keres_20_11_1_8_5" localSheetId="0">#REF!</definedName>
    <definedName name="keres_20_11_1_8_5">#REF!</definedName>
    <definedName name="keres_20_11_1_8_5_1" localSheetId="0">#REF!</definedName>
    <definedName name="keres_20_11_1_8_5_1">#REF!</definedName>
    <definedName name="keres_20_11_12" localSheetId="0">#REF!</definedName>
    <definedName name="keres_20_11_12">#REF!</definedName>
    <definedName name="keres_20_11_12_1" localSheetId="0">#REF!</definedName>
    <definedName name="keres_20_11_12_1">#REF!</definedName>
    <definedName name="keres_20_11_12_5" localSheetId="0">#REF!</definedName>
    <definedName name="keres_20_11_12_5">#REF!</definedName>
    <definedName name="keres_20_11_12_5_1" localSheetId="0">#REF!</definedName>
    <definedName name="keres_20_11_12_5_1">#REF!</definedName>
    <definedName name="keres_20_11_3" localSheetId="0">#REF!</definedName>
    <definedName name="keres_20_11_3">#REF!</definedName>
    <definedName name="keres_20_11_3_1" localSheetId="0">#REF!</definedName>
    <definedName name="keres_20_11_3_1">#REF!</definedName>
    <definedName name="keres_20_11_3_12" localSheetId="0">#REF!</definedName>
    <definedName name="keres_20_11_3_12">#REF!</definedName>
    <definedName name="keres_20_11_3_12_1" localSheetId="0">#REF!</definedName>
    <definedName name="keres_20_11_3_12_1">#REF!</definedName>
    <definedName name="keres_20_11_3_12_5" localSheetId="0">#REF!</definedName>
    <definedName name="keres_20_11_3_12_5">#REF!</definedName>
    <definedName name="keres_20_11_3_12_5_1" localSheetId="0">#REF!</definedName>
    <definedName name="keres_20_11_3_12_5_1">#REF!</definedName>
    <definedName name="keres_20_11_3_2" localSheetId="0">#REF!</definedName>
    <definedName name="keres_20_11_3_2">#REF!</definedName>
    <definedName name="keres_20_11_3_2_1" localSheetId="0">#REF!</definedName>
    <definedName name="keres_20_11_3_2_1">#REF!</definedName>
    <definedName name="keres_20_11_3_2_5" localSheetId="0">#REF!</definedName>
    <definedName name="keres_20_11_3_2_5">#REF!</definedName>
    <definedName name="keres_20_11_3_2_5_1" localSheetId="0">#REF!</definedName>
    <definedName name="keres_20_11_3_2_5_1">#REF!</definedName>
    <definedName name="keres_20_11_3_5" localSheetId="0">#REF!</definedName>
    <definedName name="keres_20_11_3_5">#REF!</definedName>
    <definedName name="keres_20_11_3_5_1" localSheetId="0">#REF!</definedName>
    <definedName name="keres_20_11_3_5_1">#REF!</definedName>
    <definedName name="keres_20_11_3_7" localSheetId="0">#REF!</definedName>
    <definedName name="keres_20_11_3_7">#REF!</definedName>
    <definedName name="keres_20_11_3_7_1" localSheetId="0">#REF!</definedName>
    <definedName name="keres_20_11_3_7_1">#REF!</definedName>
    <definedName name="keres_20_11_3_7_5" localSheetId="0">#REF!</definedName>
    <definedName name="keres_20_11_3_7_5">#REF!</definedName>
    <definedName name="keres_20_11_3_7_5_1" localSheetId="0">#REF!</definedName>
    <definedName name="keres_20_11_3_7_5_1">#REF!</definedName>
    <definedName name="keres_20_11_3_8" localSheetId="0">#REF!</definedName>
    <definedName name="keres_20_11_3_8">#REF!</definedName>
    <definedName name="keres_20_11_3_8_1" localSheetId="0">#REF!</definedName>
    <definedName name="keres_20_11_3_8_1">#REF!</definedName>
    <definedName name="keres_20_11_3_8_5" localSheetId="0">#REF!</definedName>
    <definedName name="keres_20_11_3_8_5">#REF!</definedName>
    <definedName name="keres_20_11_3_8_5_1" localSheetId="0">#REF!</definedName>
    <definedName name="keres_20_11_3_8_5_1">#REF!</definedName>
    <definedName name="keres_20_11_5" localSheetId="0">#REF!</definedName>
    <definedName name="keres_20_11_5">#REF!</definedName>
    <definedName name="keres_20_11_5_1" localSheetId="0">#REF!</definedName>
    <definedName name="keres_20_11_5_1">#REF!</definedName>
    <definedName name="keres_20_11_5_12" localSheetId="0">#REF!</definedName>
    <definedName name="keres_20_11_5_12">#REF!</definedName>
    <definedName name="keres_20_11_5_12_1" localSheetId="0">#REF!</definedName>
    <definedName name="keres_20_11_5_12_1">#REF!</definedName>
    <definedName name="keres_20_11_5_12_5" localSheetId="0">#REF!</definedName>
    <definedName name="keres_20_11_5_12_5">#REF!</definedName>
    <definedName name="keres_20_11_5_12_5_1" localSheetId="0">#REF!</definedName>
    <definedName name="keres_20_11_5_12_5_1">#REF!</definedName>
    <definedName name="keres_20_11_5_2" localSheetId="0">#REF!</definedName>
    <definedName name="keres_20_11_5_2">#REF!</definedName>
    <definedName name="keres_20_11_5_2_1" localSheetId="0">#REF!</definedName>
    <definedName name="keres_20_11_5_2_1">#REF!</definedName>
    <definedName name="keres_20_11_5_2_5" localSheetId="0">#REF!</definedName>
    <definedName name="keres_20_11_5_2_5">#REF!</definedName>
    <definedName name="keres_20_11_5_2_5_1" localSheetId="0">#REF!</definedName>
    <definedName name="keres_20_11_5_2_5_1">#REF!</definedName>
    <definedName name="keres_20_11_5_5" localSheetId="0">#REF!</definedName>
    <definedName name="keres_20_11_5_5">#REF!</definedName>
    <definedName name="keres_20_11_5_5_1" localSheetId="0">#REF!</definedName>
    <definedName name="keres_20_11_5_5_1">#REF!</definedName>
    <definedName name="keres_20_11_5_7" localSheetId="0">#REF!</definedName>
    <definedName name="keres_20_11_5_7">#REF!</definedName>
    <definedName name="keres_20_11_5_7_1" localSheetId="0">#REF!</definedName>
    <definedName name="keres_20_11_5_7_1">#REF!</definedName>
    <definedName name="keres_20_11_5_7_5" localSheetId="0">#REF!</definedName>
    <definedName name="keres_20_11_5_7_5">#REF!</definedName>
    <definedName name="keres_20_11_5_7_5_1" localSheetId="0">#REF!</definedName>
    <definedName name="keres_20_11_5_7_5_1">#REF!</definedName>
    <definedName name="keres_20_11_5_8" localSheetId="0">#REF!</definedName>
    <definedName name="keres_20_11_5_8">#REF!</definedName>
    <definedName name="keres_20_11_5_8_1" localSheetId="0">#REF!</definedName>
    <definedName name="keres_20_11_5_8_1">#REF!</definedName>
    <definedName name="keres_20_11_5_8_5" localSheetId="0">#REF!</definedName>
    <definedName name="keres_20_11_5_8_5">#REF!</definedName>
    <definedName name="keres_20_11_5_8_5_1" localSheetId="0">#REF!</definedName>
    <definedName name="keres_20_11_5_8_5_1">#REF!</definedName>
    <definedName name="keres_20_11_7" localSheetId="0">#REF!</definedName>
    <definedName name="keres_20_11_7">#REF!</definedName>
    <definedName name="keres_20_11_7_1" localSheetId="0">#REF!</definedName>
    <definedName name="keres_20_11_7_1">#REF!</definedName>
    <definedName name="keres_20_11_8" localSheetId="0">#REF!</definedName>
    <definedName name="keres_20_11_8">#REF!</definedName>
    <definedName name="keres_20_11_8_1" localSheetId="0">#REF!</definedName>
    <definedName name="keres_20_11_8_1">#REF!</definedName>
    <definedName name="keres_20_11_8_5" localSheetId="0">#REF!</definedName>
    <definedName name="keres_20_11_8_5">#REF!</definedName>
    <definedName name="keres_20_11_8_5_1" localSheetId="0">#REF!</definedName>
    <definedName name="keres_20_11_8_5_1">#REF!</definedName>
    <definedName name="keres_20_12" localSheetId="0">#REF!</definedName>
    <definedName name="keres_20_12">#REF!</definedName>
    <definedName name="keres_20_12_1">NA()</definedName>
    <definedName name="keres_20_12_1_1" localSheetId="0">#REF!</definedName>
    <definedName name="keres_20_12_1_1">#REF!</definedName>
    <definedName name="keres_20_12_1_1_1" localSheetId="0">#REF!</definedName>
    <definedName name="keres_20_12_1_1_1">#REF!</definedName>
    <definedName name="keres_20_12_1_2">NA()</definedName>
    <definedName name="keres_20_12_10" localSheetId="0">#REF!</definedName>
    <definedName name="keres_20_12_10">#REF!</definedName>
    <definedName name="keres_20_12_10_1" localSheetId="0">#REF!</definedName>
    <definedName name="keres_20_12_10_1">#REF!</definedName>
    <definedName name="keres_20_12_10_12" localSheetId="0">#REF!</definedName>
    <definedName name="keres_20_12_10_12">#REF!</definedName>
    <definedName name="keres_20_12_10_12_1" localSheetId="0">#REF!</definedName>
    <definedName name="keres_20_12_10_12_1">#REF!</definedName>
    <definedName name="keres_20_12_10_7" localSheetId="0">#REF!</definedName>
    <definedName name="keres_20_12_10_7">#REF!</definedName>
    <definedName name="keres_20_12_10_7_1" localSheetId="0">#REF!</definedName>
    <definedName name="keres_20_12_10_7_1">#REF!</definedName>
    <definedName name="keres_20_12_10_8" localSheetId="0">#REF!</definedName>
    <definedName name="keres_20_12_10_8">#REF!</definedName>
    <definedName name="keres_20_12_10_8_1" localSheetId="0">#REF!</definedName>
    <definedName name="keres_20_12_10_8_1">#REF!</definedName>
    <definedName name="keres_20_12_12" localSheetId="0">#REF!</definedName>
    <definedName name="keres_20_12_12">#REF!</definedName>
    <definedName name="keres_20_12_12_1" localSheetId="0">#REF!</definedName>
    <definedName name="keres_20_12_12_1">#REF!</definedName>
    <definedName name="keres_20_12_7" localSheetId="0">#REF!</definedName>
    <definedName name="keres_20_12_7">#REF!</definedName>
    <definedName name="keres_20_12_7_1" localSheetId="0">#REF!</definedName>
    <definedName name="keres_20_12_7_1">#REF!</definedName>
    <definedName name="keres_20_12_8" localSheetId="0">#REF!</definedName>
    <definedName name="keres_20_12_8">#REF!</definedName>
    <definedName name="keres_20_12_8_1" localSheetId="0">#REF!</definedName>
    <definedName name="keres_20_12_8_1">#REF!</definedName>
    <definedName name="keres_20_2" localSheetId="0">#REF!</definedName>
    <definedName name="keres_20_2">#REF!</definedName>
    <definedName name="keres_20_3" localSheetId="0">#REF!</definedName>
    <definedName name="keres_20_3">#REF!</definedName>
    <definedName name="keres_20_4" localSheetId="0">#REF!</definedName>
    <definedName name="keres_20_4">#REF!</definedName>
    <definedName name="keres_20_4_1" localSheetId="0">#REF!</definedName>
    <definedName name="keres_20_4_1">#REF!</definedName>
    <definedName name="keres_20_7" localSheetId="0">#REF!</definedName>
    <definedName name="keres_20_7">#REF!</definedName>
    <definedName name="keres_20_7_1" localSheetId="0">#REF!</definedName>
    <definedName name="keres_20_7_1">#REF!</definedName>
    <definedName name="keres_20_8" localSheetId="0">#REF!</definedName>
    <definedName name="keres_20_8">#REF!</definedName>
    <definedName name="keres_20_8_1" localSheetId="0">#REF!</definedName>
    <definedName name="keres_20_8_1">#REF!</definedName>
    <definedName name="keres_20_9" localSheetId="0">#REF!</definedName>
    <definedName name="keres_20_9">#REF!</definedName>
    <definedName name="keres_20_9_1">NA()</definedName>
    <definedName name="keres_20_9_1_1">NA()</definedName>
    <definedName name="keres_20_9_12" localSheetId="0">#REF!</definedName>
    <definedName name="keres_20_9_12">#REF!</definedName>
    <definedName name="keres_20_9_12_1" localSheetId="0">#REF!</definedName>
    <definedName name="keres_20_9_12_1">#REF!</definedName>
    <definedName name="keres_20_9_7" localSheetId="0">#REF!</definedName>
    <definedName name="keres_20_9_7">#REF!</definedName>
    <definedName name="keres_20_9_7_1" localSheetId="0">#REF!</definedName>
    <definedName name="keres_20_9_7_1">#REF!</definedName>
    <definedName name="keres_20_9_8" localSheetId="0">#REF!</definedName>
    <definedName name="keres_20_9_8">#REF!</definedName>
    <definedName name="keres_20_9_8_1" localSheetId="0">#REF!</definedName>
    <definedName name="keres_20_9_8_1">#REF!</definedName>
    <definedName name="keres_3" localSheetId="0">#REF!</definedName>
    <definedName name="keres_3">#REF!</definedName>
    <definedName name="keres_4" localSheetId="0">#REF!</definedName>
    <definedName name="keres_4">#REF!</definedName>
    <definedName name="keres_4_1" localSheetId="0">#REF!</definedName>
    <definedName name="keres_4_1">#REF!</definedName>
    <definedName name="keres_7" localSheetId="0">#REF!</definedName>
    <definedName name="keres_7">#REF!</definedName>
    <definedName name="keres_7_1" localSheetId="0">#REF!</definedName>
    <definedName name="keres_7_1">#REF!</definedName>
    <definedName name="keres_8" localSheetId="0">#REF!</definedName>
    <definedName name="keres_8">#REF!</definedName>
    <definedName name="keres_8_1" localSheetId="0">#REF!</definedName>
    <definedName name="keres_8_1">#REF!</definedName>
    <definedName name="keres_9" localSheetId="0">#REF!</definedName>
    <definedName name="keres_9">#REF!</definedName>
    <definedName name="keres_9_1">NA()</definedName>
    <definedName name="keres_9_1_1">NA()</definedName>
    <definedName name="keres_9_12" localSheetId="0">#REF!</definedName>
    <definedName name="keres_9_12">#REF!</definedName>
    <definedName name="keres_9_12_1" localSheetId="0">#REF!</definedName>
    <definedName name="keres_9_12_1">#REF!</definedName>
    <definedName name="keres_9_7" localSheetId="0">#REF!</definedName>
    <definedName name="keres_9_7">#REF!</definedName>
    <definedName name="keres_9_7_1" localSheetId="0">#REF!</definedName>
    <definedName name="keres_9_7_1">#REF!</definedName>
    <definedName name="keres_9_8" localSheetId="0">#REF!</definedName>
    <definedName name="keres_9_8">#REF!</definedName>
    <definedName name="keres_9_8_1" localSheetId="0">#REF!</definedName>
    <definedName name="keres_9_8_1">#REF!</definedName>
    <definedName name="kitart" localSheetId="0">#REF!</definedName>
    <definedName name="kitart">#REF!</definedName>
    <definedName name="kitart_1">NA()</definedName>
    <definedName name="kitart_1_1">NA()</definedName>
    <definedName name="kitart_10" localSheetId="0">#REF!</definedName>
    <definedName name="kitart_10">#REF!</definedName>
    <definedName name="kitart_10_1" localSheetId="0">#REF!</definedName>
    <definedName name="kitart_10_1">#REF!</definedName>
    <definedName name="kitart_10_12" localSheetId="0">#REF!</definedName>
    <definedName name="kitart_10_12">#REF!</definedName>
    <definedName name="kitart_10_12_1" localSheetId="0">#REF!</definedName>
    <definedName name="kitart_10_12_1">#REF!</definedName>
    <definedName name="kitart_10_7" localSheetId="0">#REF!</definedName>
    <definedName name="kitart_10_7">#REF!</definedName>
    <definedName name="kitart_10_7_1" localSheetId="0">#REF!</definedName>
    <definedName name="kitart_10_7_1">#REF!</definedName>
    <definedName name="kitart_10_8" localSheetId="0">#REF!</definedName>
    <definedName name="kitart_10_8">#REF!</definedName>
    <definedName name="kitart_10_8_1" localSheetId="0">#REF!</definedName>
    <definedName name="kitart_10_8_1">#REF!</definedName>
    <definedName name="kitart_11" localSheetId="0">#REF!</definedName>
    <definedName name="kitart_11">#REF!</definedName>
    <definedName name="kitart_11_1" localSheetId="0">#REF!</definedName>
    <definedName name="kitart_11_1">#REF!</definedName>
    <definedName name="kitart_11_1_1" localSheetId="0">#REF!</definedName>
    <definedName name="kitart_11_1_1">#REF!</definedName>
    <definedName name="kitart_11_1_1_1">NA()</definedName>
    <definedName name="kitart_11_1_1_1_1" localSheetId="0">#REF!</definedName>
    <definedName name="kitart_11_1_1_1_1">#REF!</definedName>
    <definedName name="kitart_11_1_1_1_1_1" localSheetId="0">#REF!</definedName>
    <definedName name="kitart_11_1_1_1_1_1">#REF!</definedName>
    <definedName name="kitart_11_1_1_1_1_1_1">NA()</definedName>
    <definedName name="kitart_11_1_1_12" localSheetId="0">#REF!</definedName>
    <definedName name="kitart_11_1_1_12">#REF!</definedName>
    <definedName name="kitart_11_1_1_12_1" localSheetId="0">#REF!</definedName>
    <definedName name="kitart_11_1_1_12_1">#REF!</definedName>
    <definedName name="kitart_11_1_1_12_5" localSheetId="0">#REF!</definedName>
    <definedName name="kitart_11_1_1_12_5">#REF!</definedName>
    <definedName name="kitart_11_1_1_12_5_1" localSheetId="0">#REF!</definedName>
    <definedName name="kitart_11_1_1_12_5_1">#REF!</definedName>
    <definedName name="kitart_11_1_1_2" localSheetId="0">#REF!</definedName>
    <definedName name="kitart_11_1_1_2">#REF!</definedName>
    <definedName name="kitart_11_1_1_2_1" localSheetId="0">#REF!</definedName>
    <definedName name="kitart_11_1_1_2_1">#REF!</definedName>
    <definedName name="kitart_11_1_1_2_5" localSheetId="0">#REF!</definedName>
    <definedName name="kitart_11_1_1_2_5">#REF!</definedName>
    <definedName name="kitart_11_1_1_2_5_1" localSheetId="0">#REF!</definedName>
    <definedName name="kitart_11_1_1_2_5_1">#REF!</definedName>
    <definedName name="kitart_11_1_1_5" localSheetId="0">#REF!</definedName>
    <definedName name="kitart_11_1_1_5">#REF!</definedName>
    <definedName name="kitart_11_1_1_5_1" localSheetId="0">#REF!</definedName>
    <definedName name="kitart_11_1_1_5_1">#REF!</definedName>
    <definedName name="kitart_11_1_1_7" localSheetId="0">#REF!</definedName>
    <definedName name="kitart_11_1_1_7">#REF!</definedName>
    <definedName name="kitart_11_1_1_7_1" localSheetId="0">#REF!</definedName>
    <definedName name="kitart_11_1_1_7_1">#REF!</definedName>
    <definedName name="kitart_11_1_1_7_5" localSheetId="0">#REF!</definedName>
    <definedName name="kitart_11_1_1_7_5">#REF!</definedName>
    <definedName name="kitart_11_1_1_7_5_1" localSheetId="0">#REF!</definedName>
    <definedName name="kitart_11_1_1_7_5_1">#REF!</definedName>
    <definedName name="kitart_11_1_1_8" localSheetId="0">#REF!</definedName>
    <definedName name="kitart_11_1_1_8">#REF!</definedName>
    <definedName name="kitart_11_1_1_8_1" localSheetId="0">#REF!</definedName>
    <definedName name="kitart_11_1_1_8_1">#REF!</definedName>
    <definedName name="kitart_11_1_1_8_5" localSheetId="0">#REF!</definedName>
    <definedName name="kitart_11_1_1_8_5">#REF!</definedName>
    <definedName name="kitart_11_1_1_8_5_1" localSheetId="0">#REF!</definedName>
    <definedName name="kitart_11_1_1_8_5_1">#REF!</definedName>
    <definedName name="kitart_11_1_12" localSheetId="0">#REF!</definedName>
    <definedName name="kitart_11_1_12">#REF!</definedName>
    <definedName name="kitart_11_1_12_1" localSheetId="0">#REF!</definedName>
    <definedName name="kitart_11_1_12_1">#REF!</definedName>
    <definedName name="kitart_11_1_12_5" localSheetId="0">#REF!</definedName>
    <definedName name="kitart_11_1_12_5">#REF!</definedName>
    <definedName name="kitart_11_1_12_5_1" localSheetId="0">#REF!</definedName>
    <definedName name="kitart_11_1_12_5_1">#REF!</definedName>
    <definedName name="kitart_11_1_2" localSheetId="0">#REF!</definedName>
    <definedName name="kitart_11_1_2">#REF!</definedName>
    <definedName name="kitart_11_1_2_1" localSheetId="0">#REF!</definedName>
    <definedName name="kitart_11_1_2_1">#REF!</definedName>
    <definedName name="kitart_11_1_2_5" localSheetId="0">#REF!</definedName>
    <definedName name="kitart_11_1_2_5">#REF!</definedName>
    <definedName name="kitart_11_1_2_5_1" localSheetId="0">#REF!</definedName>
    <definedName name="kitart_11_1_2_5_1">#REF!</definedName>
    <definedName name="kitart_11_1_5" localSheetId="0">#REF!</definedName>
    <definedName name="kitart_11_1_5">#REF!</definedName>
    <definedName name="kitart_11_1_5_1" localSheetId="0">#REF!</definedName>
    <definedName name="kitart_11_1_5_1">#REF!</definedName>
    <definedName name="kitart_11_1_7" localSheetId="0">#REF!</definedName>
    <definedName name="kitart_11_1_7">#REF!</definedName>
    <definedName name="kitart_11_1_7_1" localSheetId="0">#REF!</definedName>
    <definedName name="kitart_11_1_7_1">#REF!</definedName>
    <definedName name="kitart_11_1_7_5" localSheetId="0">#REF!</definedName>
    <definedName name="kitart_11_1_7_5">#REF!</definedName>
    <definedName name="kitart_11_1_7_5_1" localSheetId="0">#REF!</definedName>
    <definedName name="kitart_11_1_7_5_1">#REF!</definedName>
    <definedName name="kitart_11_1_8" localSheetId="0">#REF!</definedName>
    <definedName name="kitart_11_1_8">#REF!</definedName>
    <definedName name="kitart_11_1_8_1" localSheetId="0">#REF!</definedName>
    <definedName name="kitart_11_1_8_1">#REF!</definedName>
    <definedName name="kitart_11_1_8_5" localSheetId="0">#REF!</definedName>
    <definedName name="kitart_11_1_8_5">#REF!</definedName>
    <definedName name="kitart_11_1_8_5_1" localSheetId="0">#REF!</definedName>
    <definedName name="kitart_11_1_8_5_1">#REF!</definedName>
    <definedName name="kitart_11_12" localSheetId="0">#REF!</definedName>
    <definedName name="kitart_11_12">#REF!</definedName>
    <definedName name="kitart_11_12_1" localSheetId="0">#REF!</definedName>
    <definedName name="kitart_11_12_1">#REF!</definedName>
    <definedName name="kitart_11_12_5" localSheetId="0">#REF!</definedName>
    <definedName name="kitart_11_12_5">#REF!</definedName>
    <definedName name="kitart_11_12_5_1" localSheetId="0">#REF!</definedName>
    <definedName name="kitart_11_12_5_1">#REF!</definedName>
    <definedName name="kitart_11_3" localSheetId="0">#REF!</definedName>
    <definedName name="kitart_11_3">#REF!</definedName>
    <definedName name="kitart_11_3_1" localSheetId="0">#REF!</definedName>
    <definedName name="kitart_11_3_1">#REF!</definedName>
    <definedName name="kitart_11_3_12" localSheetId="0">#REF!</definedName>
    <definedName name="kitart_11_3_12">#REF!</definedName>
    <definedName name="kitart_11_3_12_1" localSheetId="0">#REF!</definedName>
    <definedName name="kitart_11_3_12_1">#REF!</definedName>
    <definedName name="kitart_11_3_12_5" localSheetId="0">#REF!</definedName>
    <definedName name="kitart_11_3_12_5">#REF!</definedName>
    <definedName name="kitart_11_3_12_5_1" localSheetId="0">#REF!</definedName>
    <definedName name="kitart_11_3_12_5_1">#REF!</definedName>
    <definedName name="kitart_11_3_2" localSheetId="0">#REF!</definedName>
    <definedName name="kitart_11_3_2">#REF!</definedName>
    <definedName name="kitart_11_3_2_1" localSheetId="0">#REF!</definedName>
    <definedName name="kitart_11_3_2_1">#REF!</definedName>
    <definedName name="kitart_11_3_2_5" localSheetId="0">#REF!</definedName>
    <definedName name="kitart_11_3_2_5">#REF!</definedName>
    <definedName name="kitart_11_3_2_5_1" localSheetId="0">#REF!</definedName>
    <definedName name="kitart_11_3_2_5_1">#REF!</definedName>
    <definedName name="kitart_11_3_5" localSheetId="0">#REF!</definedName>
    <definedName name="kitart_11_3_5">#REF!</definedName>
    <definedName name="kitart_11_3_5_1" localSheetId="0">#REF!</definedName>
    <definedName name="kitart_11_3_5_1">#REF!</definedName>
    <definedName name="kitart_11_3_7" localSheetId="0">#REF!</definedName>
    <definedName name="kitart_11_3_7">#REF!</definedName>
    <definedName name="kitart_11_3_7_1" localSheetId="0">#REF!</definedName>
    <definedName name="kitart_11_3_7_1">#REF!</definedName>
    <definedName name="kitart_11_3_7_5" localSheetId="0">#REF!</definedName>
    <definedName name="kitart_11_3_7_5">#REF!</definedName>
    <definedName name="kitart_11_3_7_5_1" localSheetId="0">#REF!</definedName>
    <definedName name="kitart_11_3_7_5_1">#REF!</definedName>
    <definedName name="kitart_11_3_8" localSheetId="0">#REF!</definedName>
    <definedName name="kitart_11_3_8">#REF!</definedName>
    <definedName name="kitart_11_3_8_1" localSheetId="0">#REF!</definedName>
    <definedName name="kitart_11_3_8_1">#REF!</definedName>
    <definedName name="kitart_11_3_8_5" localSheetId="0">#REF!</definedName>
    <definedName name="kitart_11_3_8_5">#REF!</definedName>
    <definedName name="kitart_11_3_8_5_1" localSheetId="0">#REF!</definedName>
    <definedName name="kitart_11_3_8_5_1">#REF!</definedName>
    <definedName name="kitart_11_5" localSheetId="0">#REF!</definedName>
    <definedName name="kitart_11_5">#REF!</definedName>
    <definedName name="kitart_11_5_1" localSheetId="0">#REF!</definedName>
    <definedName name="kitart_11_5_1">#REF!</definedName>
    <definedName name="kitart_11_5_12" localSheetId="0">#REF!</definedName>
    <definedName name="kitart_11_5_12">#REF!</definedName>
    <definedName name="kitart_11_5_12_1" localSheetId="0">#REF!</definedName>
    <definedName name="kitart_11_5_12_1">#REF!</definedName>
    <definedName name="kitart_11_5_12_5" localSheetId="0">#REF!</definedName>
    <definedName name="kitart_11_5_12_5">#REF!</definedName>
    <definedName name="kitart_11_5_12_5_1" localSheetId="0">#REF!</definedName>
    <definedName name="kitart_11_5_12_5_1">#REF!</definedName>
    <definedName name="kitart_11_5_2" localSheetId="0">#REF!</definedName>
    <definedName name="kitart_11_5_2">#REF!</definedName>
    <definedName name="kitart_11_5_2_1" localSheetId="0">#REF!</definedName>
    <definedName name="kitart_11_5_2_1">#REF!</definedName>
    <definedName name="kitart_11_5_2_5" localSheetId="0">#REF!</definedName>
    <definedName name="kitart_11_5_2_5">#REF!</definedName>
    <definedName name="kitart_11_5_2_5_1" localSheetId="0">#REF!</definedName>
    <definedName name="kitart_11_5_2_5_1">#REF!</definedName>
    <definedName name="kitart_11_5_5" localSheetId="0">#REF!</definedName>
    <definedName name="kitart_11_5_5">#REF!</definedName>
    <definedName name="kitart_11_5_5_1" localSheetId="0">#REF!</definedName>
    <definedName name="kitart_11_5_5_1">#REF!</definedName>
    <definedName name="kitart_11_5_7" localSheetId="0">#REF!</definedName>
    <definedName name="kitart_11_5_7">#REF!</definedName>
    <definedName name="kitart_11_5_7_1" localSheetId="0">#REF!</definedName>
    <definedName name="kitart_11_5_7_1">#REF!</definedName>
    <definedName name="kitart_11_5_7_5" localSheetId="0">#REF!</definedName>
    <definedName name="kitart_11_5_7_5">#REF!</definedName>
    <definedName name="kitart_11_5_7_5_1" localSheetId="0">#REF!</definedName>
    <definedName name="kitart_11_5_7_5_1">#REF!</definedName>
    <definedName name="kitart_11_5_8" localSheetId="0">#REF!</definedName>
    <definedName name="kitart_11_5_8">#REF!</definedName>
    <definedName name="kitart_11_5_8_1" localSheetId="0">#REF!</definedName>
    <definedName name="kitart_11_5_8_1">#REF!</definedName>
    <definedName name="kitart_11_5_8_5" localSheetId="0">#REF!</definedName>
    <definedName name="kitart_11_5_8_5">#REF!</definedName>
    <definedName name="kitart_11_5_8_5_1" localSheetId="0">#REF!</definedName>
    <definedName name="kitart_11_5_8_5_1">#REF!</definedName>
    <definedName name="kitart_11_7" localSheetId="0">#REF!</definedName>
    <definedName name="kitart_11_7">#REF!</definedName>
    <definedName name="kitart_11_7_1" localSheetId="0">#REF!</definedName>
    <definedName name="kitart_11_7_1">#REF!</definedName>
    <definedName name="kitart_11_8" localSheetId="0">#REF!</definedName>
    <definedName name="kitart_11_8">#REF!</definedName>
    <definedName name="kitart_11_8_1" localSheetId="0">#REF!</definedName>
    <definedName name="kitart_11_8_1">#REF!</definedName>
    <definedName name="kitart_11_8_5" localSheetId="0">#REF!</definedName>
    <definedName name="kitart_11_8_5">#REF!</definedName>
    <definedName name="kitart_11_8_5_1" localSheetId="0">#REF!</definedName>
    <definedName name="kitart_11_8_5_1">#REF!</definedName>
    <definedName name="kitart_12" localSheetId="0">#REF!</definedName>
    <definedName name="kitart_12">#REF!</definedName>
    <definedName name="kitart_12_1">NA()</definedName>
    <definedName name="kitart_12_1_1" localSheetId="0">#REF!</definedName>
    <definedName name="kitart_12_1_1">#REF!</definedName>
    <definedName name="kitart_12_1_1_1" localSheetId="0">#REF!</definedName>
    <definedName name="kitart_12_1_1_1">#REF!</definedName>
    <definedName name="kitart_12_1_2">NA()</definedName>
    <definedName name="kitart_12_10" localSheetId="0">#REF!</definedName>
    <definedName name="kitart_12_10">#REF!</definedName>
    <definedName name="kitart_12_10_1" localSheetId="0">#REF!</definedName>
    <definedName name="kitart_12_10_1">#REF!</definedName>
    <definedName name="kitart_12_10_12" localSheetId="0">#REF!</definedName>
    <definedName name="kitart_12_10_12">#REF!</definedName>
    <definedName name="kitart_12_10_12_1" localSheetId="0">#REF!</definedName>
    <definedName name="kitart_12_10_12_1">#REF!</definedName>
    <definedName name="kitart_12_10_7" localSheetId="0">#REF!</definedName>
    <definedName name="kitart_12_10_7">#REF!</definedName>
    <definedName name="kitart_12_10_7_1" localSheetId="0">#REF!</definedName>
    <definedName name="kitart_12_10_7_1">#REF!</definedName>
    <definedName name="kitart_12_10_8" localSheetId="0">#REF!</definedName>
    <definedName name="kitart_12_10_8">#REF!</definedName>
    <definedName name="kitart_12_10_8_1" localSheetId="0">#REF!</definedName>
    <definedName name="kitart_12_10_8_1">#REF!</definedName>
    <definedName name="kitart_12_12" localSheetId="0">#REF!</definedName>
    <definedName name="kitart_12_12">#REF!</definedName>
    <definedName name="kitart_12_12_1" localSheetId="0">#REF!</definedName>
    <definedName name="kitart_12_12_1">#REF!</definedName>
    <definedName name="kitart_12_7" localSheetId="0">#REF!</definedName>
    <definedName name="kitart_12_7">#REF!</definedName>
    <definedName name="kitart_12_7_1" localSheetId="0">#REF!</definedName>
    <definedName name="kitart_12_7_1">#REF!</definedName>
    <definedName name="kitart_12_8" localSheetId="0">#REF!</definedName>
    <definedName name="kitart_12_8">#REF!</definedName>
    <definedName name="kitart_12_8_1" localSheetId="0">#REF!</definedName>
    <definedName name="kitart_12_8_1">#REF!</definedName>
    <definedName name="kitart_2" localSheetId="0">#REF!</definedName>
    <definedName name="kitart_2">#REF!</definedName>
    <definedName name="kitart_2_1">NA()</definedName>
    <definedName name="kitart_2_1_1" localSheetId="0">#REF!</definedName>
    <definedName name="kitart_2_1_1">#REF!</definedName>
    <definedName name="kitart_2_1_1_1" localSheetId="0">#REF!</definedName>
    <definedName name="kitart_2_1_1_1">#REF!</definedName>
    <definedName name="kitart_2_1_1_1_1" localSheetId="0">#REF!</definedName>
    <definedName name="kitart_2_1_1_1_1">#REF!</definedName>
    <definedName name="kitart_2_10" localSheetId="0">#REF!</definedName>
    <definedName name="kitart_2_10">#REF!</definedName>
    <definedName name="kitart_2_10_1" localSheetId="0">#REF!</definedName>
    <definedName name="kitart_2_10_1">#REF!</definedName>
    <definedName name="kitart_2_10_12" localSheetId="0">#REF!</definedName>
    <definedName name="kitart_2_10_12">#REF!</definedName>
    <definedName name="kitart_2_10_12_1" localSheetId="0">#REF!</definedName>
    <definedName name="kitart_2_10_12_1">#REF!</definedName>
    <definedName name="kitart_2_10_7" localSheetId="0">#REF!</definedName>
    <definedName name="kitart_2_10_7">#REF!</definedName>
    <definedName name="kitart_2_10_7_1" localSheetId="0">#REF!</definedName>
    <definedName name="kitart_2_10_7_1">#REF!</definedName>
    <definedName name="kitart_2_10_8" localSheetId="0">#REF!</definedName>
    <definedName name="kitart_2_10_8">#REF!</definedName>
    <definedName name="kitart_2_10_8_1" localSheetId="0">#REF!</definedName>
    <definedName name="kitart_2_10_8_1">#REF!</definedName>
    <definedName name="kitart_2_11" localSheetId="0">#REF!</definedName>
    <definedName name="kitart_2_11">#REF!</definedName>
    <definedName name="kitart_2_11_1" localSheetId="0">#REF!</definedName>
    <definedName name="kitart_2_11_1">#REF!</definedName>
    <definedName name="kitart_2_11_1_1" localSheetId="0">#REF!</definedName>
    <definedName name="kitart_2_11_1_1">#REF!</definedName>
    <definedName name="kitart_2_11_1_1_1">NA()</definedName>
    <definedName name="kitart_2_11_1_1_1_1" localSheetId="0">#REF!</definedName>
    <definedName name="kitart_2_11_1_1_1_1">#REF!</definedName>
    <definedName name="kitart_2_11_1_1_1_1_1" localSheetId="0">#REF!</definedName>
    <definedName name="kitart_2_11_1_1_1_1_1">#REF!</definedName>
    <definedName name="kitart_2_11_1_1_1_1_1_1">NA()</definedName>
    <definedName name="kitart_2_11_1_1_12" localSheetId="0">#REF!</definedName>
    <definedName name="kitart_2_11_1_1_12">#REF!</definedName>
    <definedName name="kitart_2_11_1_1_12_1" localSheetId="0">#REF!</definedName>
    <definedName name="kitart_2_11_1_1_12_1">#REF!</definedName>
    <definedName name="kitart_2_11_1_1_12_5" localSheetId="0">#REF!</definedName>
    <definedName name="kitart_2_11_1_1_12_5">#REF!</definedName>
    <definedName name="kitart_2_11_1_1_12_5_1" localSheetId="0">#REF!</definedName>
    <definedName name="kitart_2_11_1_1_12_5_1">#REF!</definedName>
    <definedName name="kitart_2_11_1_1_2" localSheetId="0">#REF!</definedName>
    <definedName name="kitart_2_11_1_1_2">#REF!</definedName>
    <definedName name="kitart_2_11_1_1_2_1" localSheetId="0">#REF!</definedName>
    <definedName name="kitart_2_11_1_1_2_1">#REF!</definedName>
    <definedName name="kitart_2_11_1_1_2_5" localSheetId="0">#REF!</definedName>
    <definedName name="kitart_2_11_1_1_2_5">#REF!</definedName>
    <definedName name="kitart_2_11_1_1_2_5_1" localSheetId="0">#REF!</definedName>
    <definedName name="kitart_2_11_1_1_2_5_1">#REF!</definedName>
    <definedName name="kitart_2_11_1_1_5" localSheetId="0">#REF!</definedName>
    <definedName name="kitart_2_11_1_1_5">#REF!</definedName>
    <definedName name="kitart_2_11_1_1_5_1" localSheetId="0">#REF!</definedName>
    <definedName name="kitart_2_11_1_1_5_1">#REF!</definedName>
    <definedName name="kitart_2_11_1_1_7" localSheetId="0">#REF!</definedName>
    <definedName name="kitart_2_11_1_1_7">#REF!</definedName>
    <definedName name="kitart_2_11_1_1_7_1" localSheetId="0">#REF!</definedName>
    <definedName name="kitart_2_11_1_1_7_1">#REF!</definedName>
    <definedName name="kitart_2_11_1_1_7_5" localSheetId="0">#REF!</definedName>
    <definedName name="kitart_2_11_1_1_7_5">#REF!</definedName>
    <definedName name="kitart_2_11_1_1_7_5_1" localSheetId="0">#REF!</definedName>
    <definedName name="kitart_2_11_1_1_7_5_1">#REF!</definedName>
    <definedName name="kitart_2_11_1_1_8" localSheetId="0">#REF!</definedName>
    <definedName name="kitart_2_11_1_1_8">#REF!</definedName>
    <definedName name="kitart_2_11_1_1_8_1" localSheetId="0">#REF!</definedName>
    <definedName name="kitart_2_11_1_1_8_1">#REF!</definedName>
    <definedName name="kitart_2_11_1_1_8_5" localSheetId="0">#REF!</definedName>
    <definedName name="kitart_2_11_1_1_8_5">#REF!</definedName>
    <definedName name="kitart_2_11_1_1_8_5_1" localSheetId="0">#REF!</definedName>
    <definedName name="kitart_2_11_1_1_8_5_1">#REF!</definedName>
    <definedName name="kitart_2_11_1_12" localSheetId="0">#REF!</definedName>
    <definedName name="kitart_2_11_1_12">#REF!</definedName>
    <definedName name="kitart_2_11_1_12_1" localSheetId="0">#REF!</definedName>
    <definedName name="kitart_2_11_1_12_1">#REF!</definedName>
    <definedName name="kitart_2_11_1_12_5" localSheetId="0">#REF!</definedName>
    <definedName name="kitart_2_11_1_12_5">#REF!</definedName>
    <definedName name="kitart_2_11_1_12_5_1" localSheetId="0">#REF!</definedName>
    <definedName name="kitart_2_11_1_12_5_1">#REF!</definedName>
    <definedName name="kitart_2_11_1_2" localSheetId="0">#REF!</definedName>
    <definedName name="kitart_2_11_1_2">#REF!</definedName>
    <definedName name="kitart_2_11_1_2_1" localSheetId="0">#REF!</definedName>
    <definedName name="kitart_2_11_1_2_1">#REF!</definedName>
    <definedName name="kitart_2_11_1_2_5" localSheetId="0">#REF!</definedName>
    <definedName name="kitart_2_11_1_2_5">#REF!</definedName>
    <definedName name="kitart_2_11_1_2_5_1" localSheetId="0">#REF!</definedName>
    <definedName name="kitart_2_11_1_2_5_1">#REF!</definedName>
    <definedName name="kitart_2_11_1_5" localSheetId="0">#REF!</definedName>
    <definedName name="kitart_2_11_1_5">#REF!</definedName>
    <definedName name="kitart_2_11_1_5_1" localSheetId="0">#REF!</definedName>
    <definedName name="kitart_2_11_1_5_1">#REF!</definedName>
    <definedName name="kitart_2_11_1_7" localSheetId="0">#REF!</definedName>
    <definedName name="kitart_2_11_1_7">#REF!</definedName>
    <definedName name="kitart_2_11_1_7_1" localSheetId="0">#REF!</definedName>
    <definedName name="kitart_2_11_1_7_1">#REF!</definedName>
    <definedName name="kitart_2_11_1_7_5" localSheetId="0">#REF!</definedName>
    <definedName name="kitart_2_11_1_7_5">#REF!</definedName>
    <definedName name="kitart_2_11_1_7_5_1" localSheetId="0">#REF!</definedName>
    <definedName name="kitart_2_11_1_7_5_1">#REF!</definedName>
    <definedName name="kitart_2_11_1_8" localSheetId="0">#REF!</definedName>
    <definedName name="kitart_2_11_1_8">#REF!</definedName>
    <definedName name="kitart_2_11_1_8_1" localSheetId="0">#REF!</definedName>
    <definedName name="kitart_2_11_1_8_1">#REF!</definedName>
    <definedName name="kitart_2_11_1_8_5" localSheetId="0">#REF!</definedName>
    <definedName name="kitart_2_11_1_8_5">#REF!</definedName>
    <definedName name="kitart_2_11_1_8_5_1" localSheetId="0">#REF!</definedName>
    <definedName name="kitart_2_11_1_8_5_1">#REF!</definedName>
    <definedName name="kitart_2_11_12" localSheetId="0">#REF!</definedName>
    <definedName name="kitart_2_11_12">#REF!</definedName>
    <definedName name="kitart_2_11_12_1" localSheetId="0">#REF!</definedName>
    <definedName name="kitart_2_11_12_1">#REF!</definedName>
    <definedName name="kitart_2_11_12_5" localSheetId="0">#REF!</definedName>
    <definedName name="kitart_2_11_12_5">#REF!</definedName>
    <definedName name="kitart_2_11_12_5_1" localSheetId="0">#REF!</definedName>
    <definedName name="kitart_2_11_12_5_1">#REF!</definedName>
    <definedName name="kitart_2_11_3" localSheetId="0">#REF!</definedName>
    <definedName name="kitart_2_11_3">#REF!</definedName>
    <definedName name="kitart_2_11_3_1" localSheetId="0">#REF!</definedName>
    <definedName name="kitart_2_11_3_1">#REF!</definedName>
    <definedName name="kitart_2_11_3_12" localSheetId="0">#REF!</definedName>
    <definedName name="kitart_2_11_3_12">#REF!</definedName>
    <definedName name="kitart_2_11_3_12_1" localSheetId="0">#REF!</definedName>
    <definedName name="kitart_2_11_3_12_1">#REF!</definedName>
    <definedName name="kitart_2_11_3_12_5" localSheetId="0">#REF!</definedName>
    <definedName name="kitart_2_11_3_12_5">#REF!</definedName>
    <definedName name="kitart_2_11_3_12_5_1" localSheetId="0">#REF!</definedName>
    <definedName name="kitart_2_11_3_12_5_1">#REF!</definedName>
    <definedName name="kitart_2_11_3_2" localSheetId="0">#REF!</definedName>
    <definedName name="kitart_2_11_3_2">#REF!</definedName>
    <definedName name="kitart_2_11_3_2_1" localSheetId="0">#REF!</definedName>
    <definedName name="kitart_2_11_3_2_1">#REF!</definedName>
    <definedName name="kitart_2_11_3_2_5" localSheetId="0">#REF!</definedName>
    <definedName name="kitart_2_11_3_2_5">#REF!</definedName>
    <definedName name="kitart_2_11_3_2_5_1" localSheetId="0">#REF!</definedName>
    <definedName name="kitart_2_11_3_2_5_1">#REF!</definedName>
    <definedName name="kitart_2_11_3_5" localSheetId="0">#REF!</definedName>
    <definedName name="kitart_2_11_3_5">#REF!</definedName>
    <definedName name="kitart_2_11_3_5_1" localSheetId="0">#REF!</definedName>
    <definedName name="kitart_2_11_3_5_1">#REF!</definedName>
    <definedName name="kitart_2_11_3_7" localSheetId="0">#REF!</definedName>
    <definedName name="kitart_2_11_3_7">#REF!</definedName>
    <definedName name="kitart_2_11_3_7_1" localSheetId="0">#REF!</definedName>
    <definedName name="kitart_2_11_3_7_1">#REF!</definedName>
    <definedName name="kitart_2_11_3_7_5" localSheetId="0">#REF!</definedName>
    <definedName name="kitart_2_11_3_7_5">#REF!</definedName>
    <definedName name="kitart_2_11_3_7_5_1" localSheetId="0">#REF!</definedName>
    <definedName name="kitart_2_11_3_7_5_1">#REF!</definedName>
    <definedName name="kitart_2_11_3_8" localSheetId="0">#REF!</definedName>
    <definedName name="kitart_2_11_3_8">#REF!</definedName>
    <definedName name="kitart_2_11_3_8_1" localSheetId="0">#REF!</definedName>
    <definedName name="kitart_2_11_3_8_1">#REF!</definedName>
    <definedName name="kitart_2_11_3_8_5" localSheetId="0">#REF!</definedName>
    <definedName name="kitart_2_11_3_8_5">#REF!</definedName>
    <definedName name="kitart_2_11_3_8_5_1" localSheetId="0">#REF!</definedName>
    <definedName name="kitart_2_11_3_8_5_1">#REF!</definedName>
    <definedName name="kitart_2_11_5" localSheetId="0">#REF!</definedName>
    <definedName name="kitart_2_11_5">#REF!</definedName>
    <definedName name="kitart_2_11_5_1" localSheetId="0">#REF!</definedName>
    <definedName name="kitart_2_11_5_1">#REF!</definedName>
    <definedName name="kitart_2_11_5_12" localSheetId="0">#REF!</definedName>
    <definedName name="kitart_2_11_5_12">#REF!</definedName>
    <definedName name="kitart_2_11_5_12_1" localSheetId="0">#REF!</definedName>
    <definedName name="kitart_2_11_5_12_1">#REF!</definedName>
    <definedName name="kitart_2_11_5_12_5" localSheetId="0">#REF!</definedName>
    <definedName name="kitart_2_11_5_12_5">#REF!</definedName>
    <definedName name="kitart_2_11_5_12_5_1" localSheetId="0">#REF!</definedName>
    <definedName name="kitart_2_11_5_12_5_1">#REF!</definedName>
    <definedName name="kitart_2_11_5_2" localSheetId="0">#REF!</definedName>
    <definedName name="kitart_2_11_5_2">#REF!</definedName>
    <definedName name="kitart_2_11_5_2_1" localSheetId="0">#REF!</definedName>
    <definedName name="kitart_2_11_5_2_1">#REF!</definedName>
    <definedName name="kitart_2_11_5_2_5" localSheetId="0">#REF!</definedName>
    <definedName name="kitart_2_11_5_2_5">#REF!</definedName>
    <definedName name="kitart_2_11_5_2_5_1" localSheetId="0">#REF!</definedName>
    <definedName name="kitart_2_11_5_2_5_1">#REF!</definedName>
    <definedName name="kitart_2_11_5_5" localSheetId="0">#REF!</definedName>
    <definedName name="kitart_2_11_5_5">#REF!</definedName>
    <definedName name="kitart_2_11_5_5_1" localSheetId="0">#REF!</definedName>
    <definedName name="kitart_2_11_5_5_1">#REF!</definedName>
    <definedName name="kitart_2_11_5_7" localSheetId="0">#REF!</definedName>
    <definedName name="kitart_2_11_5_7">#REF!</definedName>
    <definedName name="kitart_2_11_5_7_1" localSheetId="0">#REF!</definedName>
    <definedName name="kitart_2_11_5_7_1">#REF!</definedName>
    <definedName name="kitart_2_11_5_7_5" localSheetId="0">#REF!</definedName>
    <definedName name="kitart_2_11_5_7_5">#REF!</definedName>
    <definedName name="kitart_2_11_5_7_5_1" localSheetId="0">#REF!</definedName>
    <definedName name="kitart_2_11_5_7_5_1">#REF!</definedName>
    <definedName name="kitart_2_11_5_8" localSheetId="0">#REF!</definedName>
    <definedName name="kitart_2_11_5_8">#REF!</definedName>
    <definedName name="kitart_2_11_5_8_1" localSheetId="0">#REF!</definedName>
    <definedName name="kitart_2_11_5_8_1">#REF!</definedName>
    <definedName name="kitart_2_11_5_8_5" localSheetId="0">#REF!</definedName>
    <definedName name="kitart_2_11_5_8_5">#REF!</definedName>
    <definedName name="kitart_2_11_5_8_5_1" localSheetId="0">#REF!</definedName>
    <definedName name="kitart_2_11_5_8_5_1">#REF!</definedName>
    <definedName name="kitart_2_11_7" localSheetId="0">#REF!</definedName>
    <definedName name="kitart_2_11_7">#REF!</definedName>
    <definedName name="kitart_2_11_7_1" localSheetId="0">#REF!</definedName>
    <definedName name="kitart_2_11_7_1">#REF!</definedName>
    <definedName name="kitart_2_11_8" localSheetId="0">#REF!</definedName>
    <definedName name="kitart_2_11_8">#REF!</definedName>
    <definedName name="kitart_2_11_8_1" localSheetId="0">#REF!</definedName>
    <definedName name="kitart_2_11_8_1">#REF!</definedName>
    <definedName name="kitart_2_11_8_5" localSheetId="0">#REF!</definedName>
    <definedName name="kitart_2_11_8_5">#REF!</definedName>
    <definedName name="kitart_2_11_8_5_1" localSheetId="0">#REF!</definedName>
    <definedName name="kitart_2_11_8_5_1">#REF!</definedName>
    <definedName name="kitart_2_12" localSheetId="0">#REF!</definedName>
    <definedName name="kitart_2_12">#REF!</definedName>
    <definedName name="kitart_2_12_1" localSheetId="0">#REF!</definedName>
    <definedName name="kitart_2_12_1">#REF!</definedName>
    <definedName name="kitart_2_12_1_1" localSheetId="0">#REF!</definedName>
    <definedName name="kitart_2_12_1_1">#REF!</definedName>
    <definedName name="kitart_2_12_1_1_1" localSheetId="0">#REF!</definedName>
    <definedName name="kitart_2_12_1_1_1">#REF!</definedName>
    <definedName name="kitart_2_12_1_1_1_1" localSheetId="0">#REF!</definedName>
    <definedName name="kitart_2_12_1_1_1_1">#REF!</definedName>
    <definedName name="kitart_2_12_1_2" localSheetId="0">#REF!</definedName>
    <definedName name="kitart_2_12_1_2">#REF!</definedName>
    <definedName name="kitart_2_2" localSheetId="0">#REF!</definedName>
    <definedName name="kitart_2_2">#REF!</definedName>
    <definedName name="kitart_2_3" localSheetId="0">#REF!</definedName>
    <definedName name="kitart_2_3">#REF!</definedName>
    <definedName name="kitart_2_4" localSheetId="0">#REF!</definedName>
    <definedName name="kitart_2_4">#REF!</definedName>
    <definedName name="kitart_2_4_1" localSheetId="0">#REF!</definedName>
    <definedName name="kitart_2_4_1">#REF!</definedName>
    <definedName name="kitart_2_7" localSheetId="0">#REF!</definedName>
    <definedName name="kitart_2_7">#REF!</definedName>
    <definedName name="kitart_2_7_1" localSheetId="0">#REF!</definedName>
    <definedName name="kitart_2_7_1">#REF!</definedName>
    <definedName name="kitart_2_8" localSheetId="0">#REF!</definedName>
    <definedName name="kitart_2_8">#REF!</definedName>
    <definedName name="kitart_2_8_1" localSheetId="0">#REF!</definedName>
    <definedName name="kitart_2_8_1">#REF!</definedName>
    <definedName name="kitart_20" localSheetId="0">#REF!</definedName>
    <definedName name="kitart_20">#REF!</definedName>
    <definedName name="kitart_20_1">NA()</definedName>
    <definedName name="kitart_20_1_1">NA()</definedName>
    <definedName name="kitart_20_10" localSheetId="0">#REF!</definedName>
    <definedName name="kitart_20_10">#REF!</definedName>
    <definedName name="kitart_20_10_1" localSheetId="0">#REF!</definedName>
    <definedName name="kitart_20_10_1">#REF!</definedName>
    <definedName name="kitart_20_10_12" localSheetId="0">#REF!</definedName>
    <definedName name="kitart_20_10_12">#REF!</definedName>
    <definedName name="kitart_20_10_12_1" localSheetId="0">#REF!</definedName>
    <definedName name="kitart_20_10_12_1">#REF!</definedName>
    <definedName name="kitart_20_10_7" localSheetId="0">#REF!</definedName>
    <definedName name="kitart_20_10_7">#REF!</definedName>
    <definedName name="kitart_20_10_7_1" localSheetId="0">#REF!</definedName>
    <definedName name="kitart_20_10_7_1">#REF!</definedName>
    <definedName name="kitart_20_10_8" localSheetId="0">#REF!</definedName>
    <definedName name="kitart_20_10_8">#REF!</definedName>
    <definedName name="kitart_20_10_8_1" localSheetId="0">#REF!</definedName>
    <definedName name="kitart_20_10_8_1">#REF!</definedName>
    <definedName name="kitart_20_11" localSheetId="0">#REF!</definedName>
    <definedName name="kitart_20_11">#REF!</definedName>
    <definedName name="kitart_20_11_1" localSheetId="0">#REF!</definedName>
    <definedName name="kitart_20_11_1">#REF!</definedName>
    <definedName name="kitart_20_11_1_1" localSheetId="0">#REF!</definedName>
    <definedName name="kitart_20_11_1_1">#REF!</definedName>
    <definedName name="kitart_20_11_1_1_1">NA()</definedName>
    <definedName name="kitart_20_11_1_1_1_1" localSheetId="0">#REF!</definedName>
    <definedName name="kitart_20_11_1_1_1_1">#REF!</definedName>
    <definedName name="kitart_20_11_1_1_1_1_1" localSheetId="0">#REF!</definedName>
    <definedName name="kitart_20_11_1_1_1_1_1">#REF!</definedName>
    <definedName name="kitart_20_11_1_1_1_1_1_1">NA()</definedName>
    <definedName name="kitart_20_11_1_1_12" localSheetId="0">#REF!</definedName>
    <definedName name="kitart_20_11_1_1_12">#REF!</definedName>
    <definedName name="kitart_20_11_1_1_12_1" localSheetId="0">#REF!</definedName>
    <definedName name="kitart_20_11_1_1_12_1">#REF!</definedName>
    <definedName name="kitart_20_11_1_1_12_5" localSheetId="0">#REF!</definedName>
    <definedName name="kitart_20_11_1_1_12_5">#REF!</definedName>
    <definedName name="kitart_20_11_1_1_12_5_1" localSheetId="0">#REF!</definedName>
    <definedName name="kitart_20_11_1_1_12_5_1">#REF!</definedName>
    <definedName name="kitart_20_11_1_1_2" localSheetId="0">#REF!</definedName>
    <definedName name="kitart_20_11_1_1_2">#REF!</definedName>
    <definedName name="kitart_20_11_1_1_2_1" localSheetId="0">#REF!</definedName>
    <definedName name="kitart_20_11_1_1_2_1">#REF!</definedName>
    <definedName name="kitart_20_11_1_1_2_5" localSheetId="0">#REF!</definedName>
    <definedName name="kitart_20_11_1_1_2_5">#REF!</definedName>
    <definedName name="kitart_20_11_1_1_2_5_1" localSheetId="0">#REF!</definedName>
    <definedName name="kitart_20_11_1_1_2_5_1">#REF!</definedName>
    <definedName name="kitart_20_11_1_1_5" localSheetId="0">#REF!</definedName>
    <definedName name="kitart_20_11_1_1_5">#REF!</definedName>
    <definedName name="kitart_20_11_1_1_5_1" localSheetId="0">#REF!</definedName>
    <definedName name="kitart_20_11_1_1_5_1">#REF!</definedName>
    <definedName name="kitart_20_11_1_1_7" localSheetId="0">#REF!</definedName>
    <definedName name="kitart_20_11_1_1_7">#REF!</definedName>
    <definedName name="kitart_20_11_1_1_7_1" localSheetId="0">#REF!</definedName>
    <definedName name="kitart_20_11_1_1_7_1">#REF!</definedName>
    <definedName name="kitart_20_11_1_1_7_5" localSheetId="0">#REF!</definedName>
    <definedName name="kitart_20_11_1_1_7_5">#REF!</definedName>
    <definedName name="kitart_20_11_1_1_7_5_1" localSheetId="0">#REF!</definedName>
    <definedName name="kitart_20_11_1_1_7_5_1">#REF!</definedName>
    <definedName name="kitart_20_11_1_1_8" localSheetId="0">#REF!</definedName>
    <definedName name="kitart_20_11_1_1_8">#REF!</definedName>
    <definedName name="kitart_20_11_1_1_8_1" localSheetId="0">#REF!</definedName>
    <definedName name="kitart_20_11_1_1_8_1">#REF!</definedName>
    <definedName name="kitart_20_11_1_1_8_5" localSheetId="0">#REF!</definedName>
    <definedName name="kitart_20_11_1_1_8_5">#REF!</definedName>
    <definedName name="kitart_20_11_1_1_8_5_1" localSheetId="0">#REF!</definedName>
    <definedName name="kitart_20_11_1_1_8_5_1">#REF!</definedName>
    <definedName name="kitart_20_11_1_12" localSheetId="0">#REF!</definedName>
    <definedName name="kitart_20_11_1_12">#REF!</definedName>
    <definedName name="kitart_20_11_1_12_1" localSheetId="0">#REF!</definedName>
    <definedName name="kitart_20_11_1_12_1">#REF!</definedName>
    <definedName name="kitart_20_11_1_12_5" localSheetId="0">#REF!</definedName>
    <definedName name="kitart_20_11_1_12_5">#REF!</definedName>
    <definedName name="kitart_20_11_1_12_5_1" localSheetId="0">#REF!</definedName>
    <definedName name="kitart_20_11_1_12_5_1">#REF!</definedName>
    <definedName name="kitart_20_11_1_2" localSheetId="0">#REF!</definedName>
    <definedName name="kitart_20_11_1_2">#REF!</definedName>
    <definedName name="kitart_20_11_1_2_1" localSheetId="0">#REF!</definedName>
    <definedName name="kitart_20_11_1_2_1">#REF!</definedName>
    <definedName name="kitart_20_11_1_2_5" localSheetId="0">#REF!</definedName>
    <definedName name="kitart_20_11_1_2_5">#REF!</definedName>
    <definedName name="kitart_20_11_1_2_5_1" localSheetId="0">#REF!</definedName>
    <definedName name="kitart_20_11_1_2_5_1">#REF!</definedName>
    <definedName name="kitart_20_11_1_5" localSheetId="0">#REF!</definedName>
    <definedName name="kitart_20_11_1_5">#REF!</definedName>
    <definedName name="kitart_20_11_1_5_1" localSheetId="0">#REF!</definedName>
    <definedName name="kitart_20_11_1_5_1">#REF!</definedName>
    <definedName name="kitart_20_11_1_7" localSheetId="0">#REF!</definedName>
    <definedName name="kitart_20_11_1_7">#REF!</definedName>
    <definedName name="kitart_20_11_1_7_1" localSheetId="0">#REF!</definedName>
    <definedName name="kitart_20_11_1_7_1">#REF!</definedName>
    <definedName name="kitart_20_11_1_7_5" localSheetId="0">#REF!</definedName>
    <definedName name="kitart_20_11_1_7_5">#REF!</definedName>
    <definedName name="kitart_20_11_1_7_5_1" localSheetId="0">#REF!</definedName>
    <definedName name="kitart_20_11_1_7_5_1">#REF!</definedName>
    <definedName name="kitart_20_11_1_8" localSheetId="0">#REF!</definedName>
    <definedName name="kitart_20_11_1_8">#REF!</definedName>
    <definedName name="kitart_20_11_1_8_1" localSheetId="0">#REF!</definedName>
    <definedName name="kitart_20_11_1_8_1">#REF!</definedName>
    <definedName name="kitart_20_11_1_8_5" localSheetId="0">#REF!</definedName>
    <definedName name="kitart_20_11_1_8_5">#REF!</definedName>
    <definedName name="kitart_20_11_1_8_5_1" localSheetId="0">#REF!</definedName>
    <definedName name="kitart_20_11_1_8_5_1">#REF!</definedName>
    <definedName name="kitart_20_11_12" localSheetId="0">#REF!</definedName>
    <definedName name="kitart_20_11_12">#REF!</definedName>
    <definedName name="kitart_20_11_12_1" localSheetId="0">#REF!</definedName>
    <definedName name="kitart_20_11_12_1">#REF!</definedName>
    <definedName name="kitart_20_11_12_5" localSheetId="0">#REF!</definedName>
    <definedName name="kitart_20_11_12_5">#REF!</definedName>
    <definedName name="kitart_20_11_12_5_1" localSheetId="0">#REF!</definedName>
    <definedName name="kitart_20_11_12_5_1">#REF!</definedName>
    <definedName name="kitart_20_11_3" localSheetId="0">#REF!</definedName>
    <definedName name="kitart_20_11_3">#REF!</definedName>
    <definedName name="kitart_20_11_3_1" localSheetId="0">#REF!</definedName>
    <definedName name="kitart_20_11_3_1">#REF!</definedName>
    <definedName name="kitart_20_11_3_12" localSheetId="0">#REF!</definedName>
    <definedName name="kitart_20_11_3_12">#REF!</definedName>
    <definedName name="kitart_20_11_3_12_1" localSheetId="0">#REF!</definedName>
    <definedName name="kitart_20_11_3_12_1">#REF!</definedName>
    <definedName name="kitart_20_11_3_12_5" localSheetId="0">#REF!</definedName>
    <definedName name="kitart_20_11_3_12_5">#REF!</definedName>
    <definedName name="kitart_20_11_3_12_5_1" localSheetId="0">#REF!</definedName>
    <definedName name="kitart_20_11_3_12_5_1">#REF!</definedName>
    <definedName name="kitart_20_11_3_2" localSheetId="0">#REF!</definedName>
    <definedName name="kitart_20_11_3_2">#REF!</definedName>
    <definedName name="kitart_20_11_3_2_1" localSheetId="0">#REF!</definedName>
    <definedName name="kitart_20_11_3_2_1">#REF!</definedName>
    <definedName name="kitart_20_11_3_2_5" localSheetId="0">#REF!</definedName>
    <definedName name="kitart_20_11_3_2_5">#REF!</definedName>
    <definedName name="kitart_20_11_3_2_5_1" localSheetId="0">#REF!</definedName>
    <definedName name="kitart_20_11_3_2_5_1">#REF!</definedName>
    <definedName name="kitart_20_11_3_5" localSheetId="0">#REF!</definedName>
    <definedName name="kitart_20_11_3_5">#REF!</definedName>
    <definedName name="kitart_20_11_3_5_1" localSheetId="0">#REF!</definedName>
    <definedName name="kitart_20_11_3_5_1">#REF!</definedName>
    <definedName name="kitart_20_11_3_7" localSheetId="0">#REF!</definedName>
    <definedName name="kitart_20_11_3_7">#REF!</definedName>
    <definedName name="kitart_20_11_3_7_1" localSheetId="0">#REF!</definedName>
    <definedName name="kitart_20_11_3_7_1">#REF!</definedName>
    <definedName name="kitart_20_11_3_7_5" localSheetId="0">#REF!</definedName>
    <definedName name="kitart_20_11_3_7_5">#REF!</definedName>
    <definedName name="kitart_20_11_3_7_5_1" localSheetId="0">#REF!</definedName>
    <definedName name="kitart_20_11_3_7_5_1">#REF!</definedName>
    <definedName name="kitart_20_11_3_8" localSheetId="0">#REF!</definedName>
    <definedName name="kitart_20_11_3_8">#REF!</definedName>
    <definedName name="kitart_20_11_3_8_1" localSheetId="0">#REF!</definedName>
    <definedName name="kitart_20_11_3_8_1">#REF!</definedName>
    <definedName name="kitart_20_11_3_8_5" localSheetId="0">#REF!</definedName>
    <definedName name="kitart_20_11_3_8_5">#REF!</definedName>
    <definedName name="kitart_20_11_3_8_5_1" localSheetId="0">#REF!</definedName>
    <definedName name="kitart_20_11_3_8_5_1">#REF!</definedName>
    <definedName name="kitart_20_11_5" localSheetId="0">#REF!</definedName>
    <definedName name="kitart_20_11_5">#REF!</definedName>
    <definedName name="kitart_20_11_5_1" localSheetId="0">#REF!</definedName>
    <definedName name="kitart_20_11_5_1">#REF!</definedName>
    <definedName name="kitart_20_11_5_12" localSheetId="0">#REF!</definedName>
    <definedName name="kitart_20_11_5_12">#REF!</definedName>
    <definedName name="kitart_20_11_5_12_1" localSheetId="0">#REF!</definedName>
    <definedName name="kitart_20_11_5_12_1">#REF!</definedName>
    <definedName name="kitart_20_11_5_12_5" localSheetId="0">#REF!</definedName>
    <definedName name="kitart_20_11_5_12_5">#REF!</definedName>
    <definedName name="kitart_20_11_5_12_5_1" localSheetId="0">#REF!</definedName>
    <definedName name="kitart_20_11_5_12_5_1">#REF!</definedName>
    <definedName name="kitart_20_11_5_2" localSheetId="0">#REF!</definedName>
    <definedName name="kitart_20_11_5_2">#REF!</definedName>
    <definedName name="kitart_20_11_5_2_1" localSheetId="0">#REF!</definedName>
    <definedName name="kitart_20_11_5_2_1">#REF!</definedName>
    <definedName name="kitart_20_11_5_2_5" localSheetId="0">#REF!</definedName>
    <definedName name="kitart_20_11_5_2_5">#REF!</definedName>
    <definedName name="kitart_20_11_5_2_5_1" localSheetId="0">#REF!</definedName>
    <definedName name="kitart_20_11_5_2_5_1">#REF!</definedName>
    <definedName name="kitart_20_11_5_5" localSheetId="0">#REF!</definedName>
    <definedName name="kitart_20_11_5_5">#REF!</definedName>
    <definedName name="kitart_20_11_5_5_1" localSheetId="0">#REF!</definedName>
    <definedName name="kitart_20_11_5_5_1">#REF!</definedName>
    <definedName name="kitart_20_11_5_7" localSheetId="0">#REF!</definedName>
    <definedName name="kitart_20_11_5_7">#REF!</definedName>
    <definedName name="kitart_20_11_5_7_1" localSheetId="0">#REF!</definedName>
    <definedName name="kitart_20_11_5_7_1">#REF!</definedName>
    <definedName name="kitart_20_11_5_7_5" localSheetId="0">#REF!</definedName>
    <definedName name="kitart_20_11_5_7_5">#REF!</definedName>
    <definedName name="kitart_20_11_5_7_5_1" localSheetId="0">#REF!</definedName>
    <definedName name="kitart_20_11_5_7_5_1">#REF!</definedName>
    <definedName name="kitart_20_11_5_8" localSheetId="0">#REF!</definedName>
    <definedName name="kitart_20_11_5_8">#REF!</definedName>
    <definedName name="kitart_20_11_5_8_1" localSheetId="0">#REF!</definedName>
    <definedName name="kitart_20_11_5_8_1">#REF!</definedName>
    <definedName name="kitart_20_11_5_8_5" localSheetId="0">#REF!</definedName>
    <definedName name="kitart_20_11_5_8_5">#REF!</definedName>
    <definedName name="kitart_20_11_5_8_5_1" localSheetId="0">#REF!</definedName>
    <definedName name="kitart_20_11_5_8_5_1">#REF!</definedName>
    <definedName name="kitart_20_11_7" localSheetId="0">#REF!</definedName>
    <definedName name="kitart_20_11_7">#REF!</definedName>
    <definedName name="kitart_20_11_7_1" localSheetId="0">#REF!</definedName>
    <definedName name="kitart_20_11_7_1">#REF!</definedName>
    <definedName name="kitart_20_11_8" localSheetId="0">#REF!</definedName>
    <definedName name="kitart_20_11_8">#REF!</definedName>
    <definedName name="kitart_20_11_8_1" localSheetId="0">#REF!</definedName>
    <definedName name="kitart_20_11_8_1">#REF!</definedName>
    <definedName name="kitart_20_11_8_5" localSheetId="0">#REF!</definedName>
    <definedName name="kitart_20_11_8_5">#REF!</definedName>
    <definedName name="kitart_20_11_8_5_1" localSheetId="0">#REF!</definedName>
    <definedName name="kitart_20_11_8_5_1">#REF!</definedName>
    <definedName name="kitart_20_12" localSheetId="0">#REF!</definedName>
    <definedName name="kitart_20_12">#REF!</definedName>
    <definedName name="kitart_20_12_1">NA()</definedName>
    <definedName name="kitart_20_12_1_1" localSheetId="0">#REF!</definedName>
    <definedName name="kitart_20_12_1_1">#REF!</definedName>
    <definedName name="kitart_20_12_1_1_1" localSheetId="0">#REF!</definedName>
    <definedName name="kitart_20_12_1_1_1">#REF!</definedName>
    <definedName name="kitart_20_12_1_2">NA()</definedName>
    <definedName name="kitart_20_12_10" localSheetId="0">#REF!</definedName>
    <definedName name="kitart_20_12_10">#REF!</definedName>
    <definedName name="kitart_20_12_10_1" localSheetId="0">#REF!</definedName>
    <definedName name="kitart_20_12_10_1">#REF!</definedName>
    <definedName name="kitart_20_12_10_12" localSheetId="0">#REF!</definedName>
    <definedName name="kitart_20_12_10_12">#REF!</definedName>
    <definedName name="kitart_20_12_10_12_1" localSheetId="0">#REF!</definedName>
    <definedName name="kitart_20_12_10_12_1">#REF!</definedName>
    <definedName name="kitart_20_12_10_7" localSheetId="0">#REF!</definedName>
    <definedName name="kitart_20_12_10_7">#REF!</definedName>
    <definedName name="kitart_20_12_10_7_1" localSheetId="0">#REF!</definedName>
    <definedName name="kitart_20_12_10_7_1">#REF!</definedName>
    <definedName name="kitart_20_12_10_8" localSheetId="0">#REF!</definedName>
    <definedName name="kitart_20_12_10_8">#REF!</definedName>
    <definedName name="kitart_20_12_10_8_1" localSheetId="0">#REF!</definedName>
    <definedName name="kitart_20_12_10_8_1">#REF!</definedName>
    <definedName name="kitart_20_12_12" localSheetId="0">#REF!</definedName>
    <definedName name="kitart_20_12_12">#REF!</definedName>
    <definedName name="kitart_20_12_12_1" localSheetId="0">#REF!</definedName>
    <definedName name="kitart_20_12_12_1">#REF!</definedName>
    <definedName name="kitart_20_12_7" localSheetId="0">#REF!</definedName>
    <definedName name="kitart_20_12_7">#REF!</definedName>
    <definedName name="kitart_20_12_7_1" localSheetId="0">#REF!</definedName>
    <definedName name="kitart_20_12_7_1">#REF!</definedName>
    <definedName name="kitart_20_12_8" localSheetId="0">#REF!</definedName>
    <definedName name="kitart_20_12_8">#REF!</definedName>
    <definedName name="kitart_20_12_8_1" localSheetId="0">#REF!</definedName>
    <definedName name="kitart_20_12_8_1">#REF!</definedName>
    <definedName name="kitart_20_2" localSheetId="0">#REF!</definedName>
    <definedName name="kitart_20_2">#REF!</definedName>
    <definedName name="kitart_20_3" localSheetId="0">#REF!</definedName>
    <definedName name="kitart_20_3">#REF!</definedName>
    <definedName name="kitart_20_4" localSheetId="0">#REF!</definedName>
    <definedName name="kitart_20_4">#REF!</definedName>
    <definedName name="kitart_20_4_1" localSheetId="0">#REF!</definedName>
    <definedName name="kitart_20_4_1">#REF!</definedName>
    <definedName name="kitart_20_7" localSheetId="0">#REF!</definedName>
    <definedName name="kitart_20_7">#REF!</definedName>
    <definedName name="kitart_20_7_1" localSheetId="0">#REF!</definedName>
    <definedName name="kitart_20_7_1">#REF!</definedName>
    <definedName name="kitart_20_8" localSheetId="0">#REF!</definedName>
    <definedName name="kitart_20_8">#REF!</definedName>
    <definedName name="kitart_20_8_1" localSheetId="0">#REF!</definedName>
    <definedName name="kitart_20_8_1">#REF!</definedName>
    <definedName name="kitart_20_9" localSheetId="0">#REF!</definedName>
    <definedName name="kitart_20_9">#REF!</definedName>
    <definedName name="kitart_20_9_1">NA()</definedName>
    <definedName name="kitart_20_9_1_1">NA()</definedName>
    <definedName name="kitart_20_9_12" localSheetId="0">#REF!</definedName>
    <definedName name="kitart_20_9_12">#REF!</definedName>
    <definedName name="kitart_20_9_12_1" localSheetId="0">#REF!</definedName>
    <definedName name="kitart_20_9_12_1">#REF!</definedName>
    <definedName name="kitart_20_9_7" localSheetId="0">#REF!</definedName>
    <definedName name="kitart_20_9_7">#REF!</definedName>
    <definedName name="kitart_20_9_7_1" localSheetId="0">#REF!</definedName>
    <definedName name="kitart_20_9_7_1">#REF!</definedName>
    <definedName name="kitart_20_9_8" localSheetId="0">#REF!</definedName>
    <definedName name="kitart_20_9_8">#REF!</definedName>
    <definedName name="kitart_20_9_8_1" localSheetId="0">#REF!</definedName>
    <definedName name="kitart_20_9_8_1">#REF!</definedName>
    <definedName name="kitart_3" localSheetId="0">#REF!</definedName>
    <definedName name="kitart_3">#REF!</definedName>
    <definedName name="kitart_4" localSheetId="0">#REF!</definedName>
    <definedName name="kitart_4">#REF!</definedName>
    <definedName name="kitart_4_1" localSheetId="0">#REF!</definedName>
    <definedName name="kitart_4_1">#REF!</definedName>
    <definedName name="kitart_7" localSheetId="0">#REF!</definedName>
    <definedName name="kitart_7">#REF!</definedName>
    <definedName name="kitart_7_1" localSheetId="0">#REF!</definedName>
    <definedName name="kitart_7_1">#REF!</definedName>
    <definedName name="kitart_8" localSheetId="0">#REF!</definedName>
    <definedName name="kitart_8">#REF!</definedName>
    <definedName name="kitart_8_1" localSheetId="0">#REF!</definedName>
    <definedName name="kitart_8_1">#REF!</definedName>
    <definedName name="kitart_9" localSheetId="0">#REF!</definedName>
    <definedName name="kitart_9">#REF!</definedName>
    <definedName name="kitart_9_1">NA()</definedName>
    <definedName name="kitart_9_1_1">NA()</definedName>
    <definedName name="kitart_9_12" localSheetId="0">#REF!</definedName>
    <definedName name="kitart_9_12">#REF!</definedName>
    <definedName name="kitart_9_12_1" localSheetId="0">#REF!</definedName>
    <definedName name="kitart_9_12_1">#REF!</definedName>
    <definedName name="kitart_9_7" localSheetId="0">#REF!</definedName>
    <definedName name="kitart_9_7">#REF!</definedName>
    <definedName name="kitart_9_7_1" localSheetId="0">#REF!</definedName>
    <definedName name="kitart_9_7_1">#REF!</definedName>
    <definedName name="kitart_9_8" localSheetId="0">#REF!</definedName>
    <definedName name="kitart_9_8">#REF!</definedName>
    <definedName name="kitart_9_8_1" localSheetId="0">#REF!</definedName>
    <definedName name="kitart_9_8_1">#REF!</definedName>
    <definedName name="kkk" localSheetId="0">#REF!</definedName>
    <definedName name="kkk">#REF!</definedName>
    <definedName name="kkk_1">NA()</definedName>
    <definedName name="kkk_1_1">NA()</definedName>
    <definedName name="kkk_10" localSheetId="0">#REF!</definedName>
    <definedName name="kkk_10">#REF!</definedName>
    <definedName name="kkk_10_1" localSheetId="0">#REF!</definedName>
    <definedName name="kkk_10_1">#REF!</definedName>
    <definedName name="kkk_10_12" localSheetId="0">#REF!</definedName>
    <definedName name="kkk_10_12">#REF!</definedName>
    <definedName name="kkk_10_12_1" localSheetId="0">#REF!</definedName>
    <definedName name="kkk_10_12_1">#REF!</definedName>
    <definedName name="kkk_10_7" localSheetId="0">#REF!</definedName>
    <definedName name="kkk_10_7">#REF!</definedName>
    <definedName name="kkk_10_7_1" localSheetId="0">#REF!</definedName>
    <definedName name="kkk_10_7_1">#REF!</definedName>
    <definedName name="kkk_10_8" localSheetId="0">#REF!</definedName>
    <definedName name="kkk_10_8">#REF!</definedName>
    <definedName name="kkk_10_8_1" localSheetId="0">#REF!</definedName>
    <definedName name="kkk_10_8_1">#REF!</definedName>
    <definedName name="kkk_11" localSheetId="0">#REF!</definedName>
    <definedName name="kkk_11">#REF!</definedName>
    <definedName name="kkk_11_1" localSheetId="0">#REF!</definedName>
    <definedName name="kkk_11_1">#REF!</definedName>
    <definedName name="kkk_11_1_1" localSheetId="0">#REF!</definedName>
    <definedName name="kkk_11_1_1">#REF!</definedName>
    <definedName name="kkk_11_1_1_1">NA()</definedName>
    <definedName name="kkk_11_1_1_1_1" localSheetId="0">#REF!</definedName>
    <definedName name="kkk_11_1_1_1_1">#REF!</definedName>
    <definedName name="kkk_11_1_1_1_1_1" localSheetId="0">#REF!</definedName>
    <definedName name="kkk_11_1_1_1_1_1">#REF!</definedName>
    <definedName name="kkk_11_1_1_1_1_1_1">NA()</definedName>
    <definedName name="kkk_11_1_1_12" localSheetId="0">#REF!</definedName>
    <definedName name="kkk_11_1_1_12">#REF!</definedName>
    <definedName name="kkk_11_1_1_12_1" localSheetId="0">#REF!</definedName>
    <definedName name="kkk_11_1_1_12_1">#REF!</definedName>
    <definedName name="kkk_11_1_1_12_5" localSheetId="0">#REF!</definedName>
    <definedName name="kkk_11_1_1_12_5">#REF!</definedName>
    <definedName name="kkk_11_1_1_12_5_1" localSheetId="0">#REF!</definedName>
    <definedName name="kkk_11_1_1_12_5_1">#REF!</definedName>
    <definedName name="kkk_11_1_1_2" localSheetId="0">#REF!</definedName>
    <definedName name="kkk_11_1_1_2">#REF!</definedName>
    <definedName name="kkk_11_1_1_2_1" localSheetId="0">#REF!</definedName>
    <definedName name="kkk_11_1_1_2_1">#REF!</definedName>
    <definedName name="kkk_11_1_1_2_5" localSheetId="0">#REF!</definedName>
    <definedName name="kkk_11_1_1_2_5">#REF!</definedName>
    <definedName name="kkk_11_1_1_2_5_1" localSheetId="0">#REF!</definedName>
    <definedName name="kkk_11_1_1_2_5_1">#REF!</definedName>
    <definedName name="kkk_11_1_1_5" localSheetId="0">#REF!</definedName>
    <definedName name="kkk_11_1_1_5">#REF!</definedName>
    <definedName name="kkk_11_1_1_5_1" localSheetId="0">#REF!</definedName>
    <definedName name="kkk_11_1_1_5_1">#REF!</definedName>
    <definedName name="kkk_11_1_1_7" localSheetId="0">#REF!</definedName>
    <definedName name="kkk_11_1_1_7">#REF!</definedName>
    <definedName name="kkk_11_1_1_7_1" localSheetId="0">#REF!</definedName>
    <definedName name="kkk_11_1_1_7_1">#REF!</definedName>
    <definedName name="kkk_11_1_1_7_5" localSheetId="0">#REF!</definedName>
    <definedName name="kkk_11_1_1_7_5">#REF!</definedName>
    <definedName name="kkk_11_1_1_7_5_1" localSheetId="0">#REF!</definedName>
    <definedName name="kkk_11_1_1_7_5_1">#REF!</definedName>
    <definedName name="kkk_11_1_1_8" localSheetId="0">#REF!</definedName>
    <definedName name="kkk_11_1_1_8">#REF!</definedName>
    <definedName name="kkk_11_1_1_8_1" localSheetId="0">#REF!</definedName>
    <definedName name="kkk_11_1_1_8_1">#REF!</definedName>
    <definedName name="kkk_11_1_1_8_5" localSheetId="0">#REF!</definedName>
    <definedName name="kkk_11_1_1_8_5">#REF!</definedName>
    <definedName name="kkk_11_1_1_8_5_1" localSheetId="0">#REF!</definedName>
    <definedName name="kkk_11_1_1_8_5_1">#REF!</definedName>
    <definedName name="kkk_11_1_12" localSheetId="0">#REF!</definedName>
    <definedName name="kkk_11_1_12">#REF!</definedName>
    <definedName name="kkk_11_1_12_1" localSheetId="0">#REF!</definedName>
    <definedName name="kkk_11_1_12_1">#REF!</definedName>
    <definedName name="kkk_11_1_12_5" localSheetId="0">#REF!</definedName>
    <definedName name="kkk_11_1_12_5">#REF!</definedName>
    <definedName name="kkk_11_1_12_5_1" localSheetId="0">#REF!</definedName>
    <definedName name="kkk_11_1_12_5_1">#REF!</definedName>
    <definedName name="kkk_11_1_2" localSheetId="0">#REF!</definedName>
    <definedName name="kkk_11_1_2">#REF!</definedName>
    <definedName name="kkk_11_1_2_1" localSheetId="0">#REF!</definedName>
    <definedName name="kkk_11_1_2_1">#REF!</definedName>
    <definedName name="kkk_11_1_2_5" localSheetId="0">#REF!</definedName>
    <definedName name="kkk_11_1_2_5">#REF!</definedName>
    <definedName name="kkk_11_1_2_5_1" localSheetId="0">#REF!</definedName>
    <definedName name="kkk_11_1_2_5_1">#REF!</definedName>
    <definedName name="kkk_11_1_5" localSheetId="0">#REF!</definedName>
    <definedName name="kkk_11_1_5">#REF!</definedName>
    <definedName name="kkk_11_1_5_1" localSheetId="0">#REF!</definedName>
    <definedName name="kkk_11_1_5_1">#REF!</definedName>
    <definedName name="kkk_11_1_7" localSheetId="0">#REF!</definedName>
    <definedName name="kkk_11_1_7">#REF!</definedName>
    <definedName name="kkk_11_1_7_1" localSheetId="0">#REF!</definedName>
    <definedName name="kkk_11_1_7_1">#REF!</definedName>
    <definedName name="kkk_11_1_7_5" localSheetId="0">#REF!</definedName>
    <definedName name="kkk_11_1_7_5">#REF!</definedName>
    <definedName name="kkk_11_1_7_5_1" localSheetId="0">#REF!</definedName>
    <definedName name="kkk_11_1_7_5_1">#REF!</definedName>
    <definedName name="kkk_11_1_8" localSheetId="0">#REF!</definedName>
    <definedName name="kkk_11_1_8">#REF!</definedName>
    <definedName name="kkk_11_1_8_1" localSheetId="0">#REF!</definedName>
    <definedName name="kkk_11_1_8_1">#REF!</definedName>
    <definedName name="kkk_11_1_8_5" localSheetId="0">#REF!</definedName>
    <definedName name="kkk_11_1_8_5">#REF!</definedName>
    <definedName name="kkk_11_1_8_5_1" localSheetId="0">#REF!</definedName>
    <definedName name="kkk_11_1_8_5_1">#REF!</definedName>
    <definedName name="kkk_11_12" localSheetId="0">#REF!</definedName>
    <definedName name="kkk_11_12">#REF!</definedName>
    <definedName name="kkk_11_12_1" localSheetId="0">#REF!</definedName>
    <definedName name="kkk_11_12_1">#REF!</definedName>
    <definedName name="kkk_11_12_5" localSheetId="0">#REF!</definedName>
    <definedName name="kkk_11_12_5">#REF!</definedName>
    <definedName name="kkk_11_12_5_1" localSheetId="0">#REF!</definedName>
    <definedName name="kkk_11_12_5_1">#REF!</definedName>
    <definedName name="kkk_11_3" localSheetId="0">#REF!</definedName>
    <definedName name="kkk_11_3">#REF!</definedName>
    <definedName name="kkk_11_3_1" localSheetId="0">#REF!</definedName>
    <definedName name="kkk_11_3_1">#REF!</definedName>
    <definedName name="kkk_11_3_12" localSheetId="0">#REF!</definedName>
    <definedName name="kkk_11_3_12">#REF!</definedName>
    <definedName name="kkk_11_3_12_1" localSheetId="0">#REF!</definedName>
    <definedName name="kkk_11_3_12_1">#REF!</definedName>
    <definedName name="kkk_11_3_12_5" localSheetId="0">#REF!</definedName>
    <definedName name="kkk_11_3_12_5">#REF!</definedName>
    <definedName name="kkk_11_3_12_5_1" localSheetId="0">#REF!</definedName>
    <definedName name="kkk_11_3_12_5_1">#REF!</definedName>
    <definedName name="kkk_11_3_2" localSheetId="0">#REF!</definedName>
    <definedName name="kkk_11_3_2">#REF!</definedName>
    <definedName name="kkk_11_3_2_1" localSheetId="0">#REF!</definedName>
    <definedName name="kkk_11_3_2_1">#REF!</definedName>
    <definedName name="kkk_11_3_2_5" localSheetId="0">#REF!</definedName>
    <definedName name="kkk_11_3_2_5">#REF!</definedName>
    <definedName name="kkk_11_3_2_5_1" localSheetId="0">#REF!</definedName>
    <definedName name="kkk_11_3_2_5_1">#REF!</definedName>
    <definedName name="kkk_11_3_5" localSheetId="0">#REF!</definedName>
    <definedName name="kkk_11_3_5">#REF!</definedName>
    <definedName name="kkk_11_3_5_1" localSheetId="0">#REF!</definedName>
    <definedName name="kkk_11_3_5_1">#REF!</definedName>
    <definedName name="kkk_11_3_7" localSheetId="0">#REF!</definedName>
    <definedName name="kkk_11_3_7">#REF!</definedName>
    <definedName name="kkk_11_3_7_1" localSheetId="0">#REF!</definedName>
    <definedName name="kkk_11_3_7_1">#REF!</definedName>
    <definedName name="kkk_11_3_7_5" localSheetId="0">#REF!</definedName>
    <definedName name="kkk_11_3_7_5">#REF!</definedName>
    <definedName name="kkk_11_3_7_5_1" localSheetId="0">#REF!</definedName>
    <definedName name="kkk_11_3_7_5_1">#REF!</definedName>
    <definedName name="kkk_11_3_8" localSheetId="0">#REF!</definedName>
    <definedName name="kkk_11_3_8">#REF!</definedName>
    <definedName name="kkk_11_3_8_1" localSheetId="0">#REF!</definedName>
    <definedName name="kkk_11_3_8_1">#REF!</definedName>
    <definedName name="kkk_11_3_8_5" localSheetId="0">#REF!</definedName>
    <definedName name="kkk_11_3_8_5">#REF!</definedName>
    <definedName name="kkk_11_3_8_5_1" localSheetId="0">#REF!</definedName>
    <definedName name="kkk_11_3_8_5_1">#REF!</definedName>
    <definedName name="kkk_11_5" localSheetId="0">#REF!</definedName>
    <definedName name="kkk_11_5">#REF!</definedName>
    <definedName name="kkk_11_5_1" localSheetId="0">#REF!</definedName>
    <definedName name="kkk_11_5_1">#REF!</definedName>
    <definedName name="kkk_11_5_12" localSheetId="0">#REF!</definedName>
    <definedName name="kkk_11_5_12">#REF!</definedName>
    <definedName name="kkk_11_5_12_1" localSheetId="0">#REF!</definedName>
    <definedName name="kkk_11_5_12_1">#REF!</definedName>
    <definedName name="kkk_11_5_12_5" localSheetId="0">#REF!</definedName>
    <definedName name="kkk_11_5_12_5">#REF!</definedName>
    <definedName name="kkk_11_5_12_5_1" localSheetId="0">#REF!</definedName>
    <definedName name="kkk_11_5_12_5_1">#REF!</definedName>
    <definedName name="kkk_11_5_2" localSheetId="0">#REF!</definedName>
    <definedName name="kkk_11_5_2">#REF!</definedName>
    <definedName name="kkk_11_5_2_1" localSheetId="0">#REF!</definedName>
    <definedName name="kkk_11_5_2_1">#REF!</definedName>
    <definedName name="kkk_11_5_2_5" localSheetId="0">#REF!</definedName>
    <definedName name="kkk_11_5_2_5">#REF!</definedName>
    <definedName name="kkk_11_5_2_5_1" localSheetId="0">#REF!</definedName>
    <definedName name="kkk_11_5_2_5_1">#REF!</definedName>
    <definedName name="kkk_11_5_5" localSheetId="0">#REF!</definedName>
    <definedName name="kkk_11_5_5">#REF!</definedName>
    <definedName name="kkk_11_5_5_1" localSheetId="0">#REF!</definedName>
    <definedName name="kkk_11_5_5_1">#REF!</definedName>
    <definedName name="kkk_11_5_7" localSheetId="0">#REF!</definedName>
    <definedName name="kkk_11_5_7">#REF!</definedName>
    <definedName name="kkk_11_5_7_1" localSheetId="0">#REF!</definedName>
    <definedName name="kkk_11_5_7_1">#REF!</definedName>
    <definedName name="kkk_11_5_7_5" localSheetId="0">#REF!</definedName>
    <definedName name="kkk_11_5_7_5">#REF!</definedName>
    <definedName name="kkk_11_5_7_5_1" localSheetId="0">#REF!</definedName>
    <definedName name="kkk_11_5_7_5_1">#REF!</definedName>
    <definedName name="kkk_11_5_8" localSheetId="0">#REF!</definedName>
    <definedName name="kkk_11_5_8">#REF!</definedName>
    <definedName name="kkk_11_5_8_1" localSheetId="0">#REF!</definedName>
    <definedName name="kkk_11_5_8_1">#REF!</definedName>
    <definedName name="kkk_11_5_8_5" localSheetId="0">#REF!</definedName>
    <definedName name="kkk_11_5_8_5">#REF!</definedName>
    <definedName name="kkk_11_5_8_5_1" localSheetId="0">#REF!</definedName>
    <definedName name="kkk_11_5_8_5_1">#REF!</definedName>
    <definedName name="kkk_11_7" localSheetId="0">#REF!</definedName>
    <definedName name="kkk_11_7">#REF!</definedName>
    <definedName name="kkk_11_7_1" localSheetId="0">#REF!</definedName>
    <definedName name="kkk_11_7_1">#REF!</definedName>
    <definedName name="kkk_11_8" localSheetId="0">#REF!</definedName>
    <definedName name="kkk_11_8">#REF!</definedName>
    <definedName name="kkk_11_8_1" localSheetId="0">#REF!</definedName>
    <definedName name="kkk_11_8_1">#REF!</definedName>
    <definedName name="kkk_11_8_5" localSheetId="0">#REF!</definedName>
    <definedName name="kkk_11_8_5">#REF!</definedName>
    <definedName name="kkk_11_8_5_1" localSheetId="0">#REF!</definedName>
    <definedName name="kkk_11_8_5_1">#REF!</definedName>
    <definedName name="kkk_12" localSheetId="0">#REF!</definedName>
    <definedName name="kkk_12">#REF!</definedName>
    <definedName name="kkk_12_1">NA()</definedName>
    <definedName name="kkk_12_1_1" localSheetId="0">#REF!</definedName>
    <definedName name="kkk_12_1_1">#REF!</definedName>
    <definedName name="kkk_12_1_1_1" localSheetId="0">#REF!</definedName>
    <definedName name="kkk_12_1_1_1">#REF!</definedName>
    <definedName name="kkk_12_1_2">NA()</definedName>
    <definedName name="kkk_12_10" localSheetId="0">#REF!</definedName>
    <definedName name="kkk_12_10">#REF!</definedName>
    <definedName name="kkk_12_10_1" localSheetId="0">#REF!</definedName>
    <definedName name="kkk_12_10_1">#REF!</definedName>
    <definedName name="kkk_12_10_12" localSheetId="0">#REF!</definedName>
    <definedName name="kkk_12_10_12">#REF!</definedName>
    <definedName name="kkk_12_10_12_1" localSheetId="0">#REF!</definedName>
    <definedName name="kkk_12_10_12_1">#REF!</definedName>
    <definedName name="kkk_12_10_7" localSheetId="0">#REF!</definedName>
    <definedName name="kkk_12_10_7">#REF!</definedName>
    <definedName name="kkk_12_10_7_1" localSheetId="0">#REF!</definedName>
    <definedName name="kkk_12_10_7_1">#REF!</definedName>
    <definedName name="kkk_12_10_8" localSheetId="0">#REF!</definedName>
    <definedName name="kkk_12_10_8">#REF!</definedName>
    <definedName name="kkk_12_10_8_1" localSheetId="0">#REF!</definedName>
    <definedName name="kkk_12_10_8_1">#REF!</definedName>
    <definedName name="kkk_12_12" localSheetId="0">#REF!</definedName>
    <definedName name="kkk_12_12">#REF!</definedName>
    <definedName name="kkk_12_12_1" localSheetId="0">#REF!</definedName>
    <definedName name="kkk_12_12_1">#REF!</definedName>
    <definedName name="kkk_12_7" localSheetId="0">#REF!</definedName>
    <definedName name="kkk_12_7">#REF!</definedName>
    <definedName name="kkk_12_7_1" localSheetId="0">#REF!</definedName>
    <definedName name="kkk_12_7_1">#REF!</definedName>
    <definedName name="kkk_12_8" localSheetId="0">#REF!</definedName>
    <definedName name="kkk_12_8">#REF!</definedName>
    <definedName name="kkk_12_8_1" localSheetId="0">#REF!</definedName>
    <definedName name="kkk_12_8_1">#REF!</definedName>
    <definedName name="kkk_2" localSheetId="0">#REF!</definedName>
    <definedName name="kkk_2">#REF!</definedName>
    <definedName name="kkk_2_1">NA()</definedName>
    <definedName name="kkk_2_1_1" localSheetId="0">#REF!</definedName>
    <definedName name="kkk_2_1_1">#REF!</definedName>
    <definedName name="kkk_2_1_1_1" localSheetId="0">#REF!</definedName>
    <definedName name="kkk_2_1_1_1">#REF!</definedName>
    <definedName name="kkk_2_1_1_1_1" localSheetId="0">#REF!</definedName>
    <definedName name="kkk_2_1_1_1_1">#REF!</definedName>
    <definedName name="kkk_2_10" localSheetId="0">#REF!</definedName>
    <definedName name="kkk_2_10">#REF!</definedName>
    <definedName name="kkk_2_10_1" localSheetId="0">#REF!</definedName>
    <definedName name="kkk_2_10_1">#REF!</definedName>
    <definedName name="kkk_2_10_12" localSheetId="0">#REF!</definedName>
    <definedName name="kkk_2_10_12">#REF!</definedName>
    <definedName name="kkk_2_10_12_1" localSheetId="0">#REF!</definedName>
    <definedName name="kkk_2_10_12_1">#REF!</definedName>
    <definedName name="kkk_2_10_7" localSheetId="0">#REF!</definedName>
    <definedName name="kkk_2_10_7">#REF!</definedName>
    <definedName name="kkk_2_10_7_1" localSheetId="0">#REF!</definedName>
    <definedName name="kkk_2_10_7_1">#REF!</definedName>
    <definedName name="kkk_2_10_8" localSheetId="0">#REF!</definedName>
    <definedName name="kkk_2_10_8">#REF!</definedName>
    <definedName name="kkk_2_10_8_1" localSheetId="0">#REF!</definedName>
    <definedName name="kkk_2_10_8_1">#REF!</definedName>
    <definedName name="kkk_2_11" localSheetId="0">#REF!</definedName>
    <definedName name="kkk_2_11">#REF!</definedName>
    <definedName name="kkk_2_11_1" localSheetId="0">#REF!</definedName>
    <definedName name="kkk_2_11_1">#REF!</definedName>
    <definedName name="kkk_2_11_1_1" localSheetId="0">#REF!</definedName>
    <definedName name="kkk_2_11_1_1">#REF!</definedName>
    <definedName name="kkk_2_11_1_1_1">NA()</definedName>
    <definedName name="kkk_2_11_1_1_1_1" localSheetId="0">#REF!</definedName>
    <definedName name="kkk_2_11_1_1_1_1">#REF!</definedName>
    <definedName name="kkk_2_11_1_1_1_1_1" localSheetId="0">#REF!</definedName>
    <definedName name="kkk_2_11_1_1_1_1_1">#REF!</definedName>
    <definedName name="kkk_2_11_1_1_1_1_1_1">NA()</definedName>
    <definedName name="kkk_2_11_1_1_12" localSheetId="0">#REF!</definedName>
    <definedName name="kkk_2_11_1_1_12">#REF!</definedName>
    <definedName name="kkk_2_11_1_1_12_1" localSheetId="0">#REF!</definedName>
    <definedName name="kkk_2_11_1_1_12_1">#REF!</definedName>
    <definedName name="kkk_2_11_1_1_12_5" localSheetId="0">#REF!</definedName>
    <definedName name="kkk_2_11_1_1_12_5">#REF!</definedName>
    <definedName name="kkk_2_11_1_1_12_5_1" localSheetId="0">#REF!</definedName>
    <definedName name="kkk_2_11_1_1_12_5_1">#REF!</definedName>
    <definedName name="kkk_2_11_1_1_2" localSheetId="0">#REF!</definedName>
    <definedName name="kkk_2_11_1_1_2">#REF!</definedName>
    <definedName name="kkk_2_11_1_1_2_1" localSheetId="0">#REF!</definedName>
    <definedName name="kkk_2_11_1_1_2_1">#REF!</definedName>
    <definedName name="kkk_2_11_1_1_2_5" localSheetId="0">#REF!</definedName>
    <definedName name="kkk_2_11_1_1_2_5">#REF!</definedName>
    <definedName name="kkk_2_11_1_1_2_5_1" localSheetId="0">#REF!</definedName>
    <definedName name="kkk_2_11_1_1_2_5_1">#REF!</definedName>
    <definedName name="kkk_2_11_1_1_5" localSheetId="0">#REF!</definedName>
    <definedName name="kkk_2_11_1_1_5">#REF!</definedName>
    <definedName name="kkk_2_11_1_1_5_1" localSheetId="0">#REF!</definedName>
    <definedName name="kkk_2_11_1_1_5_1">#REF!</definedName>
    <definedName name="kkk_2_11_1_1_7" localSheetId="0">#REF!</definedName>
    <definedName name="kkk_2_11_1_1_7">#REF!</definedName>
    <definedName name="kkk_2_11_1_1_7_1" localSheetId="0">#REF!</definedName>
    <definedName name="kkk_2_11_1_1_7_1">#REF!</definedName>
    <definedName name="kkk_2_11_1_1_7_5" localSheetId="0">#REF!</definedName>
    <definedName name="kkk_2_11_1_1_7_5">#REF!</definedName>
    <definedName name="kkk_2_11_1_1_7_5_1" localSheetId="0">#REF!</definedName>
    <definedName name="kkk_2_11_1_1_7_5_1">#REF!</definedName>
    <definedName name="kkk_2_11_1_1_8" localSheetId="0">#REF!</definedName>
    <definedName name="kkk_2_11_1_1_8">#REF!</definedName>
    <definedName name="kkk_2_11_1_1_8_1" localSheetId="0">#REF!</definedName>
    <definedName name="kkk_2_11_1_1_8_1">#REF!</definedName>
    <definedName name="kkk_2_11_1_1_8_5" localSheetId="0">#REF!</definedName>
    <definedName name="kkk_2_11_1_1_8_5">#REF!</definedName>
    <definedName name="kkk_2_11_1_1_8_5_1" localSheetId="0">#REF!</definedName>
    <definedName name="kkk_2_11_1_1_8_5_1">#REF!</definedName>
    <definedName name="kkk_2_11_1_12" localSheetId="0">#REF!</definedName>
    <definedName name="kkk_2_11_1_12">#REF!</definedName>
    <definedName name="kkk_2_11_1_12_1" localSheetId="0">#REF!</definedName>
    <definedName name="kkk_2_11_1_12_1">#REF!</definedName>
    <definedName name="kkk_2_11_1_12_5" localSheetId="0">#REF!</definedName>
    <definedName name="kkk_2_11_1_12_5">#REF!</definedName>
    <definedName name="kkk_2_11_1_12_5_1" localSheetId="0">#REF!</definedName>
    <definedName name="kkk_2_11_1_12_5_1">#REF!</definedName>
    <definedName name="kkk_2_11_1_2" localSheetId="0">#REF!</definedName>
    <definedName name="kkk_2_11_1_2">#REF!</definedName>
    <definedName name="kkk_2_11_1_2_1" localSheetId="0">#REF!</definedName>
    <definedName name="kkk_2_11_1_2_1">#REF!</definedName>
    <definedName name="kkk_2_11_1_2_5" localSheetId="0">#REF!</definedName>
    <definedName name="kkk_2_11_1_2_5">#REF!</definedName>
    <definedName name="kkk_2_11_1_2_5_1" localSheetId="0">#REF!</definedName>
    <definedName name="kkk_2_11_1_2_5_1">#REF!</definedName>
    <definedName name="kkk_2_11_1_5" localSheetId="0">#REF!</definedName>
    <definedName name="kkk_2_11_1_5">#REF!</definedName>
    <definedName name="kkk_2_11_1_5_1" localSheetId="0">#REF!</definedName>
    <definedName name="kkk_2_11_1_5_1">#REF!</definedName>
    <definedName name="kkk_2_11_1_7" localSheetId="0">#REF!</definedName>
    <definedName name="kkk_2_11_1_7">#REF!</definedName>
    <definedName name="kkk_2_11_1_7_1" localSheetId="0">#REF!</definedName>
    <definedName name="kkk_2_11_1_7_1">#REF!</definedName>
    <definedName name="kkk_2_11_1_7_5" localSheetId="0">#REF!</definedName>
    <definedName name="kkk_2_11_1_7_5">#REF!</definedName>
    <definedName name="kkk_2_11_1_7_5_1" localSheetId="0">#REF!</definedName>
    <definedName name="kkk_2_11_1_7_5_1">#REF!</definedName>
    <definedName name="kkk_2_11_1_8" localSheetId="0">#REF!</definedName>
    <definedName name="kkk_2_11_1_8">#REF!</definedName>
    <definedName name="kkk_2_11_1_8_1" localSheetId="0">#REF!</definedName>
    <definedName name="kkk_2_11_1_8_1">#REF!</definedName>
    <definedName name="kkk_2_11_1_8_5" localSheetId="0">#REF!</definedName>
    <definedName name="kkk_2_11_1_8_5">#REF!</definedName>
    <definedName name="kkk_2_11_1_8_5_1" localSheetId="0">#REF!</definedName>
    <definedName name="kkk_2_11_1_8_5_1">#REF!</definedName>
    <definedName name="kkk_2_11_12" localSheetId="0">#REF!</definedName>
    <definedName name="kkk_2_11_12">#REF!</definedName>
    <definedName name="kkk_2_11_12_1" localSheetId="0">#REF!</definedName>
    <definedName name="kkk_2_11_12_1">#REF!</definedName>
    <definedName name="kkk_2_11_12_5" localSheetId="0">#REF!</definedName>
    <definedName name="kkk_2_11_12_5">#REF!</definedName>
    <definedName name="kkk_2_11_12_5_1" localSheetId="0">#REF!</definedName>
    <definedName name="kkk_2_11_12_5_1">#REF!</definedName>
    <definedName name="kkk_2_11_3" localSheetId="0">#REF!</definedName>
    <definedName name="kkk_2_11_3">#REF!</definedName>
    <definedName name="kkk_2_11_3_1" localSheetId="0">#REF!</definedName>
    <definedName name="kkk_2_11_3_1">#REF!</definedName>
    <definedName name="kkk_2_11_3_12" localSheetId="0">#REF!</definedName>
    <definedName name="kkk_2_11_3_12">#REF!</definedName>
    <definedName name="kkk_2_11_3_12_1" localSheetId="0">#REF!</definedName>
    <definedName name="kkk_2_11_3_12_1">#REF!</definedName>
    <definedName name="kkk_2_11_3_12_5" localSheetId="0">#REF!</definedName>
    <definedName name="kkk_2_11_3_12_5">#REF!</definedName>
    <definedName name="kkk_2_11_3_12_5_1" localSheetId="0">#REF!</definedName>
    <definedName name="kkk_2_11_3_12_5_1">#REF!</definedName>
    <definedName name="kkk_2_11_3_2" localSheetId="0">#REF!</definedName>
    <definedName name="kkk_2_11_3_2">#REF!</definedName>
    <definedName name="kkk_2_11_3_2_1" localSheetId="0">#REF!</definedName>
    <definedName name="kkk_2_11_3_2_1">#REF!</definedName>
    <definedName name="kkk_2_11_3_2_5" localSheetId="0">#REF!</definedName>
    <definedName name="kkk_2_11_3_2_5">#REF!</definedName>
    <definedName name="kkk_2_11_3_2_5_1" localSheetId="0">#REF!</definedName>
    <definedName name="kkk_2_11_3_2_5_1">#REF!</definedName>
    <definedName name="kkk_2_11_3_5" localSheetId="0">#REF!</definedName>
    <definedName name="kkk_2_11_3_5">#REF!</definedName>
    <definedName name="kkk_2_11_3_5_1" localSheetId="0">#REF!</definedName>
    <definedName name="kkk_2_11_3_5_1">#REF!</definedName>
    <definedName name="kkk_2_11_3_7" localSheetId="0">#REF!</definedName>
    <definedName name="kkk_2_11_3_7">#REF!</definedName>
    <definedName name="kkk_2_11_3_7_1" localSheetId="0">#REF!</definedName>
    <definedName name="kkk_2_11_3_7_1">#REF!</definedName>
    <definedName name="kkk_2_11_3_7_5" localSheetId="0">#REF!</definedName>
    <definedName name="kkk_2_11_3_7_5">#REF!</definedName>
    <definedName name="kkk_2_11_3_7_5_1" localSheetId="0">#REF!</definedName>
    <definedName name="kkk_2_11_3_7_5_1">#REF!</definedName>
    <definedName name="kkk_2_11_3_8" localSheetId="0">#REF!</definedName>
    <definedName name="kkk_2_11_3_8">#REF!</definedName>
    <definedName name="kkk_2_11_3_8_1" localSheetId="0">#REF!</definedName>
    <definedName name="kkk_2_11_3_8_1">#REF!</definedName>
    <definedName name="kkk_2_11_3_8_5" localSheetId="0">#REF!</definedName>
    <definedName name="kkk_2_11_3_8_5">#REF!</definedName>
    <definedName name="kkk_2_11_3_8_5_1" localSheetId="0">#REF!</definedName>
    <definedName name="kkk_2_11_3_8_5_1">#REF!</definedName>
    <definedName name="kkk_2_11_5" localSheetId="0">#REF!</definedName>
    <definedName name="kkk_2_11_5">#REF!</definedName>
    <definedName name="kkk_2_11_5_1" localSheetId="0">#REF!</definedName>
    <definedName name="kkk_2_11_5_1">#REF!</definedName>
    <definedName name="kkk_2_11_5_12" localSheetId="0">#REF!</definedName>
    <definedName name="kkk_2_11_5_12">#REF!</definedName>
    <definedName name="kkk_2_11_5_12_1" localSheetId="0">#REF!</definedName>
    <definedName name="kkk_2_11_5_12_1">#REF!</definedName>
    <definedName name="kkk_2_11_5_12_5" localSheetId="0">#REF!</definedName>
    <definedName name="kkk_2_11_5_12_5">#REF!</definedName>
    <definedName name="kkk_2_11_5_12_5_1" localSheetId="0">#REF!</definedName>
    <definedName name="kkk_2_11_5_12_5_1">#REF!</definedName>
    <definedName name="kkk_2_11_5_2" localSheetId="0">#REF!</definedName>
    <definedName name="kkk_2_11_5_2">#REF!</definedName>
    <definedName name="kkk_2_11_5_2_1" localSheetId="0">#REF!</definedName>
    <definedName name="kkk_2_11_5_2_1">#REF!</definedName>
    <definedName name="kkk_2_11_5_2_5" localSheetId="0">#REF!</definedName>
    <definedName name="kkk_2_11_5_2_5">#REF!</definedName>
    <definedName name="kkk_2_11_5_2_5_1" localSheetId="0">#REF!</definedName>
    <definedName name="kkk_2_11_5_2_5_1">#REF!</definedName>
    <definedName name="kkk_2_11_5_5" localSheetId="0">#REF!</definedName>
    <definedName name="kkk_2_11_5_5">#REF!</definedName>
    <definedName name="kkk_2_11_5_5_1" localSheetId="0">#REF!</definedName>
    <definedName name="kkk_2_11_5_5_1">#REF!</definedName>
    <definedName name="kkk_2_11_5_7" localSheetId="0">#REF!</definedName>
    <definedName name="kkk_2_11_5_7">#REF!</definedName>
    <definedName name="kkk_2_11_5_7_1" localSheetId="0">#REF!</definedName>
    <definedName name="kkk_2_11_5_7_1">#REF!</definedName>
    <definedName name="kkk_2_11_5_7_5" localSheetId="0">#REF!</definedName>
    <definedName name="kkk_2_11_5_7_5">#REF!</definedName>
    <definedName name="kkk_2_11_5_7_5_1" localSheetId="0">#REF!</definedName>
    <definedName name="kkk_2_11_5_7_5_1">#REF!</definedName>
    <definedName name="kkk_2_11_5_8" localSheetId="0">#REF!</definedName>
    <definedName name="kkk_2_11_5_8">#REF!</definedName>
    <definedName name="kkk_2_11_5_8_1" localSheetId="0">#REF!</definedName>
    <definedName name="kkk_2_11_5_8_1">#REF!</definedName>
    <definedName name="kkk_2_11_5_8_5" localSheetId="0">#REF!</definedName>
    <definedName name="kkk_2_11_5_8_5">#REF!</definedName>
    <definedName name="kkk_2_11_5_8_5_1" localSheetId="0">#REF!</definedName>
    <definedName name="kkk_2_11_5_8_5_1">#REF!</definedName>
    <definedName name="kkk_2_11_7" localSheetId="0">#REF!</definedName>
    <definedName name="kkk_2_11_7">#REF!</definedName>
    <definedName name="kkk_2_11_7_1" localSheetId="0">#REF!</definedName>
    <definedName name="kkk_2_11_7_1">#REF!</definedName>
    <definedName name="kkk_2_11_8" localSheetId="0">#REF!</definedName>
    <definedName name="kkk_2_11_8">#REF!</definedName>
    <definedName name="kkk_2_11_8_1" localSheetId="0">#REF!</definedName>
    <definedName name="kkk_2_11_8_1">#REF!</definedName>
    <definedName name="kkk_2_11_8_5" localSheetId="0">#REF!</definedName>
    <definedName name="kkk_2_11_8_5">#REF!</definedName>
    <definedName name="kkk_2_11_8_5_1" localSheetId="0">#REF!</definedName>
    <definedName name="kkk_2_11_8_5_1">#REF!</definedName>
    <definedName name="kkk_2_12" localSheetId="0">#REF!</definedName>
    <definedName name="kkk_2_12">#REF!</definedName>
    <definedName name="kkk_2_12_1" localSheetId="0">#REF!</definedName>
    <definedName name="kkk_2_12_1">#REF!</definedName>
    <definedName name="kkk_2_2" localSheetId="0">#REF!</definedName>
    <definedName name="kkk_2_2">#REF!</definedName>
    <definedName name="kkk_2_3" localSheetId="0">#REF!</definedName>
    <definedName name="kkk_2_3">#REF!</definedName>
    <definedName name="kkk_2_4" localSheetId="0">#REF!</definedName>
    <definedName name="kkk_2_4">#REF!</definedName>
    <definedName name="kkk_2_4_1" localSheetId="0">#REF!</definedName>
    <definedName name="kkk_2_4_1">#REF!</definedName>
    <definedName name="kkk_2_7" localSheetId="0">#REF!</definedName>
    <definedName name="kkk_2_7">#REF!</definedName>
    <definedName name="kkk_2_7_1" localSheetId="0">#REF!</definedName>
    <definedName name="kkk_2_7_1">#REF!</definedName>
    <definedName name="kkk_2_8" localSheetId="0">#REF!</definedName>
    <definedName name="kkk_2_8">#REF!</definedName>
    <definedName name="kkk_2_8_1" localSheetId="0">#REF!</definedName>
    <definedName name="kkk_2_8_1">#REF!</definedName>
    <definedName name="kkk_20" localSheetId="0">#REF!</definedName>
    <definedName name="kkk_20">#REF!</definedName>
    <definedName name="kkk_20_1">NA()</definedName>
    <definedName name="kkk_20_1_1">NA()</definedName>
    <definedName name="kkk_20_10" localSheetId="0">#REF!</definedName>
    <definedName name="kkk_20_10">#REF!</definedName>
    <definedName name="kkk_20_10_1" localSheetId="0">#REF!</definedName>
    <definedName name="kkk_20_10_1">#REF!</definedName>
    <definedName name="kkk_20_10_12" localSheetId="0">#REF!</definedName>
    <definedName name="kkk_20_10_12">#REF!</definedName>
    <definedName name="kkk_20_10_12_1" localSheetId="0">#REF!</definedName>
    <definedName name="kkk_20_10_12_1">#REF!</definedName>
    <definedName name="kkk_20_10_7" localSheetId="0">#REF!</definedName>
    <definedName name="kkk_20_10_7">#REF!</definedName>
    <definedName name="kkk_20_10_7_1" localSheetId="0">#REF!</definedName>
    <definedName name="kkk_20_10_7_1">#REF!</definedName>
    <definedName name="kkk_20_10_8" localSheetId="0">#REF!</definedName>
    <definedName name="kkk_20_10_8">#REF!</definedName>
    <definedName name="kkk_20_10_8_1" localSheetId="0">#REF!</definedName>
    <definedName name="kkk_20_10_8_1">#REF!</definedName>
    <definedName name="kkk_20_11" localSheetId="0">#REF!</definedName>
    <definedName name="kkk_20_11">#REF!</definedName>
    <definedName name="kkk_20_11_1" localSheetId="0">#REF!</definedName>
    <definedName name="kkk_20_11_1">#REF!</definedName>
    <definedName name="kkk_20_11_1_1" localSheetId="0">#REF!</definedName>
    <definedName name="kkk_20_11_1_1">#REF!</definedName>
    <definedName name="kkk_20_11_1_1_1">NA()</definedName>
    <definedName name="kkk_20_11_1_1_1_1" localSheetId="0">#REF!</definedName>
    <definedName name="kkk_20_11_1_1_1_1">#REF!</definedName>
    <definedName name="kkk_20_11_1_1_1_1_1" localSheetId="0">#REF!</definedName>
    <definedName name="kkk_20_11_1_1_1_1_1">#REF!</definedName>
    <definedName name="kkk_20_11_1_1_1_1_1_1">NA()</definedName>
    <definedName name="kkk_20_11_1_1_12" localSheetId="0">#REF!</definedName>
    <definedName name="kkk_20_11_1_1_12">#REF!</definedName>
    <definedName name="kkk_20_11_1_1_12_1" localSheetId="0">#REF!</definedName>
    <definedName name="kkk_20_11_1_1_12_1">#REF!</definedName>
    <definedName name="kkk_20_11_1_1_12_5" localSheetId="0">#REF!</definedName>
    <definedName name="kkk_20_11_1_1_12_5">#REF!</definedName>
    <definedName name="kkk_20_11_1_1_12_5_1" localSheetId="0">#REF!</definedName>
    <definedName name="kkk_20_11_1_1_12_5_1">#REF!</definedName>
    <definedName name="kkk_20_11_1_1_2" localSheetId="0">#REF!</definedName>
    <definedName name="kkk_20_11_1_1_2">#REF!</definedName>
    <definedName name="kkk_20_11_1_1_2_1" localSheetId="0">#REF!</definedName>
    <definedName name="kkk_20_11_1_1_2_1">#REF!</definedName>
    <definedName name="kkk_20_11_1_1_2_5" localSheetId="0">#REF!</definedName>
    <definedName name="kkk_20_11_1_1_2_5">#REF!</definedName>
    <definedName name="kkk_20_11_1_1_2_5_1" localSheetId="0">#REF!</definedName>
    <definedName name="kkk_20_11_1_1_2_5_1">#REF!</definedName>
    <definedName name="kkk_20_11_1_1_5" localSheetId="0">#REF!</definedName>
    <definedName name="kkk_20_11_1_1_5">#REF!</definedName>
    <definedName name="kkk_20_11_1_1_5_1" localSheetId="0">#REF!</definedName>
    <definedName name="kkk_20_11_1_1_5_1">#REF!</definedName>
    <definedName name="kkk_20_11_1_1_7" localSheetId="0">#REF!</definedName>
    <definedName name="kkk_20_11_1_1_7">#REF!</definedName>
    <definedName name="kkk_20_11_1_1_7_1" localSheetId="0">#REF!</definedName>
    <definedName name="kkk_20_11_1_1_7_1">#REF!</definedName>
    <definedName name="kkk_20_11_1_1_7_5" localSheetId="0">#REF!</definedName>
    <definedName name="kkk_20_11_1_1_7_5">#REF!</definedName>
    <definedName name="kkk_20_11_1_1_7_5_1" localSheetId="0">#REF!</definedName>
    <definedName name="kkk_20_11_1_1_7_5_1">#REF!</definedName>
    <definedName name="kkk_20_11_1_1_8" localSheetId="0">#REF!</definedName>
    <definedName name="kkk_20_11_1_1_8">#REF!</definedName>
    <definedName name="kkk_20_11_1_1_8_1" localSheetId="0">#REF!</definedName>
    <definedName name="kkk_20_11_1_1_8_1">#REF!</definedName>
    <definedName name="kkk_20_11_1_1_8_5" localSheetId="0">#REF!</definedName>
    <definedName name="kkk_20_11_1_1_8_5">#REF!</definedName>
    <definedName name="kkk_20_11_1_1_8_5_1" localSheetId="0">#REF!</definedName>
    <definedName name="kkk_20_11_1_1_8_5_1">#REF!</definedName>
    <definedName name="kkk_20_11_1_12" localSheetId="0">#REF!</definedName>
    <definedName name="kkk_20_11_1_12">#REF!</definedName>
    <definedName name="kkk_20_11_1_12_1" localSheetId="0">#REF!</definedName>
    <definedName name="kkk_20_11_1_12_1">#REF!</definedName>
    <definedName name="kkk_20_11_1_12_5" localSheetId="0">#REF!</definedName>
    <definedName name="kkk_20_11_1_12_5">#REF!</definedName>
    <definedName name="kkk_20_11_1_12_5_1" localSheetId="0">#REF!</definedName>
    <definedName name="kkk_20_11_1_12_5_1">#REF!</definedName>
    <definedName name="kkk_20_11_1_2" localSheetId="0">#REF!</definedName>
    <definedName name="kkk_20_11_1_2">#REF!</definedName>
    <definedName name="kkk_20_11_1_2_1" localSheetId="0">#REF!</definedName>
    <definedName name="kkk_20_11_1_2_1">#REF!</definedName>
    <definedName name="kkk_20_11_1_2_5" localSheetId="0">#REF!</definedName>
    <definedName name="kkk_20_11_1_2_5">#REF!</definedName>
    <definedName name="kkk_20_11_1_2_5_1" localSheetId="0">#REF!</definedName>
    <definedName name="kkk_20_11_1_2_5_1">#REF!</definedName>
    <definedName name="kkk_20_11_1_5" localSheetId="0">#REF!</definedName>
    <definedName name="kkk_20_11_1_5">#REF!</definedName>
    <definedName name="kkk_20_11_1_5_1" localSheetId="0">#REF!</definedName>
    <definedName name="kkk_20_11_1_5_1">#REF!</definedName>
    <definedName name="kkk_20_11_1_7" localSheetId="0">#REF!</definedName>
    <definedName name="kkk_20_11_1_7">#REF!</definedName>
    <definedName name="kkk_20_11_1_7_1" localSheetId="0">#REF!</definedName>
    <definedName name="kkk_20_11_1_7_1">#REF!</definedName>
    <definedName name="kkk_20_11_1_7_5" localSheetId="0">#REF!</definedName>
    <definedName name="kkk_20_11_1_7_5">#REF!</definedName>
    <definedName name="kkk_20_11_1_7_5_1" localSheetId="0">#REF!</definedName>
    <definedName name="kkk_20_11_1_7_5_1">#REF!</definedName>
    <definedName name="kkk_20_11_1_8" localSheetId="0">#REF!</definedName>
    <definedName name="kkk_20_11_1_8">#REF!</definedName>
    <definedName name="kkk_20_11_1_8_1" localSheetId="0">#REF!</definedName>
    <definedName name="kkk_20_11_1_8_1">#REF!</definedName>
    <definedName name="kkk_20_11_1_8_5" localSheetId="0">#REF!</definedName>
    <definedName name="kkk_20_11_1_8_5">#REF!</definedName>
    <definedName name="kkk_20_11_1_8_5_1" localSheetId="0">#REF!</definedName>
    <definedName name="kkk_20_11_1_8_5_1">#REF!</definedName>
    <definedName name="kkk_20_11_12" localSheetId="0">#REF!</definedName>
    <definedName name="kkk_20_11_12">#REF!</definedName>
    <definedName name="kkk_20_11_12_1" localSheetId="0">#REF!</definedName>
    <definedName name="kkk_20_11_12_1">#REF!</definedName>
    <definedName name="kkk_20_11_12_5" localSheetId="0">#REF!</definedName>
    <definedName name="kkk_20_11_12_5">#REF!</definedName>
    <definedName name="kkk_20_11_12_5_1" localSheetId="0">#REF!</definedName>
    <definedName name="kkk_20_11_12_5_1">#REF!</definedName>
    <definedName name="kkk_20_11_3" localSheetId="0">#REF!</definedName>
    <definedName name="kkk_20_11_3">#REF!</definedName>
    <definedName name="kkk_20_11_3_1" localSheetId="0">#REF!</definedName>
    <definedName name="kkk_20_11_3_1">#REF!</definedName>
    <definedName name="kkk_20_11_3_12" localSheetId="0">#REF!</definedName>
    <definedName name="kkk_20_11_3_12">#REF!</definedName>
    <definedName name="kkk_20_11_3_12_1" localSheetId="0">#REF!</definedName>
    <definedName name="kkk_20_11_3_12_1">#REF!</definedName>
    <definedName name="kkk_20_11_3_12_5" localSheetId="0">#REF!</definedName>
    <definedName name="kkk_20_11_3_12_5">#REF!</definedName>
    <definedName name="kkk_20_11_3_12_5_1" localSheetId="0">#REF!</definedName>
    <definedName name="kkk_20_11_3_12_5_1">#REF!</definedName>
    <definedName name="kkk_20_11_3_2" localSheetId="0">#REF!</definedName>
    <definedName name="kkk_20_11_3_2">#REF!</definedName>
    <definedName name="kkk_20_11_3_2_1" localSheetId="0">#REF!</definedName>
    <definedName name="kkk_20_11_3_2_1">#REF!</definedName>
    <definedName name="kkk_20_11_3_2_5" localSheetId="0">#REF!</definedName>
    <definedName name="kkk_20_11_3_2_5">#REF!</definedName>
    <definedName name="kkk_20_11_3_2_5_1" localSheetId="0">#REF!</definedName>
    <definedName name="kkk_20_11_3_2_5_1">#REF!</definedName>
    <definedName name="kkk_20_11_3_5" localSheetId="0">#REF!</definedName>
    <definedName name="kkk_20_11_3_5">#REF!</definedName>
    <definedName name="kkk_20_11_3_5_1" localSheetId="0">#REF!</definedName>
    <definedName name="kkk_20_11_3_5_1">#REF!</definedName>
    <definedName name="kkk_20_11_3_7" localSheetId="0">#REF!</definedName>
    <definedName name="kkk_20_11_3_7">#REF!</definedName>
    <definedName name="kkk_20_11_3_7_1" localSheetId="0">#REF!</definedName>
    <definedName name="kkk_20_11_3_7_1">#REF!</definedName>
    <definedName name="kkk_20_11_3_7_5" localSheetId="0">#REF!</definedName>
    <definedName name="kkk_20_11_3_7_5">#REF!</definedName>
    <definedName name="kkk_20_11_3_7_5_1" localSheetId="0">#REF!</definedName>
    <definedName name="kkk_20_11_3_7_5_1">#REF!</definedName>
    <definedName name="kkk_20_11_3_8" localSheetId="0">#REF!</definedName>
    <definedName name="kkk_20_11_3_8">#REF!</definedName>
    <definedName name="kkk_20_11_3_8_1" localSheetId="0">#REF!</definedName>
    <definedName name="kkk_20_11_3_8_1">#REF!</definedName>
    <definedName name="kkk_20_11_3_8_5" localSheetId="0">#REF!</definedName>
    <definedName name="kkk_20_11_3_8_5">#REF!</definedName>
    <definedName name="kkk_20_11_3_8_5_1" localSheetId="0">#REF!</definedName>
    <definedName name="kkk_20_11_3_8_5_1">#REF!</definedName>
    <definedName name="kkk_20_11_5" localSheetId="0">#REF!</definedName>
    <definedName name="kkk_20_11_5">#REF!</definedName>
    <definedName name="kkk_20_11_5_1" localSheetId="0">#REF!</definedName>
    <definedName name="kkk_20_11_5_1">#REF!</definedName>
    <definedName name="kkk_20_11_5_12" localSheetId="0">#REF!</definedName>
    <definedName name="kkk_20_11_5_12">#REF!</definedName>
    <definedName name="kkk_20_11_5_12_1" localSheetId="0">#REF!</definedName>
    <definedName name="kkk_20_11_5_12_1">#REF!</definedName>
    <definedName name="kkk_20_11_5_12_5" localSheetId="0">#REF!</definedName>
    <definedName name="kkk_20_11_5_12_5">#REF!</definedName>
    <definedName name="kkk_20_11_5_12_5_1" localSheetId="0">#REF!</definedName>
    <definedName name="kkk_20_11_5_12_5_1">#REF!</definedName>
    <definedName name="kkk_20_11_5_2" localSheetId="0">#REF!</definedName>
    <definedName name="kkk_20_11_5_2">#REF!</definedName>
    <definedName name="kkk_20_11_5_2_1" localSheetId="0">#REF!</definedName>
    <definedName name="kkk_20_11_5_2_1">#REF!</definedName>
    <definedName name="kkk_20_11_5_2_5" localSheetId="0">#REF!</definedName>
    <definedName name="kkk_20_11_5_2_5">#REF!</definedName>
    <definedName name="kkk_20_11_5_2_5_1" localSheetId="0">#REF!</definedName>
    <definedName name="kkk_20_11_5_2_5_1">#REF!</definedName>
    <definedName name="kkk_20_11_5_5" localSheetId="0">#REF!</definedName>
    <definedName name="kkk_20_11_5_5">#REF!</definedName>
    <definedName name="kkk_20_11_5_5_1" localSheetId="0">#REF!</definedName>
    <definedName name="kkk_20_11_5_5_1">#REF!</definedName>
    <definedName name="kkk_20_11_5_7" localSheetId="0">#REF!</definedName>
    <definedName name="kkk_20_11_5_7">#REF!</definedName>
    <definedName name="kkk_20_11_5_7_1" localSheetId="0">#REF!</definedName>
    <definedName name="kkk_20_11_5_7_1">#REF!</definedName>
    <definedName name="kkk_20_11_5_7_5" localSheetId="0">#REF!</definedName>
    <definedName name="kkk_20_11_5_7_5">#REF!</definedName>
    <definedName name="kkk_20_11_5_7_5_1" localSheetId="0">#REF!</definedName>
    <definedName name="kkk_20_11_5_7_5_1">#REF!</definedName>
    <definedName name="kkk_20_11_5_8" localSheetId="0">#REF!</definedName>
    <definedName name="kkk_20_11_5_8">#REF!</definedName>
    <definedName name="kkk_20_11_5_8_1" localSheetId="0">#REF!</definedName>
    <definedName name="kkk_20_11_5_8_1">#REF!</definedName>
    <definedName name="kkk_20_11_5_8_5" localSheetId="0">#REF!</definedName>
    <definedName name="kkk_20_11_5_8_5">#REF!</definedName>
    <definedName name="kkk_20_11_5_8_5_1" localSheetId="0">#REF!</definedName>
    <definedName name="kkk_20_11_5_8_5_1">#REF!</definedName>
    <definedName name="kkk_20_11_7" localSheetId="0">#REF!</definedName>
    <definedName name="kkk_20_11_7">#REF!</definedName>
    <definedName name="kkk_20_11_7_1" localSheetId="0">#REF!</definedName>
    <definedName name="kkk_20_11_7_1">#REF!</definedName>
    <definedName name="kkk_20_11_8" localSheetId="0">#REF!</definedName>
    <definedName name="kkk_20_11_8">#REF!</definedName>
    <definedName name="kkk_20_11_8_1" localSheetId="0">#REF!</definedName>
    <definedName name="kkk_20_11_8_1">#REF!</definedName>
    <definedName name="kkk_20_11_8_5" localSheetId="0">#REF!</definedName>
    <definedName name="kkk_20_11_8_5">#REF!</definedName>
    <definedName name="kkk_20_11_8_5_1" localSheetId="0">#REF!</definedName>
    <definedName name="kkk_20_11_8_5_1">#REF!</definedName>
    <definedName name="kkk_20_12" localSheetId="0">#REF!</definedName>
    <definedName name="kkk_20_12">#REF!</definedName>
    <definedName name="kkk_20_12_1">NA()</definedName>
    <definedName name="kkk_20_12_1_1" localSheetId="0">#REF!</definedName>
    <definedName name="kkk_20_12_1_1">#REF!</definedName>
    <definedName name="kkk_20_12_1_1_1" localSheetId="0">#REF!</definedName>
    <definedName name="kkk_20_12_1_1_1">#REF!</definedName>
    <definedName name="kkk_20_12_1_2">NA()</definedName>
    <definedName name="kkk_20_12_10" localSheetId="0">#REF!</definedName>
    <definedName name="kkk_20_12_10">#REF!</definedName>
    <definedName name="kkk_20_12_10_1" localSheetId="0">#REF!</definedName>
    <definedName name="kkk_20_12_10_1">#REF!</definedName>
    <definedName name="kkk_20_12_10_12" localSheetId="0">#REF!</definedName>
    <definedName name="kkk_20_12_10_12">#REF!</definedName>
    <definedName name="kkk_20_12_10_12_1" localSheetId="0">#REF!</definedName>
    <definedName name="kkk_20_12_10_12_1">#REF!</definedName>
    <definedName name="kkk_20_12_10_7" localSheetId="0">#REF!</definedName>
    <definedName name="kkk_20_12_10_7">#REF!</definedName>
    <definedName name="kkk_20_12_10_7_1" localSheetId="0">#REF!</definedName>
    <definedName name="kkk_20_12_10_7_1">#REF!</definedName>
    <definedName name="kkk_20_12_10_8" localSheetId="0">#REF!</definedName>
    <definedName name="kkk_20_12_10_8">#REF!</definedName>
    <definedName name="kkk_20_12_10_8_1" localSheetId="0">#REF!</definedName>
    <definedName name="kkk_20_12_10_8_1">#REF!</definedName>
    <definedName name="kkk_20_12_12" localSheetId="0">#REF!</definedName>
    <definedName name="kkk_20_12_12">#REF!</definedName>
    <definedName name="kkk_20_12_12_1" localSheetId="0">#REF!</definedName>
    <definedName name="kkk_20_12_12_1">#REF!</definedName>
    <definedName name="kkk_20_12_7" localSheetId="0">#REF!</definedName>
    <definedName name="kkk_20_12_7">#REF!</definedName>
    <definedName name="kkk_20_12_7_1" localSheetId="0">#REF!</definedName>
    <definedName name="kkk_20_12_7_1">#REF!</definedName>
    <definedName name="kkk_20_12_8" localSheetId="0">#REF!</definedName>
    <definedName name="kkk_20_12_8">#REF!</definedName>
    <definedName name="kkk_20_12_8_1" localSheetId="0">#REF!</definedName>
    <definedName name="kkk_20_12_8_1">#REF!</definedName>
    <definedName name="kkk_20_2" localSheetId="0">#REF!</definedName>
    <definedName name="kkk_20_2">#REF!</definedName>
    <definedName name="kkk_20_3" localSheetId="0">#REF!</definedName>
    <definedName name="kkk_20_3">#REF!</definedName>
    <definedName name="kkk_20_4" localSheetId="0">#REF!</definedName>
    <definedName name="kkk_20_4">#REF!</definedName>
    <definedName name="kkk_20_4_1" localSheetId="0">#REF!</definedName>
    <definedName name="kkk_20_4_1">#REF!</definedName>
    <definedName name="kkk_20_7" localSheetId="0">#REF!</definedName>
    <definedName name="kkk_20_7">#REF!</definedName>
    <definedName name="kkk_20_7_1" localSheetId="0">#REF!</definedName>
    <definedName name="kkk_20_7_1">#REF!</definedName>
    <definedName name="kkk_20_8" localSheetId="0">#REF!</definedName>
    <definedName name="kkk_20_8">#REF!</definedName>
    <definedName name="kkk_20_8_1" localSheetId="0">#REF!</definedName>
    <definedName name="kkk_20_8_1">#REF!</definedName>
    <definedName name="kkk_20_9" localSheetId="0">#REF!</definedName>
    <definedName name="kkk_20_9">#REF!</definedName>
    <definedName name="kkk_20_9_1">NA()</definedName>
    <definedName name="kkk_20_9_1_1">NA()</definedName>
    <definedName name="kkk_20_9_12" localSheetId="0">#REF!</definedName>
    <definedName name="kkk_20_9_12">#REF!</definedName>
    <definedName name="kkk_20_9_12_1" localSheetId="0">#REF!</definedName>
    <definedName name="kkk_20_9_12_1">#REF!</definedName>
    <definedName name="kkk_20_9_7" localSheetId="0">#REF!</definedName>
    <definedName name="kkk_20_9_7">#REF!</definedName>
    <definedName name="kkk_20_9_7_1" localSheetId="0">#REF!</definedName>
    <definedName name="kkk_20_9_7_1">#REF!</definedName>
    <definedName name="kkk_20_9_8" localSheetId="0">#REF!</definedName>
    <definedName name="kkk_20_9_8">#REF!</definedName>
    <definedName name="kkk_20_9_8_1" localSheetId="0">#REF!</definedName>
    <definedName name="kkk_20_9_8_1">#REF!</definedName>
    <definedName name="kkk_3" localSheetId="0">#REF!</definedName>
    <definedName name="kkk_3">#REF!</definedName>
    <definedName name="kkk_4" localSheetId="0">#REF!</definedName>
    <definedName name="kkk_4">#REF!</definedName>
    <definedName name="kkk_4_1" localSheetId="0">#REF!</definedName>
    <definedName name="kkk_4_1">#REF!</definedName>
    <definedName name="kkk_7" localSheetId="0">#REF!</definedName>
    <definedName name="kkk_7">#REF!</definedName>
    <definedName name="kkk_7_1" localSheetId="0">#REF!</definedName>
    <definedName name="kkk_7_1">#REF!</definedName>
    <definedName name="kkk_8" localSheetId="0">#REF!</definedName>
    <definedName name="kkk_8">#REF!</definedName>
    <definedName name="kkk_8_1" localSheetId="0">#REF!</definedName>
    <definedName name="kkk_8_1">#REF!</definedName>
    <definedName name="kkk_9" localSheetId="0">#REF!</definedName>
    <definedName name="kkk_9">#REF!</definedName>
    <definedName name="kkk_9_1">NA()</definedName>
    <definedName name="kkk_9_1_1">NA()</definedName>
    <definedName name="kkk_9_12" localSheetId="0">#REF!</definedName>
    <definedName name="kkk_9_12">#REF!</definedName>
    <definedName name="kkk_9_12_1" localSheetId="0">#REF!</definedName>
    <definedName name="kkk_9_12_1">#REF!</definedName>
    <definedName name="kkk_9_7" localSheetId="0">#REF!</definedName>
    <definedName name="kkk_9_7">#REF!</definedName>
    <definedName name="kkk_9_7_1" localSheetId="0">#REF!</definedName>
    <definedName name="kkk_9_7_1">#REF!</definedName>
    <definedName name="kkk_9_8" localSheetId="0">#REF!</definedName>
    <definedName name="kkk_9_8">#REF!</definedName>
    <definedName name="kkk_9_8_1" localSheetId="0">#REF!</definedName>
    <definedName name="kkk_9_8_1">#REF!</definedName>
    <definedName name="kkkk" localSheetId="0">#REF!</definedName>
    <definedName name="kkkk">#REF!</definedName>
    <definedName name="KOTO0403" localSheetId="0">#REF!</definedName>
    <definedName name="KOTO0403">#REF!</definedName>
    <definedName name="KOTO0403_1">NA()</definedName>
    <definedName name="KOTO0403_1_1">NA()</definedName>
    <definedName name="KOTO0403_10" localSheetId="0">#REF!</definedName>
    <definedName name="KOTO0403_10">#REF!</definedName>
    <definedName name="KOTO0403_10_1" localSheetId="0">#REF!</definedName>
    <definedName name="KOTO0403_10_1">#REF!</definedName>
    <definedName name="KOTO0403_10_12" localSheetId="0">#REF!</definedName>
    <definedName name="KOTO0403_10_12">#REF!</definedName>
    <definedName name="KOTO0403_10_12_1" localSheetId="0">#REF!</definedName>
    <definedName name="KOTO0403_10_12_1">#REF!</definedName>
    <definedName name="KOTO0403_10_7" localSheetId="0">#REF!</definedName>
    <definedName name="KOTO0403_10_7">#REF!</definedName>
    <definedName name="KOTO0403_10_7_1" localSheetId="0">#REF!</definedName>
    <definedName name="KOTO0403_10_7_1">#REF!</definedName>
    <definedName name="KOTO0403_10_8" localSheetId="0">#REF!</definedName>
    <definedName name="KOTO0403_10_8">#REF!</definedName>
    <definedName name="KOTO0403_10_8_1" localSheetId="0">#REF!</definedName>
    <definedName name="KOTO0403_10_8_1">#REF!</definedName>
    <definedName name="KOTO0403_11" localSheetId="0">#REF!</definedName>
    <definedName name="KOTO0403_11">#REF!</definedName>
    <definedName name="KOTO0403_11_1" localSheetId="0">#REF!</definedName>
    <definedName name="KOTO0403_11_1">#REF!</definedName>
    <definedName name="KOTO0403_11_1_1" localSheetId="0">#REF!</definedName>
    <definedName name="KOTO0403_11_1_1">#REF!</definedName>
    <definedName name="KOTO0403_11_1_1_1">NA()</definedName>
    <definedName name="KOTO0403_11_1_1_1_1" localSheetId="0">#REF!</definedName>
    <definedName name="KOTO0403_11_1_1_1_1">#REF!</definedName>
    <definedName name="KOTO0403_11_1_1_1_1_1" localSheetId="0">#REF!</definedName>
    <definedName name="KOTO0403_11_1_1_1_1_1">#REF!</definedName>
    <definedName name="KOTO0403_11_1_1_1_1_1_1">NA()</definedName>
    <definedName name="KOTO0403_11_1_1_12" localSheetId="0">#REF!</definedName>
    <definedName name="KOTO0403_11_1_1_12">#REF!</definedName>
    <definedName name="KOTO0403_11_1_1_12_1" localSheetId="0">#REF!</definedName>
    <definedName name="KOTO0403_11_1_1_12_1">#REF!</definedName>
    <definedName name="KOTO0403_11_1_1_12_5" localSheetId="0">#REF!</definedName>
    <definedName name="KOTO0403_11_1_1_12_5">#REF!</definedName>
    <definedName name="KOTO0403_11_1_1_12_5_1" localSheetId="0">#REF!</definedName>
    <definedName name="KOTO0403_11_1_1_12_5_1">#REF!</definedName>
    <definedName name="KOTO0403_11_1_1_2" localSheetId="0">#REF!</definedName>
    <definedName name="KOTO0403_11_1_1_2">#REF!</definedName>
    <definedName name="KOTO0403_11_1_1_2_1" localSheetId="0">#REF!</definedName>
    <definedName name="KOTO0403_11_1_1_2_1">#REF!</definedName>
    <definedName name="KOTO0403_11_1_1_2_5" localSheetId="0">#REF!</definedName>
    <definedName name="KOTO0403_11_1_1_2_5">#REF!</definedName>
    <definedName name="KOTO0403_11_1_1_2_5_1" localSheetId="0">#REF!</definedName>
    <definedName name="KOTO0403_11_1_1_2_5_1">#REF!</definedName>
    <definedName name="KOTO0403_11_1_1_5" localSheetId="0">#REF!</definedName>
    <definedName name="KOTO0403_11_1_1_5">#REF!</definedName>
    <definedName name="KOTO0403_11_1_1_5_1" localSheetId="0">#REF!</definedName>
    <definedName name="KOTO0403_11_1_1_5_1">#REF!</definedName>
    <definedName name="KOTO0403_11_1_1_7" localSheetId="0">#REF!</definedName>
    <definedName name="KOTO0403_11_1_1_7">#REF!</definedName>
    <definedName name="KOTO0403_11_1_1_7_1" localSheetId="0">#REF!</definedName>
    <definedName name="KOTO0403_11_1_1_7_1">#REF!</definedName>
    <definedName name="KOTO0403_11_1_1_7_5" localSheetId="0">#REF!</definedName>
    <definedName name="KOTO0403_11_1_1_7_5">#REF!</definedName>
    <definedName name="KOTO0403_11_1_1_7_5_1" localSheetId="0">#REF!</definedName>
    <definedName name="KOTO0403_11_1_1_7_5_1">#REF!</definedName>
    <definedName name="KOTO0403_11_1_1_8" localSheetId="0">#REF!</definedName>
    <definedName name="KOTO0403_11_1_1_8">#REF!</definedName>
    <definedName name="KOTO0403_11_1_1_8_1" localSheetId="0">#REF!</definedName>
    <definedName name="KOTO0403_11_1_1_8_1">#REF!</definedName>
    <definedName name="KOTO0403_11_1_1_8_5" localSheetId="0">#REF!</definedName>
    <definedName name="KOTO0403_11_1_1_8_5">#REF!</definedName>
    <definedName name="KOTO0403_11_1_1_8_5_1" localSheetId="0">#REF!</definedName>
    <definedName name="KOTO0403_11_1_1_8_5_1">#REF!</definedName>
    <definedName name="KOTO0403_11_1_12" localSheetId="0">#REF!</definedName>
    <definedName name="KOTO0403_11_1_12">#REF!</definedName>
    <definedName name="KOTO0403_11_1_12_1" localSheetId="0">#REF!</definedName>
    <definedName name="KOTO0403_11_1_12_1">#REF!</definedName>
    <definedName name="KOTO0403_11_1_12_5" localSheetId="0">#REF!</definedName>
    <definedName name="KOTO0403_11_1_12_5">#REF!</definedName>
    <definedName name="KOTO0403_11_1_12_5_1" localSheetId="0">#REF!</definedName>
    <definedName name="KOTO0403_11_1_12_5_1">#REF!</definedName>
    <definedName name="KOTO0403_11_1_2" localSheetId="0">#REF!</definedName>
    <definedName name="KOTO0403_11_1_2">#REF!</definedName>
    <definedName name="KOTO0403_11_1_2_1" localSheetId="0">#REF!</definedName>
    <definedName name="KOTO0403_11_1_2_1">#REF!</definedName>
    <definedName name="KOTO0403_11_1_2_5" localSheetId="0">#REF!</definedName>
    <definedName name="KOTO0403_11_1_2_5">#REF!</definedName>
    <definedName name="KOTO0403_11_1_2_5_1" localSheetId="0">#REF!</definedName>
    <definedName name="KOTO0403_11_1_2_5_1">#REF!</definedName>
    <definedName name="KOTO0403_11_1_5" localSheetId="0">#REF!</definedName>
    <definedName name="KOTO0403_11_1_5">#REF!</definedName>
    <definedName name="KOTO0403_11_1_5_1" localSheetId="0">#REF!</definedName>
    <definedName name="KOTO0403_11_1_5_1">#REF!</definedName>
    <definedName name="KOTO0403_11_1_7" localSheetId="0">#REF!</definedName>
    <definedName name="KOTO0403_11_1_7">#REF!</definedName>
    <definedName name="KOTO0403_11_1_7_1" localSheetId="0">#REF!</definedName>
    <definedName name="KOTO0403_11_1_7_1">#REF!</definedName>
    <definedName name="KOTO0403_11_1_7_5" localSheetId="0">#REF!</definedName>
    <definedName name="KOTO0403_11_1_7_5">#REF!</definedName>
    <definedName name="KOTO0403_11_1_7_5_1" localSheetId="0">#REF!</definedName>
    <definedName name="KOTO0403_11_1_7_5_1">#REF!</definedName>
    <definedName name="KOTO0403_11_1_8" localSheetId="0">#REF!</definedName>
    <definedName name="KOTO0403_11_1_8">#REF!</definedName>
    <definedName name="KOTO0403_11_1_8_1" localSheetId="0">#REF!</definedName>
    <definedName name="KOTO0403_11_1_8_1">#REF!</definedName>
    <definedName name="KOTO0403_11_1_8_5" localSheetId="0">#REF!</definedName>
    <definedName name="KOTO0403_11_1_8_5">#REF!</definedName>
    <definedName name="KOTO0403_11_1_8_5_1" localSheetId="0">#REF!</definedName>
    <definedName name="KOTO0403_11_1_8_5_1">#REF!</definedName>
    <definedName name="KOTO0403_11_12" localSheetId="0">#REF!</definedName>
    <definedName name="KOTO0403_11_12">#REF!</definedName>
    <definedName name="KOTO0403_11_12_1" localSheetId="0">#REF!</definedName>
    <definedName name="KOTO0403_11_12_1">#REF!</definedName>
    <definedName name="KOTO0403_11_12_5" localSheetId="0">#REF!</definedName>
    <definedName name="KOTO0403_11_12_5">#REF!</definedName>
    <definedName name="KOTO0403_11_12_5_1" localSheetId="0">#REF!</definedName>
    <definedName name="KOTO0403_11_12_5_1">#REF!</definedName>
    <definedName name="KOTO0403_11_3" localSheetId="0">#REF!</definedName>
    <definedName name="KOTO0403_11_3">#REF!</definedName>
    <definedName name="KOTO0403_11_3_1" localSheetId="0">#REF!</definedName>
    <definedName name="KOTO0403_11_3_1">#REF!</definedName>
    <definedName name="KOTO0403_11_3_12" localSheetId="0">#REF!</definedName>
    <definedName name="KOTO0403_11_3_12">#REF!</definedName>
    <definedName name="KOTO0403_11_3_12_1" localSheetId="0">#REF!</definedName>
    <definedName name="KOTO0403_11_3_12_1">#REF!</definedName>
    <definedName name="KOTO0403_11_3_12_5" localSheetId="0">#REF!</definedName>
    <definedName name="KOTO0403_11_3_12_5">#REF!</definedName>
    <definedName name="KOTO0403_11_3_12_5_1" localSheetId="0">#REF!</definedName>
    <definedName name="KOTO0403_11_3_12_5_1">#REF!</definedName>
    <definedName name="KOTO0403_11_3_2" localSheetId="0">#REF!</definedName>
    <definedName name="KOTO0403_11_3_2">#REF!</definedName>
    <definedName name="KOTO0403_11_3_2_1" localSheetId="0">#REF!</definedName>
    <definedName name="KOTO0403_11_3_2_1">#REF!</definedName>
    <definedName name="KOTO0403_11_3_2_5" localSheetId="0">#REF!</definedName>
    <definedName name="KOTO0403_11_3_2_5">#REF!</definedName>
    <definedName name="KOTO0403_11_3_2_5_1" localSheetId="0">#REF!</definedName>
    <definedName name="KOTO0403_11_3_2_5_1">#REF!</definedName>
    <definedName name="KOTO0403_11_3_5" localSheetId="0">#REF!</definedName>
    <definedName name="KOTO0403_11_3_5">#REF!</definedName>
    <definedName name="KOTO0403_11_3_5_1" localSheetId="0">#REF!</definedName>
    <definedName name="KOTO0403_11_3_5_1">#REF!</definedName>
    <definedName name="KOTO0403_11_3_7" localSheetId="0">#REF!</definedName>
    <definedName name="KOTO0403_11_3_7">#REF!</definedName>
    <definedName name="KOTO0403_11_3_7_1" localSheetId="0">#REF!</definedName>
    <definedName name="KOTO0403_11_3_7_1">#REF!</definedName>
    <definedName name="KOTO0403_11_3_7_5" localSheetId="0">#REF!</definedName>
    <definedName name="KOTO0403_11_3_7_5">#REF!</definedName>
    <definedName name="KOTO0403_11_3_7_5_1" localSheetId="0">#REF!</definedName>
    <definedName name="KOTO0403_11_3_7_5_1">#REF!</definedName>
    <definedName name="KOTO0403_11_3_8" localSheetId="0">#REF!</definedName>
    <definedName name="KOTO0403_11_3_8">#REF!</definedName>
    <definedName name="KOTO0403_11_3_8_1" localSheetId="0">#REF!</definedName>
    <definedName name="KOTO0403_11_3_8_1">#REF!</definedName>
    <definedName name="KOTO0403_11_3_8_5" localSheetId="0">#REF!</definedName>
    <definedName name="KOTO0403_11_3_8_5">#REF!</definedName>
    <definedName name="KOTO0403_11_3_8_5_1" localSheetId="0">#REF!</definedName>
    <definedName name="KOTO0403_11_3_8_5_1">#REF!</definedName>
    <definedName name="KOTO0403_11_5" localSheetId="0">#REF!</definedName>
    <definedName name="KOTO0403_11_5">#REF!</definedName>
    <definedName name="KOTO0403_11_5_1" localSheetId="0">#REF!</definedName>
    <definedName name="KOTO0403_11_5_1">#REF!</definedName>
    <definedName name="KOTO0403_11_5_12" localSheetId="0">#REF!</definedName>
    <definedName name="KOTO0403_11_5_12">#REF!</definedName>
    <definedName name="KOTO0403_11_5_12_1" localSheetId="0">#REF!</definedName>
    <definedName name="KOTO0403_11_5_12_1">#REF!</definedName>
    <definedName name="KOTO0403_11_5_12_5" localSheetId="0">#REF!</definedName>
    <definedName name="KOTO0403_11_5_12_5">#REF!</definedName>
    <definedName name="KOTO0403_11_5_12_5_1" localSheetId="0">#REF!</definedName>
    <definedName name="KOTO0403_11_5_12_5_1">#REF!</definedName>
    <definedName name="KOTO0403_11_5_2" localSheetId="0">#REF!</definedName>
    <definedName name="KOTO0403_11_5_2">#REF!</definedName>
    <definedName name="KOTO0403_11_5_2_1" localSheetId="0">#REF!</definedName>
    <definedName name="KOTO0403_11_5_2_1">#REF!</definedName>
    <definedName name="KOTO0403_11_5_2_5" localSheetId="0">#REF!</definedName>
    <definedName name="KOTO0403_11_5_2_5">#REF!</definedName>
    <definedName name="KOTO0403_11_5_2_5_1" localSheetId="0">#REF!</definedName>
    <definedName name="KOTO0403_11_5_2_5_1">#REF!</definedName>
    <definedName name="KOTO0403_11_5_5" localSheetId="0">#REF!</definedName>
    <definedName name="KOTO0403_11_5_5">#REF!</definedName>
    <definedName name="KOTO0403_11_5_5_1" localSheetId="0">#REF!</definedName>
    <definedName name="KOTO0403_11_5_5_1">#REF!</definedName>
    <definedName name="KOTO0403_11_5_7" localSheetId="0">#REF!</definedName>
    <definedName name="KOTO0403_11_5_7">#REF!</definedName>
    <definedName name="KOTO0403_11_5_7_1" localSheetId="0">#REF!</definedName>
    <definedName name="KOTO0403_11_5_7_1">#REF!</definedName>
    <definedName name="KOTO0403_11_5_7_5" localSheetId="0">#REF!</definedName>
    <definedName name="KOTO0403_11_5_7_5">#REF!</definedName>
    <definedName name="KOTO0403_11_5_7_5_1" localSheetId="0">#REF!</definedName>
    <definedName name="KOTO0403_11_5_7_5_1">#REF!</definedName>
    <definedName name="KOTO0403_11_5_8" localSheetId="0">#REF!</definedName>
    <definedName name="KOTO0403_11_5_8">#REF!</definedName>
    <definedName name="KOTO0403_11_5_8_1" localSheetId="0">#REF!</definedName>
    <definedName name="KOTO0403_11_5_8_1">#REF!</definedName>
    <definedName name="KOTO0403_11_5_8_5" localSheetId="0">#REF!</definedName>
    <definedName name="KOTO0403_11_5_8_5">#REF!</definedName>
    <definedName name="KOTO0403_11_5_8_5_1" localSheetId="0">#REF!</definedName>
    <definedName name="KOTO0403_11_5_8_5_1">#REF!</definedName>
    <definedName name="KOTO0403_11_7" localSheetId="0">#REF!</definedName>
    <definedName name="KOTO0403_11_7">#REF!</definedName>
    <definedName name="KOTO0403_11_7_1" localSheetId="0">#REF!</definedName>
    <definedName name="KOTO0403_11_7_1">#REF!</definedName>
    <definedName name="KOTO0403_11_8" localSheetId="0">#REF!</definedName>
    <definedName name="KOTO0403_11_8">#REF!</definedName>
    <definedName name="KOTO0403_11_8_1" localSheetId="0">#REF!</definedName>
    <definedName name="KOTO0403_11_8_1">#REF!</definedName>
    <definedName name="KOTO0403_11_8_5" localSheetId="0">#REF!</definedName>
    <definedName name="KOTO0403_11_8_5">#REF!</definedName>
    <definedName name="KOTO0403_11_8_5_1" localSheetId="0">#REF!</definedName>
    <definedName name="KOTO0403_11_8_5_1">#REF!</definedName>
    <definedName name="KOTO0403_12" localSheetId="0">#REF!</definedName>
    <definedName name="KOTO0403_12">#REF!</definedName>
    <definedName name="KOTO0403_12_1">NA()</definedName>
    <definedName name="KOTO0403_12_1_1" localSheetId="0">#REF!</definedName>
    <definedName name="KOTO0403_12_1_1">#REF!</definedName>
    <definedName name="KOTO0403_12_1_1_1" localSheetId="0">#REF!</definedName>
    <definedName name="KOTO0403_12_1_1_1">#REF!</definedName>
    <definedName name="KOTO0403_12_1_2">NA()</definedName>
    <definedName name="KOTO0403_12_10" localSheetId="0">#REF!</definedName>
    <definedName name="KOTO0403_12_10">#REF!</definedName>
    <definedName name="KOTO0403_12_10_1" localSheetId="0">#REF!</definedName>
    <definedName name="KOTO0403_12_10_1">#REF!</definedName>
    <definedName name="KOTO0403_12_10_12" localSheetId="0">#REF!</definedName>
    <definedName name="KOTO0403_12_10_12">#REF!</definedName>
    <definedName name="KOTO0403_12_10_12_1" localSheetId="0">#REF!</definedName>
    <definedName name="KOTO0403_12_10_12_1">#REF!</definedName>
    <definedName name="KOTO0403_12_10_7" localSheetId="0">#REF!</definedName>
    <definedName name="KOTO0403_12_10_7">#REF!</definedName>
    <definedName name="KOTO0403_12_10_7_1" localSheetId="0">#REF!</definedName>
    <definedName name="KOTO0403_12_10_7_1">#REF!</definedName>
    <definedName name="KOTO0403_12_10_8" localSheetId="0">#REF!</definedName>
    <definedName name="KOTO0403_12_10_8">#REF!</definedName>
    <definedName name="KOTO0403_12_10_8_1" localSheetId="0">#REF!</definedName>
    <definedName name="KOTO0403_12_10_8_1">#REF!</definedName>
    <definedName name="KOTO0403_12_12" localSheetId="0">#REF!</definedName>
    <definedName name="KOTO0403_12_12">#REF!</definedName>
    <definedName name="KOTO0403_12_12_1" localSheetId="0">#REF!</definedName>
    <definedName name="KOTO0403_12_12_1">#REF!</definedName>
    <definedName name="KOTO0403_12_7" localSheetId="0">#REF!</definedName>
    <definedName name="KOTO0403_12_7">#REF!</definedName>
    <definedName name="KOTO0403_12_7_1" localSheetId="0">#REF!</definedName>
    <definedName name="KOTO0403_12_7_1">#REF!</definedName>
    <definedName name="KOTO0403_12_8" localSheetId="0">#REF!</definedName>
    <definedName name="KOTO0403_12_8">#REF!</definedName>
    <definedName name="KOTO0403_12_8_1" localSheetId="0">#REF!</definedName>
    <definedName name="KOTO0403_12_8_1">#REF!</definedName>
    <definedName name="KOTO0403_2" localSheetId="0">#REF!</definedName>
    <definedName name="KOTO0403_2">#REF!</definedName>
    <definedName name="KOTO0403_2_1">NA()</definedName>
    <definedName name="KOTO0403_2_1_1" localSheetId="0">#REF!</definedName>
    <definedName name="KOTO0403_2_1_1">#REF!</definedName>
    <definedName name="KOTO0403_2_1_1_1" localSheetId="0">#REF!</definedName>
    <definedName name="KOTO0403_2_1_1_1">#REF!</definedName>
    <definedName name="KOTO0403_2_1_1_1_1" localSheetId="0">#REF!</definedName>
    <definedName name="KOTO0403_2_1_1_1_1">#REF!</definedName>
    <definedName name="KOTO0403_2_10" localSheetId="0">#REF!</definedName>
    <definedName name="KOTO0403_2_10">#REF!</definedName>
    <definedName name="KOTO0403_2_10_1" localSheetId="0">#REF!</definedName>
    <definedName name="KOTO0403_2_10_1">#REF!</definedName>
    <definedName name="KOTO0403_2_10_12" localSheetId="0">#REF!</definedName>
    <definedName name="KOTO0403_2_10_12">#REF!</definedName>
    <definedName name="KOTO0403_2_10_12_1" localSheetId="0">#REF!</definedName>
    <definedName name="KOTO0403_2_10_12_1">#REF!</definedName>
    <definedName name="KOTO0403_2_10_7" localSheetId="0">#REF!</definedName>
    <definedName name="KOTO0403_2_10_7">#REF!</definedName>
    <definedName name="KOTO0403_2_10_7_1" localSheetId="0">#REF!</definedName>
    <definedName name="KOTO0403_2_10_7_1">#REF!</definedName>
    <definedName name="KOTO0403_2_10_8" localSheetId="0">#REF!</definedName>
    <definedName name="KOTO0403_2_10_8">#REF!</definedName>
    <definedName name="KOTO0403_2_10_8_1" localSheetId="0">#REF!</definedName>
    <definedName name="KOTO0403_2_10_8_1">#REF!</definedName>
    <definedName name="KOTO0403_2_11" localSheetId="0">#REF!</definedName>
    <definedName name="KOTO0403_2_11">#REF!</definedName>
    <definedName name="KOTO0403_2_11_1" localSheetId="0">#REF!</definedName>
    <definedName name="KOTO0403_2_11_1">#REF!</definedName>
    <definedName name="KOTO0403_2_11_1_1" localSheetId="0">#REF!</definedName>
    <definedName name="KOTO0403_2_11_1_1">#REF!</definedName>
    <definedName name="KOTO0403_2_11_1_1_1">NA()</definedName>
    <definedName name="KOTO0403_2_11_1_1_1_1" localSheetId="0">#REF!</definedName>
    <definedName name="KOTO0403_2_11_1_1_1_1">#REF!</definedName>
    <definedName name="KOTO0403_2_11_1_1_1_1_1" localSheetId="0">#REF!</definedName>
    <definedName name="KOTO0403_2_11_1_1_1_1_1">#REF!</definedName>
    <definedName name="KOTO0403_2_11_1_1_1_1_1_1">NA()</definedName>
    <definedName name="KOTO0403_2_11_1_1_12" localSheetId="0">#REF!</definedName>
    <definedName name="KOTO0403_2_11_1_1_12">#REF!</definedName>
    <definedName name="KOTO0403_2_11_1_1_12_1" localSheetId="0">#REF!</definedName>
    <definedName name="KOTO0403_2_11_1_1_12_1">#REF!</definedName>
    <definedName name="KOTO0403_2_11_1_1_12_5" localSheetId="0">#REF!</definedName>
    <definedName name="KOTO0403_2_11_1_1_12_5">#REF!</definedName>
    <definedName name="KOTO0403_2_11_1_1_12_5_1" localSheetId="0">#REF!</definedName>
    <definedName name="KOTO0403_2_11_1_1_12_5_1">#REF!</definedName>
    <definedName name="KOTO0403_2_11_1_1_2" localSheetId="0">#REF!</definedName>
    <definedName name="KOTO0403_2_11_1_1_2">#REF!</definedName>
    <definedName name="KOTO0403_2_11_1_1_2_1" localSheetId="0">#REF!</definedName>
    <definedName name="KOTO0403_2_11_1_1_2_1">#REF!</definedName>
    <definedName name="KOTO0403_2_11_1_1_2_5" localSheetId="0">#REF!</definedName>
    <definedName name="KOTO0403_2_11_1_1_2_5">#REF!</definedName>
    <definedName name="KOTO0403_2_11_1_1_2_5_1" localSheetId="0">#REF!</definedName>
    <definedName name="KOTO0403_2_11_1_1_2_5_1">#REF!</definedName>
    <definedName name="KOTO0403_2_11_1_1_5" localSheetId="0">#REF!</definedName>
    <definedName name="KOTO0403_2_11_1_1_5">#REF!</definedName>
    <definedName name="KOTO0403_2_11_1_1_5_1" localSheetId="0">#REF!</definedName>
    <definedName name="KOTO0403_2_11_1_1_5_1">#REF!</definedName>
    <definedName name="KOTO0403_2_11_1_1_7" localSheetId="0">#REF!</definedName>
    <definedName name="KOTO0403_2_11_1_1_7">#REF!</definedName>
    <definedName name="KOTO0403_2_11_1_1_7_1" localSheetId="0">#REF!</definedName>
    <definedName name="KOTO0403_2_11_1_1_7_1">#REF!</definedName>
    <definedName name="KOTO0403_2_11_1_1_7_5" localSheetId="0">#REF!</definedName>
    <definedName name="KOTO0403_2_11_1_1_7_5">#REF!</definedName>
    <definedName name="KOTO0403_2_11_1_1_7_5_1" localSheetId="0">#REF!</definedName>
    <definedName name="KOTO0403_2_11_1_1_7_5_1">#REF!</definedName>
    <definedName name="KOTO0403_2_11_1_1_8" localSheetId="0">#REF!</definedName>
    <definedName name="KOTO0403_2_11_1_1_8">#REF!</definedName>
    <definedName name="KOTO0403_2_11_1_1_8_1" localSheetId="0">#REF!</definedName>
    <definedName name="KOTO0403_2_11_1_1_8_1">#REF!</definedName>
    <definedName name="KOTO0403_2_11_1_1_8_5" localSheetId="0">#REF!</definedName>
    <definedName name="KOTO0403_2_11_1_1_8_5">#REF!</definedName>
    <definedName name="KOTO0403_2_11_1_1_8_5_1" localSheetId="0">#REF!</definedName>
    <definedName name="KOTO0403_2_11_1_1_8_5_1">#REF!</definedName>
    <definedName name="KOTO0403_2_11_1_12" localSheetId="0">#REF!</definedName>
    <definedName name="KOTO0403_2_11_1_12">#REF!</definedName>
    <definedName name="KOTO0403_2_11_1_12_1" localSheetId="0">#REF!</definedName>
    <definedName name="KOTO0403_2_11_1_12_1">#REF!</definedName>
    <definedName name="KOTO0403_2_11_1_12_5" localSheetId="0">#REF!</definedName>
    <definedName name="KOTO0403_2_11_1_12_5">#REF!</definedName>
    <definedName name="KOTO0403_2_11_1_12_5_1" localSheetId="0">#REF!</definedName>
    <definedName name="KOTO0403_2_11_1_12_5_1">#REF!</definedName>
    <definedName name="KOTO0403_2_11_1_2" localSheetId="0">#REF!</definedName>
    <definedName name="KOTO0403_2_11_1_2">#REF!</definedName>
    <definedName name="KOTO0403_2_11_1_2_1" localSheetId="0">#REF!</definedName>
    <definedName name="KOTO0403_2_11_1_2_1">#REF!</definedName>
    <definedName name="KOTO0403_2_11_1_2_5" localSheetId="0">#REF!</definedName>
    <definedName name="KOTO0403_2_11_1_2_5">#REF!</definedName>
    <definedName name="KOTO0403_2_11_1_2_5_1" localSheetId="0">#REF!</definedName>
    <definedName name="KOTO0403_2_11_1_2_5_1">#REF!</definedName>
    <definedName name="KOTO0403_2_11_1_5" localSheetId="0">#REF!</definedName>
    <definedName name="KOTO0403_2_11_1_5">#REF!</definedName>
    <definedName name="KOTO0403_2_11_1_5_1" localSheetId="0">#REF!</definedName>
    <definedName name="KOTO0403_2_11_1_5_1">#REF!</definedName>
    <definedName name="KOTO0403_2_11_1_7" localSheetId="0">#REF!</definedName>
    <definedName name="KOTO0403_2_11_1_7">#REF!</definedName>
    <definedName name="KOTO0403_2_11_1_7_1" localSheetId="0">#REF!</definedName>
    <definedName name="KOTO0403_2_11_1_7_1">#REF!</definedName>
    <definedName name="KOTO0403_2_11_1_7_5" localSheetId="0">#REF!</definedName>
    <definedName name="KOTO0403_2_11_1_7_5">#REF!</definedName>
    <definedName name="KOTO0403_2_11_1_7_5_1" localSheetId="0">#REF!</definedName>
    <definedName name="KOTO0403_2_11_1_7_5_1">#REF!</definedName>
    <definedName name="KOTO0403_2_11_1_8" localSheetId="0">#REF!</definedName>
    <definedName name="KOTO0403_2_11_1_8">#REF!</definedName>
    <definedName name="KOTO0403_2_11_1_8_1" localSheetId="0">#REF!</definedName>
    <definedName name="KOTO0403_2_11_1_8_1">#REF!</definedName>
    <definedName name="KOTO0403_2_11_1_8_5" localSheetId="0">#REF!</definedName>
    <definedName name="KOTO0403_2_11_1_8_5">#REF!</definedName>
    <definedName name="KOTO0403_2_11_1_8_5_1" localSheetId="0">#REF!</definedName>
    <definedName name="KOTO0403_2_11_1_8_5_1">#REF!</definedName>
    <definedName name="KOTO0403_2_11_12" localSheetId="0">#REF!</definedName>
    <definedName name="KOTO0403_2_11_12">#REF!</definedName>
    <definedName name="KOTO0403_2_11_12_1" localSheetId="0">#REF!</definedName>
    <definedName name="KOTO0403_2_11_12_1">#REF!</definedName>
    <definedName name="KOTO0403_2_11_12_5" localSheetId="0">#REF!</definedName>
    <definedName name="KOTO0403_2_11_12_5">#REF!</definedName>
    <definedName name="KOTO0403_2_11_12_5_1" localSheetId="0">#REF!</definedName>
    <definedName name="KOTO0403_2_11_12_5_1">#REF!</definedName>
    <definedName name="KOTO0403_2_11_3" localSheetId="0">#REF!</definedName>
    <definedName name="KOTO0403_2_11_3">#REF!</definedName>
    <definedName name="KOTO0403_2_11_3_1" localSheetId="0">#REF!</definedName>
    <definedName name="KOTO0403_2_11_3_1">#REF!</definedName>
    <definedName name="KOTO0403_2_11_3_12" localSheetId="0">#REF!</definedName>
    <definedName name="KOTO0403_2_11_3_12">#REF!</definedName>
    <definedName name="KOTO0403_2_11_3_12_1" localSheetId="0">#REF!</definedName>
    <definedName name="KOTO0403_2_11_3_12_1">#REF!</definedName>
    <definedName name="KOTO0403_2_11_3_12_5" localSheetId="0">#REF!</definedName>
    <definedName name="KOTO0403_2_11_3_12_5">#REF!</definedName>
    <definedName name="KOTO0403_2_11_3_12_5_1" localSheetId="0">#REF!</definedName>
    <definedName name="KOTO0403_2_11_3_12_5_1">#REF!</definedName>
    <definedName name="KOTO0403_2_11_3_2" localSheetId="0">#REF!</definedName>
    <definedName name="KOTO0403_2_11_3_2">#REF!</definedName>
    <definedName name="KOTO0403_2_11_3_2_1" localSheetId="0">#REF!</definedName>
    <definedName name="KOTO0403_2_11_3_2_1">#REF!</definedName>
    <definedName name="KOTO0403_2_11_3_2_5" localSheetId="0">#REF!</definedName>
    <definedName name="KOTO0403_2_11_3_2_5">#REF!</definedName>
    <definedName name="KOTO0403_2_11_3_2_5_1" localSheetId="0">#REF!</definedName>
    <definedName name="KOTO0403_2_11_3_2_5_1">#REF!</definedName>
    <definedName name="KOTO0403_2_11_3_5" localSheetId="0">#REF!</definedName>
    <definedName name="KOTO0403_2_11_3_5">#REF!</definedName>
    <definedName name="KOTO0403_2_11_3_5_1" localSheetId="0">#REF!</definedName>
    <definedName name="KOTO0403_2_11_3_5_1">#REF!</definedName>
    <definedName name="KOTO0403_2_11_3_7" localSheetId="0">#REF!</definedName>
    <definedName name="KOTO0403_2_11_3_7">#REF!</definedName>
    <definedName name="KOTO0403_2_11_3_7_1" localSheetId="0">#REF!</definedName>
    <definedName name="KOTO0403_2_11_3_7_1">#REF!</definedName>
    <definedName name="KOTO0403_2_11_3_7_5" localSheetId="0">#REF!</definedName>
    <definedName name="KOTO0403_2_11_3_7_5">#REF!</definedName>
    <definedName name="KOTO0403_2_11_3_7_5_1" localSheetId="0">#REF!</definedName>
    <definedName name="KOTO0403_2_11_3_7_5_1">#REF!</definedName>
    <definedName name="KOTO0403_2_11_3_8" localSheetId="0">#REF!</definedName>
    <definedName name="KOTO0403_2_11_3_8">#REF!</definedName>
    <definedName name="KOTO0403_2_11_3_8_1" localSheetId="0">#REF!</definedName>
    <definedName name="KOTO0403_2_11_3_8_1">#REF!</definedName>
    <definedName name="KOTO0403_2_11_3_8_5" localSheetId="0">#REF!</definedName>
    <definedName name="KOTO0403_2_11_3_8_5">#REF!</definedName>
    <definedName name="KOTO0403_2_11_3_8_5_1" localSheetId="0">#REF!</definedName>
    <definedName name="KOTO0403_2_11_3_8_5_1">#REF!</definedName>
    <definedName name="KOTO0403_2_11_5" localSheetId="0">#REF!</definedName>
    <definedName name="KOTO0403_2_11_5">#REF!</definedName>
    <definedName name="KOTO0403_2_11_5_1" localSheetId="0">#REF!</definedName>
    <definedName name="KOTO0403_2_11_5_1">#REF!</definedName>
    <definedName name="KOTO0403_2_11_5_12" localSheetId="0">#REF!</definedName>
    <definedName name="KOTO0403_2_11_5_12">#REF!</definedName>
    <definedName name="KOTO0403_2_11_5_12_1" localSheetId="0">#REF!</definedName>
    <definedName name="KOTO0403_2_11_5_12_1">#REF!</definedName>
    <definedName name="KOTO0403_2_11_5_12_5" localSheetId="0">#REF!</definedName>
    <definedName name="KOTO0403_2_11_5_12_5">#REF!</definedName>
    <definedName name="KOTO0403_2_11_5_12_5_1" localSheetId="0">#REF!</definedName>
    <definedName name="KOTO0403_2_11_5_12_5_1">#REF!</definedName>
    <definedName name="KOTO0403_2_11_5_2" localSheetId="0">#REF!</definedName>
    <definedName name="KOTO0403_2_11_5_2">#REF!</definedName>
    <definedName name="KOTO0403_2_11_5_2_1" localSheetId="0">#REF!</definedName>
    <definedName name="KOTO0403_2_11_5_2_1">#REF!</definedName>
    <definedName name="KOTO0403_2_11_5_2_5" localSheetId="0">#REF!</definedName>
    <definedName name="KOTO0403_2_11_5_2_5">#REF!</definedName>
    <definedName name="KOTO0403_2_11_5_2_5_1" localSheetId="0">#REF!</definedName>
    <definedName name="KOTO0403_2_11_5_2_5_1">#REF!</definedName>
    <definedName name="KOTO0403_2_11_5_5" localSheetId="0">#REF!</definedName>
    <definedName name="KOTO0403_2_11_5_5">#REF!</definedName>
    <definedName name="KOTO0403_2_11_5_5_1" localSheetId="0">#REF!</definedName>
    <definedName name="KOTO0403_2_11_5_5_1">#REF!</definedName>
    <definedName name="KOTO0403_2_11_5_7" localSheetId="0">#REF!</definedName>
    <definedName name="KOTO0403_2_11_5_7">#REF!</definedName>
    <definedName name="KOTO0403_2_11_5_7_1" localSheetId="0">#REF!</definedName>
    <definedName name="KOTO0403_2_11_5_7_1">#REF!</definedName>
    <definedName name="KOTO0403_2_11_5_7_5" localSheetId="0">#REF!</definedName>
    <definedName name="KOTO0403_2_11_5_7_5">#REF!</definedName>
    <definedName name="KOTO0403_2_11_5_7_5_1" localSheetId="0">#REF!</definedName>
    <definedName name="KOTO0403_2_11_5_7_5_1">#REF!</definedName>
    <definedName name="KOTO0403_2_11_5_8" localSheetId="0">#REF!</definedName>
    <definedName name="KOTO0403_2_11_5_8">#REF!</definedName>
    <definedName name="KOTO0403_2_11_5_8_1" localSheetId="0">#REF!</definedName>
    <definedName name="KOTO0403_2_11_5_8_1">#REF!</definedName>
    <definedName name="KOTO0403_2_11_5_8_5" localSheetId="0">#REF!</definedName>
    <definedName name="KOTO0403_2_11_5_8_5">#REF!</definedName>
    <definedName name="KOTO0403_2_11_5_8_5_1" localSheetId="0">#REF!</definedName>
    <definedName name="KOTO0403_2_11_5_8_5_1">#REF!</definedName>
    <definedName name="KOTO0403_2_11_7" localSheetId="0">#REF!</definedName>
    <definedName name="KOTO0403_2_11_7">#REF!</definedName>
    <definedName name="KOTO0403_2_11_7_1" localSheetId="0">#REF!</definedName>
    <definedName name="KOTO0403_2_11_7_1">#REF!</definedName>
    <definedName name="KOTO0403_2_11_8" localSheetId="0">#REF!</definedName>
    <definedName name="KOTO0403_2_11_8">#REF!</definedName>
    <definedName name="KOTO0403_2_11_8_1" localSheetId="0">#REF!</definedName>
    <definedName name="KOTO0403_2_11_8_1">#REF!</definedName>
    <definedName name="KOTO0403_2_11_8_5" localSheetId="0">#REF!</definedName>
    <definedName name="KOTO0403_2_11_8_5">#REF!</definedName>
    <definedName name="KOTO0403_2_11_8_5_1" localSheetId="0">#REF!</definedName>
    <definedName name="KOTO0403_2_11_8_5_1">#REF!</definedName>
    <definedName name="KOTO0403_2_12" localSheetId="0">#REF!</definedName>
    <definedName name="KOTO0403_2_12">#REF!</definedName>
    <definedName name="KOTO0403_2_12_1">NA()</definedName>
    <definedName name="KOTO0403_2_12_1_1" localSheetId="0">#REF!</definedName>
    <definedName name="KOTO0403_2_12_1_1">#REF!</definedName>
    <definedName name="KOTO0403_2_12_1_1_1" localSheetId="0">#REF!</definedName>
    <definedName name="KOTO0403_2_12_1_1_1">#REF!</definedName>
    <definedName name="KOTO0403_2_12_1_2">NA()</definedName>
    <definedName name="KOTO0403_2_12_10" localSheetId="0">#REF!</definedName>
    <definedName name="KOTO0403_2_12_10">#REF!</definedName>
    <definedName name="KOTO0403_2_12_10_1" localSheetId="0">#REF!</definedName>
    <definedName name="KOTO0403_2_12_10_1">#REF!</definedName>
    <definedName name="KOTO0403_2_12_10_12" localSheetId="0">#REF!</definedName>
    <definedName name="KOTO0403_2_12_10_12">#REF!</definedName>
    <definedName name="KOTO0403_2_12_10_12_1" localSheetId="0">#REF!</definedName>
    <definedName name="KOTO0403_2_12_10_12_1">#REF!</definedName>
    <definedName name="KOTO0403_2_12_10_7" localSheetId="0">#REF!</definedName>
    <definedName name="KOTO0403_2_12_10_7">#REF!</definedName>
    <definedName name="KOTO0403_2_12_10_7_1" localSheetId="0">#REF!</definedName>
    <definedName name="KOTO0403_2_12_10_7_1">#REF!</definedName>
    <definedName name="KOTO0403_2_12_10_8" localSheetId="0">#REF!</definedName>
    <definedName name="KOTO0403_2_12_10_8">#REF!</definedName>
    <definedName name="KOTO0403_2_12_10_8_1" localSheetId="0">#REF!</definedName>
    <definedName name="KOTO0403_2_12_10_8_1">#REF!</definedName>
    <definedName name="KOTO0403_2_12_12" localSheetId="0">#REF!</definedName>
    <definedName name="KOTO0403_2_12_12">#REF!</definedName>
    <definedName name="KOTO0403_2_12_12_1" localSheetId="0">#REF!</definedName>
    <definedName name="KOTO0403_2_12_12_1">#REF!</definedName>
    <definedName name="KOTO0403_2_12_7" localSheetId="0">#REF!</definedName>
    <definedName name="KOTO0403_2_12_7">#REF!</definedName>
    <definedName name="KOTO0403_2_12_7_1" localSheetId="0">#REF!</definedName>
    <definedName name="KOTO0403_2_12_7_1">#REF!</definedName>
    <definedName name="KOTO0403_2_12_8" localSheetId="0">#REF!</definedName>
    <definedName name="KOTO0403_2_12_8">#REF!</definedName>
    <definedName name="KOTO0403_2_12_8_1" localSheetId="0">#REF!</definedName>
    <definedName name="KOTO0403_2_12_8_1">#REF!</definedName>
    <definedName name="KOTO0403_2_2" localSheetId="0">#REF!</definedName>
    <definedName name="KOTO0403_2_2">#REF!</definedName>
    <definedName name="KOTO0403_2_3" localSheetId="0">#REF!</definedName>
    <definedName name="KOTO0403_2_3">#REF!</definedName>
    <definedName name="KOTO0403_2_4" localSheetId="0">#REF!</definedName>
    <definedName name="KOTO0403_2_4">#REF!</definedName>
    <definedName name="KOTO0403_2_4_1" localSheetId="0">#REF!</definedName>
    <definedName name="KOTO0403_2_4_1">#REF!</definedName>
    <definedName name="KOTO0403_2_7" localSheetId="0">#REF!</definedName>
    <definedName name="KOTO0403_2_7">#REF!</definedName>
    <definedName name="KOTO0403_2_7_1" localSheetId="0">#REF!</definedName>
    <definedName name="KOTO0403_2_7_1">#REF!</definedName>
    <definedName name="KOTO0403_2_8" localSheetId="0">#REF!</definedName>
    <definedName name="KOTO0403_2_8">#REF!</definedName>
    <definedName name="KOTO0403_2_8_1" localSheetId="0">#REF!</definedName>
    <definedName name="KOTO0403_2_8_1">#REF!</definedName>
    <definedName name="KOTO0403_2_9" localSheetId="0">#REF!</definedName>
    <definedName name="KOTO0403_2_9">#REF!</definedName>
    <definedName name="KOTO0403_2_9_1">NA()</definedName>
    <definedName name="KOTO0403_2_9_1_1">NA()</definedName>
    <definedName name="KOTO0403_2_9_12" localSheetId="0">#REF!</definedName>
    <definedName name="KOTO0403_2_9_12">#REF!</definedName>
    <definedName name="KOTO0403_2_9_12_1" localSheetId="0">#REF!</definedName>
    <definedName name="KOTO0403_2_9_12_1">#REF!</definedName>
    <definedName name="KOTO0403_2_9_7" localSheetId="0">#REF!</definedName>
    <definedName name="KOTO0403_2_9_7">#REF!</definedName>
    <definedName name="KOTO0403_2_9_7_1" localSheetId="0">#REF!</definedName>
    <definedName name="KOTO0403_2_9_7_1">#REF!</definedName>
    <definedName name="KOTO0403_2_9_8" localSheetId="0">#REF!</definedName>
    <definedName name="KOTO0403_2_9_8">#REF!</definedName>
    <definedName name="KOTO0403_2_9_8_1" localSheetId="0">#REF!</definedName>
    <definedName name="KOTO0403_2_9_8_1">#REF!</definedName>
    <definedName name="KOTO0403_20" localSheetId="0">#REF!</definedName>
    <definedName name="KOTO0403_20">#REF!</definedName>
    <definedName name="KOTO0403_20_1">NA()</definedName>
    <definedName name="KOTO0403_20_1_1">NA()</definedName>
    <definedName name="KOTO0403_20_10" localSheetId="0">#REF!</definedName>
    <definedName name="KOTO0403_20_10">#REF!</definedName>
    <definedName name="KOTO0403_20_10_1" localSheetId="0">#REF!</definedName>
    <definedName name="KOTO0403_20_10_1">#REF!</definedName>
    <definedName name="KOTO0403_20_10_12" localSheetId="0">#REF!</definedName>
    <definedName name="KOTO0403_20_10_12">#REF!</definedName>
    <definedName name="KOTO0403_20_10_12_1" localSheetId="0">#REF!</definedName>
    <definedName name="KOTO0403_20_10_12_1">#REF!</definedName>
    <definedName name="KOTO0403_20_10_7" localSheetId="0">#REF!</definedName>
    <definedName name="KOTO0403_20_10_7">#REF!</definedName>
    <definedName name="KOTO0403_20_10_7_1" localSheetId="0">#REF!</definedName>
    <definedName name="KOTO0403_20_10_7_1">#REF!</definedName>
    <definedName name="KOTO0403_20_10_8" localSheetId="0">#REF!</definedName>
    <definedName name="KOTO0403_20_10_8">#REF!</definedName>
    <definedName name="KOTO0403_20_10_8_1" localSheetId="0">#REF!</definedName>
    <definedName name="KOTO0403_20_10_8_1">#REF!</definedName>
    <definedName name="KOTO0403_20_11" localSheetId="0">#REF!</definedName>
    <definedName name="KOTO0403_20_11">#REF!</definedName>
    <definedName name="KOTO0403_20_11_1" localSheetId="0">#REF!</definedName>
    <definedName name="KOTO0403_20_11_1">#REF!</definedName>
    <definedName name="KOTO0403_20_11_1_1" localSheetId="0">#REF!</definedName>
    <definedName name="KOTO0403_20_11_1_1">#REF!</definedName>
    <definedName name="KOTO0403_20_11_1_1_1">NA()</definedName>
    <definedName name="KOTO0403_20_11_1_1_1_1" localSheetId="0">#REF!</definedName>
    <definedName name="KOTO0403_20_11_1_1_1_1">#REF!</definedName>
    <definedName name="KOTO0403_20_11_1_1_1_1_1" localSheetId="0">#REF!</definedName>
    <definedName name="KOTO0403_20_11_1_1_1_1_1">#REF!</definedName>
    <definedName name="KOTO0403_20_11_1_1_1_1_1_1">NA()</definedName>
    <definedName name="KOTO0403_20_11_1_1_12" localSheetId="0">#REF!</definedName>
    <definedName name="KOTO0403_20_11_1_1_12">#REF!</definedName>
    <definedName name="KOTO0403_20_11_1_1_12_1" localSheetId="0">#REF!</definedName>
    <definedName name="KOTO0403_20_11_1_1_12_1">#REF!</definedName>
    <definedName name="KOTO0403_20_11_1_1_12_5" localSheetId="0">#REF!</definedName>
    <definedName name="KOTO0403_20_11_1_1_12_5">#REF!</definedName>
    <definedName name="KOTO0403_20_11_1_1_12_5_1" localSheetId="0">#REF!</definedName>
    <definedName name="KOTO0403_20_11_1_1_12_5_1">#REF!</definedName>
    <definedName name="KOTO0403_20_11_1_1_2" localSheetId="0">#REF!</definedName>
    <definedName name="KOTO0403_20_11_1_1_2">#REF!</definedName>
    <definedName name="KOTO0403_20_11_1_1_2_1" localSheetId="0">#REF!</definedName>
    <definedName name="KOTO0403_20_11_1_1_2_1">#REF!</definedName>
    <definedName name="KOTO0403_20_11_1_1_2_5" localSheetId="0">#REF!</definedName>
    <definedName name="KOTO0403_20_11_1_1_2_5">#REF!</definedName>
    <definedName name="KOTO0403_20_11_1_1_2_5_1" localSheetId="0">#REF!</definedName>
    <definedName name="KOTO0403_20_11_1_1_2_5_1">#REF!</definedName>
    <definedName name="KOTO0403_20_11_1_1_5" localSheetId="0">#REF!</definedName>
    <definedName name="KOTO0403_20_11_1_1_5">#REF!</definedName>
    <definedName name="KOTO0403_20_11_1_1_5_1" localSheetId="0">#REF!</definedName>
    <definedName name="KOTO0403_20_11_1_1_5_1">#REF!</definedName>
    <definedName name="KOTO0403_20_11_1_1_7" localSheetId="0">#REF!</definedName>
    <definedName name="KOTO0403_20_11_1_1_7">#REF!</definedName>
    <definedName name="KOTO0403_20_11_1_1_7_1" localSheetId="0">#REF!</definedName>
    <definedName name="KOTO0403_20_11_1_1_7_1">#REF!</definedName>
    <definedName name="KOTO0403_20_11_1_1_7_5" localSheetId="0">#REF!</definedName>
    <definedName name="KOTO0403_20_11_1_1_7_5">#REF!</definedName>
    <definedName name="KOTO0403_20_11_1_1_7_5_1" localSheetId="0">#REF!</definedName>
    <definedName name="KOTO0403_20_11_1_1_7_5_1">#REF!</definedName>
    <definedName name="KOTO0403_20_11_1_1_8" localSheetId="0">#REF!</definedName>
    <definedName name="KOTO0403_20_11_1_1_8">#REF!</definedName>
    <definedName name="KOTO0403_20_11_1_1_8_1" localSheetId="0">#REF!</definedName>
    <definedName name="KOTO0403_20_11_1_1_8_1">#REF!</definedName>
    <definedName name="KOTO0403_20_11_1_1_8_5" localSheetId="0">#REF!</definedName>
    <definedName name="KOTO0403_20_11_1_1_8_5">#REF!</definedName>
    <definedName name="KOTO0403_20_11_1_1_8_5_1" localSheetId="0">#REF!</definedName>
    <definedName name="KOTO0403_20_11_1_1_8_5_1">#REF!</definedName>
    <definedName name="KOTO0403_20_11_1_12" localSheetId="0">#REF!</definedName>
    <definedName name="KOTO0403_20_11_1_12">#REF!</definedName>
    <definedName name="KOTO0403_20_11_1_12_1" localSheetId="0">#REF!</definedName>
    <definedName name="KOTO0403_20_11_1_12_1">#REF!</definedName>
    <definedName name="KOTO0403_20_11_1_12_5" localSheetId="0">#REF!</definedName>
    <definedName name="KOTO0403_20_11_1_12_5">#REF!</definedName>
    <definedName name="KOTO0403_20_11_1_12_5_1" localSheetId="0">#REF!</definedName>
    <definedName name="KOTO0403_20_11_1_12_5_1">#REF!</definedName>
    <definedName name="KOTO0403_20_11_1_2" localSheetId="0">#REF!</definedName>
    <definedName name="KOTO0403_20_11_1_2">#REF!</definedName>
    <definedName name="KOTO0403_20_11_1_2_1" localSheetId="0">#REF!</definedName>
    <definedName name="KOTO0403_20_11_1_2_1">#REF!</definedName>
    <definedName name="KOTO0403_20_11_1_2_5" localSheetId="0">#REF!</definedName>
    <definedName name="KOTO0403_20_11_1_2_5">#REF!</definedName>
    <definedName name="KOTO0403_20_11_1_2_5_1" localSheetId="0">#REF!</definedName>
    <definedName name="KOTO0403_20_11_1_2_5_1">#REF!</definedName>
    <definedName name="KOTO0403_20_11_1_5" localSheetId="0">#REF!</definedName>
    <definedName name="KOTO0403_20_11_1_5">#REF!</definedName>
    <definedName name="KOTO0403_20_11_1_5_1" localSheetId="0">#REF!</definedName>
    <definedName name="KOTO0403_20_11_1_5_1">#REF!</definedName>
    <definedName name="KOTO0403_20_11_1_7" localSheetId="0">#REF!</definedName>
    <definedName name="KOTO0403_20_11_1_7">#REF!</definedName>
    <definedName name="KOTO0403_20_11_1_7_1" localSheetId="0">#REF!</definedName>
    <definedName name="KOTO0403_20_11_1_7_1">#REF!</definedName>
    <definedName name="KOTO0403_20_11_1_7_5" localSheetId="0">#REF!</definedName>
    <definedName name="KOTO0403_20_11_1_7_5">#REF!</definedName>
    <definedName name="KOTO0403_20_11_1_7_5_1" localSheetId="0">#REF!</definedName>
    <definedName name="KOTO0403_20_11_1_7_5_1">#REF!</definedName>
    <definedName name="KOTO0403_20_11_1_8" localSheetId="0">#REF!</definedName>
    <definedName name="KOTO0403_20_11_1_8">#REF!</definedName>
    <definedName name="KOTO0403_20_11_1_8_1" localSheetId="0">#REF!</definedName>
    <definedName name="KOTO0403_20_11_1_8_1">#REF!</definedName>
    <definedName name="KOTO0403_20_11_1_8_5" localSheetId="0">#REF!</definedName>
    <definedName name="KOTO0403_20_11_1_8_5">#REF!</definedName>
    <definedName name="KOTO0403_20_11_1_8_5_1" localSheetId="0">#REF!</definedName>
    <definedName name="KOTO0403_20_11_1_8_5_1">#REF!</definedName>
    <definedName name="KOTO0403_20_11_12" localSheetId="0">#REF!</definedName>
    <definedName name="KOTO0403_20_11_12">#REF!</definedName>
    <definedName name="KOTO0403_20_11_12_1" localSheetId="0">#REF!</definedName>
    <definedName name="KOTO0403_20_11_12_1">#REF!</definedName>
    <definedName name="KOTO0403_20_11_12_5" localSheetId="0">#REF!</definedName>
    <definedName name="KOTO0403_20_11_12_5">#REF!</definedName>
    <definedName name="KOTO0403_20_11_12_5_1" localSheetId="0">#REF!</definedName>
    <definedName name="KOTO0403_20_11_12_5_1">#REF!</definedName>
    <definedName name="KOTO0403_20_11_3" localSheetId="0">#REF!</definedName>
    <definedName name="KOTO0403_20_11_3">#REF!</definedName>
    <definedName name="KOTO0403_20_11_3_1" localSheetId="0">#REF!</definedName>
    <definedName name="KOTO0403_20_11_3_1">#REF!</definedName>
    <definedName name="KOTO0403_20_11_3_12" localSheetId="0">#REF!</definedName>
    <definedName name="KOTO0403_20_11_3_12">#REF!</definedName>
    <definedName name="KOTO0403_20_11_3_12_1" localSheetId="0">#REF!</definedName>
    <definedName name="KOTO0403_20_11_3_12_1">#REF!</definedName>
    <definedName name="KOTO0403_20_11_3_12_5" localSheetId="0">#REF!</definedName>
    <definedName name="KOTO0403_20_11_3_12_5">#REF!</definedName>
    <definedName name="KOTO0403_20_11_3_12_5_1" localSheetId="0">#REF!</definedName>
    <definedName name="KOTO0403_20_11_3_12_5_1">#REF!</definedName>
    <definedName name="KOTO0403_20_11_3_2" localSheetId="0">#REF!</definedName>
    <definedName name="KOTO0403_20_11_3_2">#REF!</definedName>
    <definedName name="KOTO0403_20_11_3_2_1" localSheetId="0">#REF!</definedName>
    <definedName name="KOTO0403_20_11_3_2_1">#REF!</definedName>
    <definedName name="KOTO0403_20_11_3_2_5" localSheetId="0">#REF!</definedName>
    <definedName name="KOTO0403_20_11_3_2_5">#REF!</definedName>
    <definedName name="KOTO0403_20_11_3_2_5_1" localSheetId="0">#REF!</definedName>
    <definedName name="KOTO0403_20_11_3_2_5_1">#REF!</definedName>
    <definedName name="KOTO0403_20_11_3_5" localSheetId="0">#REF!</definedName>
    <definedName name="KOTO0403_20_11_3_5">#REF!</definedName>
    <definedName name="KOTO0403_20_11_3_5_1" localSheetId="0">#REF!</definedName>
    <definedName name="KOTO0403_20_11_3_5_1">#REF!</definedName>
    <definedName name="KOTO0403_20_11_3_7" localSheetId="0">#REF!</definedName>
    <definedName name="KOTO0403_20_11_3_7">#REF!</definedName>
    <definedName name="KOTO0403_20_11_3_7_1" localSheetId="0">#REF!</definedName>
    <definedName name="KOTO0403_20_11_3_7_1">#REF!</definedName>
    <definedName name="KOTO0403_20_11_3_7_5" localSheetId="0">#REF!</definedName>
    <definedName name="KOTO0403_20_11_3_7_5">#REF!</definedName>
    <definedName name="KOTO0403_20_11_3_7_5_1" localSheetId="0">#REF!</definedName>
    <definedName name="KOTO0403_20_11_3_7_5_1">#REF!</definedName>
    <definedName name="KOTO0403_20_11_3_8" localSheetId="0">#REF!</definedName>
    <definedName name="KOTO0403_20_11_3_8">#REF!</definedName>
    <definedName name="KOTO0403_20_11_3_8_1" localSheetId="0">#REF!</definedName>
    <definedName name="KOTO0403_20_11_3_8_1">#REF!</definedName>
    <definedName name="KOTO0403_20_11_3_8_5" localSheetId="0">#REF!</definedName>
    <definedName name="KOTO0403_20_11_3_8_5">#REF!</definedName>
    <definedName name="KOTO0403_20_11_3_8_5_1" localSheetId="0">#REF!</definedName>
    <definedName name="KOTO0403_20_11_3_8_5_1">#REF!</definedName>
    <definedName name="KOTO0403_20_11_5" localSheetId="0">#REF!</definedName>
    <definedName name="KOTO0403_20_11_5">#REF!</definedName>
    <definedName name="KOTO0403_20_11_5_1" localSheetId="0">#REF!</definedName>
    <definedName name="KOTO0403_20_11_5_1">#REF!</definedName>
    <definedName name="KOTO0403_20_11_5_12" localSheetId="0">#REF!</definedName>
    <definedName name="KOTO0403_20_11_5_12">#REF!</definedName>
    <definedName name="KOTO0403_20_11_5_12_1" localSheetId="0">#REF!</definedName>
    <definedName name="KOTO0403_20_11_5_12_1">#REF!</definedName>
    <definedName name="KOTO0403_20_11_5_12_5" localSheetId="0">#REF!</definedName>
    <definedName name="KOTO0403_20_11_5_12_5">#REF!</definedName>
    <definedName name="KOTO0403_20_11_5_12_5_1" localSheetId="0">#REF!</definedName>
    <definedName name="KOTO0403_20_11_5_12_5_1">#REF!</definedName>
    <definedName name="KOTO0403_20_11_5_2" localSheetId="0">#REF!</definedName>
    <definedName name="KOTO0403_20_11_5_2">#REF!</definedName>
    <definedName name="KOTO0403_20_11_5_2_1" localSheetId="0">#REF!</definedName>
    <definedName name="KOTO0403_20_11_5_2_1">#REF!</definedName>
    <definedName name="KOTO0403_20_11_5_2_5" localSheetId="0">#REF!</definedName>
    <definedName name="KOTO0403_20_11_5_2_5">#REF!</definedName>
    <definedName name="KOTO0403_20_11_5_2_5_1" localSheetId="0">#REF!</definedName>
    <definedName name="KOTO0403_20_11_5_2_5_1">#REF!</definedName>
    <definedName name="KOTO0403_20_11_5_5" localSheetId="0">#REF!</definedName>
    <definedName name="KOTO0403_20_11_5_5">#REF!</definedName>
    <definedName name="KOTO0403_20_11_5_5_1" localSheetId="0">#REF!</definedName>
    <definedName name="KOTO0403_20_11_5_5_1">#REF!</definedName>
    <definedName name="KOTO0403_20_11_5_7" localSheetId="0">#REF!</definedName>
    <definedName name="KOTO0403_20_11_5_7">#REF!</definedName>
    <definedName name="KOTO0403_20_11_5_7_1" localSheetId="0">#REF!</definedName>
    <definedName name="KOTO0403_20_11_5_7_1">#REF!</definedName>
    <definedName name="KOTO0403_20_11_5_7_5" localSheetId="0">#REF!</definedName>
    <definedName name="KOTO0403_20_11_5_7_5">#REF!</definedName>
    <definedName name="KOTO0403_20_11_5_7_5_1" localSheetId="0">#REF!</definedName>
    <definedName name="KOTO0403_20_11_5_7_5_1">#REF!</definedName>
    <definedName name="KOTO0403_20_11_5_8" localSheetId="0">#REF!</definedName>
    <definedName name="KOTO0403_20_11_5_8">#REF!</definedName>
    <definedName name="KOTO0403_20_11_5_8_1" localSheetId="0">#REF!</definedName>
    <definedName name="KOTO0403_20_11_5_8_1">#REF!</definedName>
    <definedName name="KOTO0403_20_11_5_8_5" localSheetId="0">#REF!</definedName>
    <definedName name="KOTO0403_20_11_5_8_5">#REF!</definedName>
    <definedName name="KOTO0403_20_11_5_8_5_1" localSheetId="0">#REF!</definedName>
    <definedName name="KOTO0403_20_11_5_8_5_1">#REF!</definedName>
    <definedName name="KOTO0403_20_11_7" localSheetId="0">#REF!</definedName>
    <definedName name="KOTO0403_20_11_7">#REF!</definedName>
    <definedName name="KOTO0403_20_11_7_1" localSheetId="0">#REF!</definedName>
    <definedName name="KOTO0403_20_11_7_1">#REF!</definedName>
    <definedName name="KOTO0403_20_11_8" localSheetId="0">#REF!</definedName>
    <definedName name="KOTO0403_20_11_8">#REF!</definedName>
    <definedName name="KOTO0403_20_11_8_1" localSheetId="0">#REF!</definedName>
    <definedName name="KOTO0403_20_11_8_1">#REF!</definedName>
    <definedName name="KOTO0403_20_11_8_5" localSheetId="0">#REF!</definedName>
    <definedName name="KOTO0403_20_11_8_5">#REF!</definedName>
    <definedName name="KOTO0403_20_11_8_5_1" localSheetId="0">#REF!</definedName>
    <definedName name="KOTO0403_20_11_8_5_1">#REF!</definedName>
    <definedName name="KOTO0403_20_12" localSheetId="0">#REF!</definedName>
    <definedName name="KOTO0403_20_12">#REF!</definedName>
    <definedName name="KOTO0403_20_12_1">NA()</definedName>
    <definedName name="KOTO0403_20_12_1_1" localSheetId="0">#REF!</definedName>
    <definedName name="KOTO0403_20_12_1_1">#REF!</definedName>
    <definedName name="KOTO0403_20_12_1_1_1" localSheetId="0">#REF!</definedName>
    <definedName name="KOTO0403_20_12_1_1_1">#REF!</definedName>
    <definedName name="KOTO0403_20_12_1_2">NA()</definedName>
    <definedName name="KOTO0403_20_12_10" localSheetId="0">#REF!</definedName>
    <definedName name="KOTO0403_20_12_10">#REF!</definedName>
    <definedName name="KOTO0403_20_12_10_1" localSheetId="0">#REF!</definedName>
    <definedName name="KOTO0403_20_12_10_1">#REF!</definedName>
    <definedName name="KOTO0403_20_12_10_12" localSheetId="0">#REF!</definedName>
    <definedName name="KOTO0403_20_12_10_12">#REF!</definedName>
    <definedName name="KOTO0403_20_12_10_12_1" localSheetId="0">#REF!</definedName>
    <definedName name="KOTO0403_20_12_10_12_1">#REF!</definedName>
    <definedName name="KOTO0403_20_12_10_7" localSheetId="0">#REF!</definedName>
    <definedName name="KOTO0403_20_12_10_7">#REF!</definedName>
    <definedName name="KOTO0403_20_12_10_7_1" localSheetId="0">#REF!</definedName>
    <definedName name="KOTO0403_20_12_10_7_1">#REF!</definedName>
    <definedName name="KOTO0403_20_12_10_8" localSheetId="0">#REF!</definedName>
    <definedName name="KOTO0403_20_12_10_8">#REF!</definedName>
    <definedName name="KOTO0403_20_12_10_8_1" localSheetId="0">#REF!</definedName>
    <definedName name="KOTO0403_20_12_10_8_1">#REF!</definedName>
    <definedName name="KOTO0403_20_12_12" localSheetId="0">#REF!</definedName>
    <definedName name="KOTO0403_20_12_12">#REF!</definedName>
    <definedName name="KOTO0403_20_12_12_1" localSheetId="0">#REF!</definedName>
    <definedName name="KOTO0403_20_12_12_1">#REF!</definedName>
    <definedName name="KOTO0403_20_12_7" localSheetId="0">#REF!</definedName>
    <definedName name="KOTO0403_20_12_7">#REF!</definedName>
    <definedName name="KOTO0403_20_12_7_1" localSheetId="0">#REF!</definedName>
    <definedName name="KOTO0403_20_12_7_1">#REF!</definedName>
    <definedName name="KOTO0403_20_12_8" localSheetId="0">#REF!</definedName>
    <definedName name="KOTO0403_20_12_8">#REF!</definedName>
    <definedName name="KOTO0403_20_12_8_1" localSheetId="0">#REF!</definedName>
    <definedName name="KOTO0403_20_12_8_1">#REF!</definedName>
    <definedName name="KOTO0403_20_2" localSheetId="0">#REF!</definedName>
    <definedName name="KOTO0403_20_2">#REF!</definedName>
    <definedName name="KOTO0403_20_3" localSheetId="0">#REF!</definedName>
    <definedName name="KOTO0403_20_3">#REF!</definedName>
    <definedName name="KOTO0403_20_4" localSheetId="0">#REF!</definedName>
    <definedName name="KOTO0403_20_4">#REF!</definedName>
    <definedName name="KOTO0403_20_4_1" localSheetId="0">#REF!</definedName>
    <definedName name="KOTO0403_20_4_1">#REF!</definedName>
    <definedName name="KOTO0403_20_7" localSheetId="0">#REF!</definedName>
    <definedName name="KOTO0403_20_7">#REF!</definedName>
    <definedName name="KOTO0403_20_7_1" localSheetId="0">#REF!</definedName>
    <definedName name="KOTO0403_20_7_1">#REF!</definedName>
    <definedName name="KOTO0403_20_8" localSheetId="0">#REF!</definedName>
    <definedName name="KOTO0403_20_8">#REF!</definedName>
    <definedName name="KOTO0403_20_8_1" localSheetId="0">#REF!</definedName>
    <definedName name="KOTO0403_20_8_1">#REF!</definedName>
    <definedName name="KOTO0403_20_9" localSheetId="0">#REF!</definedName>
    <definedName name="KOTO0403_20_9">#REF!</definedName>
    <definedName name="KOTO0403_20_9_1">NA()</definedName>
    <definedName name="KOTO0403_20_9_1_1">NA()</definedName>
    <definedName name="KOTO0403_20_9_12" localSheetId="0">#REF!</definedName>
    <definedName name="KOTO0403_20_9_12">#REF!</definedName>
    <definedName name="KOTO0403_20_9_12_1" localSheetId="0">#REF!</definedName>
    <definedName name="KOTO0403_20_9_12_1">#REF!</definedName>
    <definedName name="KOTO0403_20_9_7" localSheetId="0">#REF!</definedName>
    <definedName name="KOTO0403_20_9_7">#REF!</definedName>
    <definedName name="KOTO0403_20_9_7_1" localSheetId="0">#REF!</definedName>
    <definedName name="KOTO0403_20_9_7_1">#REF!</definedName>
    <definedName name="KOTO0403_20_9_8" localSheetId="0">#REF!</definedName>
    <definedName name="KOTO0403_20_9_8">#REF!</definedName>
    <definedName name="KOTO0403_20_9_8_1" localSheetId="0">#REF!</definedName>
    <definedName name="KOTO0403_20_9_8_1">#REF!</definedName>
    <definedName name="KOTO0403_3" localSheetId="0">#REF!</definedName>
    <definedName name="KOTO0403_3">#REF!</definedName>
    <definedName name="KOTO0403_4" localSheetId="0">#REF!</definedName>
    <definedName name="KOTO0403_4">#REF!</definedName>
    <definedName name="KOTO0403_4_1" localSheetId="0">#REF!</definedName>
    <definedName name="KOTO0403_4_1">#REF!</definedName>
    <definedName name="KOTO0403_7" localSheetId="0">#REF!</definedName>
    <definedName name="KOTO0403_7">#REF!</definedName>
    <definedName name="KOTO0403_7_1" localSheetId="0">#REF!</definedName>
    <definedName name="KOTO0403_7_1">#REF!</definedName>
    <definedName name="KOTO0403_8" localSheetId="0">#REF!</definedName>
    <definedName name="KOTO0403_8">#REF!</definedName>
    <definedName name="KOTO0403_8_1" localSheetId="0">#REF!</definedName>
    <definedName name="KOTO0403_8_1">#REF!</definedName>
    <definedName name="KOTO0403_9" localSheetId="0">#REF!</definedName>
    <definedName name="KOTO0403_9">#REF!</definedName>
    <definedName name="KOTO0403_9_1">NA()</definedName>
    <definedName name="KOTO0403_9_1_1">NA()</definedName>
    <definedName name="KOTO0403_9_12" localSheetId="0">#REF!</definedName>
    <definedName name="KOTO0403_9_12">#REF!</definedName>
    <definedName name="KOTO0403_9_12_1" localSheetId="0">#REF!</definedName>
    <definedName name="KOTO0403_9_12_1">#REF!</definedName>
    <definedName name="KOTO0403_9_7" localSheetId="0">#REF!</definedName>
    <definedName name="KOTO0403_9_7">#REF!</definedName>
    <definedName name="KOTO0403_9_7_1" localSheetId="0">#REF!</definedName>
    <definedName name="KOTO0403_9_7_1">#REF!</definedName>
    <definedName name="KOTO0403_9_8" localSheetId="0">#REF!</definedName>
    <definedName name="KOTO0403_9_8">#REF!</definedName>
    <definedName name="KOTO0403_9_8_1" localSheetId="0">#REF!</definedName>
    <definedName name="KOTO0403_9_8_1">#REF!</definedName>
    <definedName name="mérlegek" localSheetId="0">#REF!</definedName>
    <definedName name="mérlegek">#REF!</definedName>
    <definedName name="mérlegek_1">NA()</definedName>
    <definedName name="mérlegek_1_1">NA()</definedName>
    <definedName name="mérlegek_12" localSheetId="0">#REF!</definedName>
    <definedName name="mérlegek_12">#REF!</definedName>
    <definedName name="mérlegek_12_1" localSheetId="0">#REF!</definedName>
    <definedName name="mérlegek_12_1">#REF!</definedName>
    <definedName name="mérlegek_7" localSheetId="0">#REF!</definedName>
    <definedName name="mérlegek_7">#REF!</definedName>
    <definedName name="mérlegek_7_1" localSheetId="0">#REF!</definedName>
    <definedName name="mérlegek_7_1">#REF!</definedName>
    <definedName name="mérlegek_8" localSheetId="0">#REF!</definedName>
    <definedName name="mérlegek_8">#REF!</definedName>
    <definedName name="mérlegek_8_1" localSheetId="0">#REF!</definedName>
    <definedName name="mérlegek_8_1">#REF!</definedName>
    <definedName name="mm" localSheetId="0">#REF!</definedName>
    <definedName name="mm">#REF!</definedName>
    <definedName name="_xlnm.Print_Titles" localSheetId="7">Kötelező!$A:$C,Kötelező!$1:$13</definedName>
    <definedName name="_xlnm.Print_Titles" localSheetId="8">Önként_vállalt!$A:$C,Önként_vállalt!$1:$13</definedName>
    <definedName name="_xlnm.Print_Titles" localSheetId="1">'összevont önk bev. f'!$1:$7</definedName>
    <definedName name="_xlnm.Print_Titles" localSheetId="3">'összevont önk bevételek'!$1:$7</definedName>
    <definedName name="_xlnm.Print_Titles" localSheetId="2">'összevont önk kiad. f'!$1:$8</definedName>
    <definedName name="_xlnm.Print_Titles" localSheetId="4">'összevont önk kiadások'!$1:$7</definedName>
    <definedName name="_xlnm.Print_Area" localSheetId="7">Kötelező!$A$1:$W$26</definedName>
    <definedName name="_xlnm.Print_Area" localSheetId="0">ktgv_mérleg!$A$1:$G$42</definedName>
    <definedName name="PHbev" localSheetId="0">#REF!</definedName>
    <definedName name="PHbev">#REF!</definedName>
    <definedName name="PHbev_1" localSheetId="0">#REF!</definedName>
    <definedName name="PHbev_1">#REF!</definedName>
    <definedName name="PHbev_12" localSheetId="0">#REF!</definedName>
    <definedName name="PHbev_12">#REF!</definedName>
    <definedName name="PHbev_12_1" localSheetId="0">#REF!</definedName>
    <definedName name="PHbev_12_1">#REF!</definedName>
    <definedName name="PHbev_12_5" localSheetId="0">#REF!</definedName>
    <definedName name="PHbev_12_5">#REF!</definedName>
    <definedName name="PHbev_12_5_1" localSheetId="0">#REF!</definedName>
    <definedName name="PHbev_12_5_1">#REF!</definedName>
    <definedName name="PHbev_2" localSheetId="0">#REF!</definedName>
    <definedName name="PHbev_2">#REF!</definedName>
    <definedName name="PHbev_2_1" localSheetId="0">#REF!</definedName>
    <definedName name="PHbev_2_1">#REF!</definedName>
    <definedName name="PHbev_2_5" localSheetId="0">#REF!</definedName>
    <definedName name="PHbev_2_5">#REF!</definedName>
    <definedName name="PHbev_2_5_1" localSheetId="0">#REF!</definedName>
    <definedName name="PHbev_2_5_1">#REF!</definedName>
    <definedName name="PHbev_5" localSheetId="0">#REF!</definedName>
    <definedName name="PHbev_5">#REF!</definedName>
    <definedName name="PHbev_5_1" localSheetId="0">#REF!</definedName>
    <definedName name="PHbev_5_1">#REF!</definedName>
    <definedName name="PHbev_8" localSheetId="0">#REF!</definedName>
    <definedName name="PHbev_8">#REF!</definedName>
    <definedName name="PHbev_8_1" localSheetId="0">#REF!</definedName>
    <definedName name="PHbev_8_1">#REF!</definedName>
    <definedName name="PHbev_8_5" localSheetId="0">#REF!</definedName>
    <definedName name="PHbev_8_5">#REF!</definedName>
    <definedName name="PHbev_8_5_1" localSheetId="0">#REF!</definedName>
    <definedName name="PHbev_8_5_1">#REF!</definedName>
    <definedName name="tábla" localSheetId="0">#REF!</definedName>
    <definedName name="tábla">#REF!</definedName>
    <definedName name="új" localSheetId="0">#REF!</definedName>
    <definedName name="új">#REF!</definedName>
    <definedName name="új_1" localSheetId="0">#REF!</definedName>
    <definedName name="új_1">#REF!</definedName>
    <definedName name="új_12" localSheetId="0">#REF!</definedName>
    <definedName name="új_12">#REF!</definedName>
    <definedName name="új_12_1" localSheetId="0">#REF!</definedName>
    <definedName name="új_12_1">#REF!</definedName>
    <definedName name="új_12_5" localSheetId="0">#REF!</definedName>
    <definedName name="új_12_5">#REF!</definedName>
    <definedName name="új_12_5_1" localSheetId="0">#REF!</definedName>
    <definedName name="új_12_5_1">#REF!</definedName>
    <definedName name="új_2" localSheetId="0">#REF!</definedName>
    <definedName name="új_2">#REF!</definedName>
    <definedName name="új_2_1" localSheetId="0">#REF!</definedName>
    <definedName name="új_2_1">#REF!</definedName>
    <definedName name="új_2_5" localSheetId="0">#REF!</definedName>
    <definedName name="új_2_5">#REF!</definedName>
    <definedName name="új_2_5_1" localSheetId="0">#REF!</definedName>
    <definedName name="új_2_5_1">#REF!</definedName>
    <definedName name="új_5" localSheetId="0">#REF!</definedName>
    <definedName name="új_5">#REF!</definedName>
    <definedName name="új_5_1" localSheetId="0">#REF!</definedName>
    <definedName name="új_5_1">#REF!</definedName>
    <definedName name="új_8" localSheetId="0">#REF!</definedName>
    <definedName name="új_8">#REF!</definedName>
    <definedName name="új_8_1" localSheetId="0">#REF!</definedName>
    <definedName name="új_8_1">#REF!</definedName>
    <definedName name="új_8_5" localSheetId="0">#REF!</definedName>
    <definedName name="új_8_5">#REF!</definedName>
    <definedName name="új_8_5_1" localSheetId="0">#REF!</definedName>
    <definedName name="új_8_5_1">#REF!</definedName>
    <definedName name="új2" localSheetId="0">#REF!</definedName>
    <definedName name="új2">#REF!</definedName>
    <definedName name="új2_1" localSheetId="0">#REF!</definedName>
    <definedName name="új2_1">#REF!</definedName>
    <definedName name="új2_12" localSheetId="0">#REF!</definedName>
    <definedName name="új2_12">#REF!</definedName>
    <definedName name="új2_12_1" localSheetId="0">#REF!</definedName>
    <definedName name="új2_12_1">#REF!</definedName>
    <definedName name="új2_12_5" localSheetId="0">#REF!</definedName>
    <definedName name="új2_12_5">#REF!</definedName>
    <definedName name="új2_12_5_1" localSheetId="0">#REF!</definedName>
    <definedName name="új2_12_5_1">#REF!</definedName>
    <definedName name="új2_2" localSheetId="0">#REF!</definedName>
    <definedName name="új2_2">#REF!</definedName>
    <definedName name="új2_2_1" localSheetId="0">#REF!</definedName>
    <definedName name="új2_2_1">#REF!</definedName>
    <definedName name="új2_2_5" localSheetId="0">#REF!</definedName>
    <definedName name="új2_2_5">#REF!</definedName>
    <definedName name="új2_2_5_1" localSheetId="0">#REF!</definedName>
    <definedName name="új2_2_5_1">#REF!</definedName>
    <definedName name="új2_5" localSheetId="0">#REF!</definedName>
    <definedName name="új2_5">#REF!</definedName>
    <definedName name="új2_5_1" localSheetId="0">#REF!</definedName>
    <definedName name="új2_5_1">#REF!</definedName>
    <definedName name="új2_8" localSheetId="0">#REF!</definedName>
    <definedName name="új2_8">#REF!</definedName>
    <definedName name="új2_8_1" localSheetId="0">#REF!</definedName>
    <definedName name="új2_8_1">#REF!</definedName>
    <definedName name="új2_8_5" localSheetId="0">#REF!</definedName>
    <definedName name="új2_8_5">#REF!</definedName>
    <definedName name="új2_8_5_1" localSheetId="0">#REF!</definedName>
    <definedName name="új2_8_5_1">#REF!</definedName>
    <definedName name="VÁROSÜZEMELÉSI_GONDNOKSÁG" localSheetId="6">#REF!</definedName>
    <definedName name="VÁROSÜZEMELÉSI_GONDNOKSÁG" localSheetId="1">#REF!</definedName>
    <definedName name="VÁROSÜZEMELÉSI_GONDNOKSÁG" localSheetId="3">#REF!</definedName>
    <definedName name="VÁROSÜZEMELÉSI_GONDNOKSÁG" localSheetId="4">#REF!</definedName>
    <definedName name="VÁROSÜZEMELÉSI_GONDNOKSÁG">#REF!</definedName>
    <definedName name="VÁROSÜZEMELÉSI_GONDNOKSÁG_1" localSheetId="6">#REF!</definedName>
    <definedName name="VÁROSÜZEMELÉSI_GONDNOKSÁG_1" localSheetId="1">#REF!</definedName>
    <definedName name="VÁROSÜZEMELÉSI_GONDNOKSÁG_1" localSheetId="3">#REF!</definedName>
    <definedName name="VÁROSÜZEMELÉSI_GONDNOKSÁG_1" localSheetId="4">#REF!</definedName>
    <definedName name="VÁROSÜZEMELÉSI_GONDNOKSÁG_1">#REF!</definedName>
    <definedName name="VÁROSÜZEMELÉSI_GONDNOKSÁG_1_1" localSheetId="1">#REF!</definedName>
    <definedName name="VÁROSÜZEMELÉSI_GONDNOKSÁG_1_1" localSheetId="3">#REF!</definedName>
    <definedName name="VÁROSÜZEMELÉSI_GONDNOKSÁG_1_1" localSheetId="4">#REF!</definedName>
    <definedName name="VÁROSÜZEMELÉSI_GONDNOKSÁG_1_1">#REF!</definedName>
    <definedName name="VÁROSÜZEMELÉSI_GONDNOKSÁG_1_1_1" localSheetId="1">#REF!</definedName>
    <definedName name="VÁROSÜZEMELÉSI_GONDNOKSÁG_1_1_1" localSheetId="3">#REF!</definedName>
    <definedName name="VÁROSÜZEMELÉSI_GONDNOKSÁG_1_1_1" localSheetId="4">#REF!</definedName>
    <definedName name="VÁROSÜZEMELÉSI_GONDNOKSÁG_1_1_1">#REF!</definedName>
    <definedName name="VÁROSÜZEMELÉSI_GONDNOKSÁG_1_1_1_1" localSheetId="1">#REF!</definedName>
    <definedName name="VÁROSÜZEMELÉSI_GONDNOKSÁG_1_1_1_1" localSheetId="3">#REF!</definedName>
    <definedName name="VÁROSÜZEMELÉSI_GONDNOKSÁG_1_1_1_1" localSheetId="4">#REF!</definedName>
    <definedName name="VÁROSÜZEMELÉSI_GONDNOKSÁG_1_1_1_1">#REF!</definedName>
    <definedName name="VÁROSÜZEMELÉSI_GONDNOKSÁG_1_1_2" localSheetId="1">#REF!</definedName>
    <definedName name="VÁROSÜZEMELÉSI_GONDNOKSÁG_1_1_2" localSheetId="3">#REF!</definedName>
    <definedName name="VÁROSÜZEMELÉSI_GONDNOKSÁG_1_1_2" localSheetId="4">#REF!</definedName>
    <definedName name="VÁROSÜZEMELÉSI_GONDNOKSÁG_1_1_2">#REF!</definedName>
    <definedName name="VÁROSÜZEMELÉSI_GONDNOKSÁG_1_2" localSheetId="1">#REF!</definedName>
    <definedName name="VÁROSÜZEMELÉSI_GONDNOKSÁG_1_2" localSheetId="3">#REF!</definedName>
    <definedName name="VÁROSÜZEMELÉSI_GONDNOKSÁG_1_2" localSheetId="4">#REF!</definedName>
    <definedName name="VÁROSÜZEMELÉSI_GONDNOKSÁG_1_2">#REF!</definedName>
    <definedName name="VÁROSÜZEMELÉSI_GONDNOKSÁG_10" localSheetId="6">#REF!</definedName>
    <definedName name="VÁROSÜZEMELÉSI_GONDNOKSÁG_10" localSheetId="1">#REF!</definedName>
    <definedName name="VÁROSÜZEMELÉSI_GONDNOKSÁG_10" localSheetId="3">#REF!</definedName>
    <definedName name="VÁROSÜZEMELÉSI_GONDNOKSÁG_10" localSheetId="4">#REF!</definedName>
    <definedName name="VÁROSÜZEMELÉSI_GONDNOKSÁG_10">#REF!</definedName>
    <definedName name="VÁROSÜZEMELÉSI_GONDNOKSÁG_10_1" localSheetId="1">#REF!</definedName>
    <definedName name="VÁROSÜZEMELÉSI_GONDNOKSÁG_10_1" localSheetId="3">#REF!</definedName>
    <definedName name="VÁROSÜZEMELÉSI_GONDNOKSÁG_10_1" localSheetId="4">#REF!</definedName>
    <definedName name="VÁROSÜZEMELÉSI_GONDNOKSÁG_10_1">#REF!</definedName>
    <definedName name="VÁROSÜZEMELÉSI_GONDNOKSÁG_10_1_1" localSheetId="1">#REF!</definedName>
    <definedName name="VÁROSÜZEMELÉSI_GONDNOKSÁG_10_1_1" localSheetId="3">#REF!</definedName>
    <definedName name="VÁROSÜZEMELÉSI_GONDNOKSÁG_10_1_1" localSheetId="4">#REF!</definedName>
    <definedName name="VÁROSÜZEMELÉSI_GONDNOKSÁG_10_1_1">#REF!</definedName>
    <definedName name="VÁROSÜZEMELÉSI_GONDNOKSÁG_10_2" localSheetId="1">#REF!</definedName>
    <definedName name="VÁROSÜZEMELÉSI_GONDNOKSÁG_10_2" localSheetId="3">#REF!</definedName>
    <definedName name="VÁROSÜZEMELÉSI_GONDNOKSÁG_10_2" localSheetId="4">#REF!</definedName>
    <definedName name="VÁROSÜZEMELÉSI_GONDNOKSÁG_10_2">#REF!</definedName>
    <definedName name="VÁROSÜZEMELÉSI_GONDNOKSÁG_11" localSheetId="6">#REF!</definedName>
    <definedName name="VÁROSÜZEMELÉSI_GONDNOKSÁG_11" localSheetId="1">#REF!</definedName>
    <definedName name="VÁROSÜZEMELÉSI_GONDNOKSÁG_11" localSheetId="3">#REF!</definedName>
    <definedName name="VÁROSÜZEMELÉSI_GONDNOKSÁG_11" localSheetId="4">#REF!</definedName>
    <definedName name="VÁROSÜZEMELÉSI_GONDNOKSÁG_11">#REF!</definedName>
    <definedName name="VÁROSÜZEMELÉSI_GONDNOKSÁG_11_1" localSheetId="1">#REF!</definedName>
    <definedName name="VÁROSÜZEMELÉSI_GONDNOKSÁG_11_1" localSheetId="3">#REF!</definedName>
    <definedName name="VÁROSÜZEMELÉSI_GONDNOKSÁG_11_1" localSheetId="4">#REF!</definedName>
    <definedName name="VÁROSÜZEMELÉSI_GONDNOKSÁG_11_1">#REF!</definedName>
    <definedName name="VÁROSÜZEMELÉSI_GONDNOKSÁG_11_1_1" localSheetId="1">#REF!</definedName>
    <definedName name="VÁROSÜZEMELÉSI_GONDNOKSÁG_11_1_1" localSheetId="3">#REF!</definedName>
    <definedName name="VÁROSÜZEMELÉSI_GONDNOKSÁG_11_1_1" localSheetId="4">#REF!</definedName>
    <definedName name="VÁROSÜZEMELÉSI_GONDNOKSÁG_11_1_1">#REF!</definedName>
    <definedName name="VÁROSÜZEMELÉSI_GONDNOKSÁG_11_2" localSheetId="1">#REF!</definedName>
    <definedName name="VÁROSÜZEMELÉSI_GONDNOKSÁG_11_2" localSheetId="3">#REF!</definedName>
    <definedName name="VÁROSÜZEMELÉSI_GONDNOKSÁG_11_2" localSheetId="4">#REF!</definedName>
    <definedName name="VÁROSÜZEMELÉSI_GONDNOKSÁG_11_2">#REF!</definedName>
    <definedName name="VÁROSÜZEMELÉSI_GONDNOKSÁG_12" localSheetId="6">#REF!</definedName>
    <definedName name="VÁROSÜZEMELÉSI_GONDNOKSÁG_12" localSheetId="1">#REF!</definedName>
    <definedName name="VÁROSÜZEMELÉSI_GONDNOKSÁG_12" localSheetId="3">#REF!</definedName>
    <definedName name="VÁROSÜZEMELÉSI_GONDNOKSÁG_12" localSheetId="4">#REF!</definedName>
    <definedName name="VÁROSÜZEMELÉSI_GONDNOKSÁG_12">#REF!</definedName>
    <definedName name="VÁROSÜZEMELÉSI_GONDNOKSÁG_12_1" localSheetId="1">#REF!</definedName>
    <definedName name="VÁROSÜZEMELÉSI_GONDNOKSÁG_12_1" localSheetId="3">#REF!</definedName>
    <definedName name="VÁROSÜZEMELÉSI_GONDNOKSÁG_12_1" localSheetId="4">#REF!</definedName>
    <definedName name="VÁROSÜZEMELÉSI_GONDNOKSÁG_12_1">#REF!</definedName>
    <definedName name="VÁROSÜZEMELÉSI_GONDNOKSÁG_12_1_1" localSheetId="1">#REF!</definedName>
    <definedName name="VÁROSÜZEMELÉSI_GONDNOKSÁG_12_1_1" localSheetId="3">#REF!</definedName>
    <definedName name="VÁROSÜZEMELÉSI_GONDNOKSÁG_12_1_1" localSheetId="4">#REF!</definedName>
    <definedName name="VÁROSÜZEMELÉSI_GONDNOKSÁG_12_1_1">#REF!</definedName>
    <definedName name="VÁROSÜZEMELÉSI_GONDNOKSÁG_12_2" localSheetId="1">#REF!</definedName>
    <definedName name="VÁROSÜZEMELÉSI_GONDNOKSÁG_12_2" localSheetId="3">#REF!</definedName>
    <definedName name="VÁROSÜZEMELÉSI_GONDNOKSÁG_12_2" localSheetId="4">#REF!</definedName>
    <definedName name="VÁROSÜZEMELÉSI_GONDNOKSÁG_12_2">#REF!</definedName>
    <definedName name="VÁROSÜZEMELÉSI_GONDNOKSÁG_13" localSheetId="6">#REF!</definedName>
    <definedName name="VÁROSÜZEMELÉSI_GONDNOKSÁG_13" localSheetId="1">#REF!</definedName>
    <definedName name="VÁROSÜZEMELÉSI_GONDNOKSÁG_13" localSheetId="3">#REF!</definedName>
    <definedName name="VÁROSÜZEMELÉSI_GONDNOKSÁG_13" localSheetId="4">#REF!</definedName>
    <definedName name="VÁROSÜZEMELÉSI_GONDNOKSÁG_13">#REF!</definedName>
    <definedName name="VÁROSÜZEMELÉSI_GONDNOKSÁG_13_1" localSheetId="1">#REF!</definedName>
    <definedName name="VÁROSÜZEMELÉSI_GONDNOKSÁG_13_1" localSheetId="3">#REF!</definedName>
    <definedName name="VÁROSÜZEMELÉSI_GONDNOKSÁG_13_1" localSheetId="4">#REF!</definedName>
    <definedName name="VÁROSÜZEMELÉSI_GONDNOKSÁG_13_1">#REF!</definedName>
    <definedName name="VÁROSÜZEMELÉSI_GONDNOKSÁG_13_1_1" localSheetId="1">#REF!</definedName>
    <definedName name="VÁROSÜZEMELÉSI_GONDNOKSÁG_13_1_1" localSheetId="3">#REF!</definedName>
    <definedName name="VÁROSÜZEMELÉSI_GONDNOKSÁG_13_1_1" localSheetId="4">#REF!</definedName>
    <definedName name="VÁROSÜZEMELÉSI_GONDNOKSÁG_13_1_1">#REF!</definedName>
    <definedName name="VÁROSÜZEMELÉSI_GONDNOKSÁG_13_2" localSheetId="1">#REF!</definedName>
    <definedName name="VÁROSÜZEMELÉSI_GONDNOKSÁG_13_2" localSheetId="3">#REF!</definedName>
    <definedName name="VÁROSÜZEMELÉSI_GONDNOKSÁG_13_2" localSheetId="4">#REF!</definedName>
    <definedName name="VÁROSÜZEMELÉSI_GONDNOKSÁG_13_2">#REF!</definedName>
    <definedName name="VÁROSÜZEMELÉSI_GONDNOKSÁG_14" localSheetId="6">#REF!</definedName>
    <definedName name="VÁROSÜZEMELÉSI_GONDNOKSÁG_14" localSheetId="1">#REF!</definedName>
    <definedName name="VÁROSÜZEMELÉSI_GONDNOKSÁG_14" localSheetId="3">#REF!</definedName>
    <definedName name="VÁROSÜZEMELÉSI_GONDNOKSÁG_14" localSheetId="4">#REF!</definedName>
    <definedName name="VÁROSÜZEMELÉSI_GONDNOKSÁG_14">#REF!</definedName>
    <definedName name="VÁROSÜZEMELÉSI_GONDNOKSÁG_14_1" localSheetId="1">#REF!</definedName>
    <definedName name="VÁROSÜZEMELÉSI_GONDNOKSÁG_14_1" localSheetId="3">#REF!</definedName>
    <definedName name="VÁROSÜZEMELÉSI_GONDNOKSÁG_14_1" localSheetId="4">#REF!</definedName>
    <definedName name="VÁROSÜZEMELÉSI_GONDNOKSÁG_14_1">#REF!</definedName>
    <definedName name="VÁROSÜZEMELÉSI_GONDNOKSÁG_14_1_1" localSheetId="1">#REF!</definedName>
    <definedName name="VÁROSÜZEMELÉSI_GONDNOKSÁG_14_1_1" localSheetId="3">#REF!</definedName>
    <definedName name="VÁROSÜZEMELÉSI_GONDNOKSÁG_14_1_1" localSheetId="4">#REF!</definedName>
    <definedName name="VÁROSÜZEMELÉSI_GONDNOKSÁG_14_1_1">#REF!</definedName>
    <definedName name="VÁROSÜZEMELÉSI_GONDNOKSÁG_14_2" localSheetId="1">#REF!</definedName>
    <definedName name="VÁROSÜZEMELÉSI_GONDNOKSÁG_14_2" localSheetId="3">#REF!</definedName>
    <definedName name="VÁROSÜZEMELÉSI_GONDNOKSÁG_14_2" localSheetId="4">#REF!</definedName>
    <definedName name="VÁROSÜZEMELÉSI_GONDNOKSÁG_14_2">#REF!</definedName>
    <definedName name="VÁROSÜZEMELÉSI_GONDNOKSÁG_15" localSheetId="1">#REF!</definedName>
    <definedName name="VÁROSÜZEMELÉSI_GONDNOKSÁG_15" localSheetId="3">#REF!</definedName>
    <definedName name="VÁROSÜZEMELÉSI_GONDNOKSÁG_15" localSheetId="4">#REF!</definedName>
    <definedName name="VÁROSÜZEMELÉSI_GONDNOKSÁG_15">#REF!</definedName>
    <definedName name="VÁROSÜZEMELÉSI_GONDNOKSÁG_15_1" localSheetId="6">#REF!</definedName>
    <definedName name="VÁROSÜZEMELÉSI_GONDNOKSÁG_15_1" localSheetId="1">#REF!</definedName>
    <definedName name="VÁROSÜZEMELÉSI_GONDNOKSÁG_15_1" localSheetId="3">#REF!</definedName>
    <definedName name="VÁROSÜZEMELÉSI_GONDNOKSÁG_15_1" localSheetId="4">#REF!</definedName>
    <definedName name="VÁROSÜZEMELÉSI_GONDNOKSÁG_15_1">#REF!</definedName>
    <definedName name="VÁROSÜZEMELÉSI_GONDNOKSÁG_15_2" localSheetId="1">#REF!</definedName>
    <definedName name="VÁROSÜZEMELÉSI_GONDNOKSÁG_15_2" localSheetId="3">#REF!</definedName>
    <definedName name="VÁROSÜZEMELÉSI_GONDNOKSÁG_15_2" localSheetId="4">#REF!</definedName>
    <definedName name="VÁROSÜZEMELÉSI_GONDNOKSÁG_15_2">#REF!</definedName>
    <definedName name="VÁROSÜZEMELÉSI_GONDNOKSÁG_16" localSheetId="1">#REF!</definedName>
    <definedName name="VÁROSÜZEMELÉSI_GONDNOKSÁG_16" localSheetId="3">#REF!</definedName>
    <definedName name="VÁROSÜZEMELÉSI_GONDNOKSÁG_16" localSheetId="4">#REF!</definedName>
    <definedName name="VÁROSÜZEMELÉSI_GONDNOKSÁG_16">#REF!</definedName>
    <definedName name="VÁROSÜZEMELÉSI_GONDNOKSÁG_16_1" localSheetId="1">#REF!</definedName>
    <definedName name="VÁROSÜZEMELÉSI_GONDNOKSÁG_16_1" localSheetId="3">#REF!</definedName>
    <definedName name="VÁROSÜZEMELÉSI_GONDNOKSÁG_16_1" localSheetId="4">#REF!</definedName>
    <definedName name="VÁROSÜZEMELÉSI_GONDNOKSÁG_16_1">#REF!</definedName>
    <definedName name="VÁROSÜZEMELÉSI_GONDNOKSÁG_16_2" localSheetId="1">#REF!</definedName>
    <definedName name="VÁROSÜZEMELÉSI_GONDNOKSÁG_16_2" localSheetId="3">#REF!</definedName>
    <definedName name="VÁROSÜZEMELÉSI_GONDNOKSÁG_16_2" localSheetId="4">#REF!</definedName>
    <definedName name="VÁROSÜZEMELÉSI_GONDNOKSÁG_16_2">#REF!</definedName>
    <definedName name="VÁROSÜZEMELÉSI_GONDNOKSÁG_17" localSheetId="1">#REF!</definedName>
    <definedName name="VÁROSÜZEMELÉSI_GONDNOKSÁG_17" localSheetId="3">#REF!</definedName>
    <definedName name="VÁROSÜZEMELÉSI_GONDNOKSÁG_17" localSheetId="4">#REF!</definedName>
    <definedName name="VÁROSÜZEMELÉSI_GONDNOKSÁG_17">#REF!</definedName>
    <definedName name="VÁROSÜZEMELÉSI_GONDNOKSÁG_17_1" localSheetId="1">#REF!</definedName>
    <definedName name="VÁROSÜZEMELÉSI_GONDNOKSÁG_17_1" localSheetId="3">#REF!</definedName>
    <definedName name="VÁROSÜZEMELÉSI_GONDNOKSÁG_17_1" localSheetId="4">#REF!</definedName>
    <definedName name="VÁROSÜZEMELÉSI_GONDNOKSÁG_17_1">#REF!</definedName>
    <definedName name="VÁROSÜZEMELÉSI_GONDNOKSÁG_17_2" localSheetId="1">#REF!</definedName>
    <definedName name="VÁROSÜZEMELÉSI_GONDNOKSÁG_17_2" localSheetId="3">#REF!</definedName>
    <definedName name="VÁROSÜZEMELÉSI_GONDNOKSÁG_17_2" localSheetId="4">#REF!</definedName>
    <definedName name="VÁROSÜZEMELÉSI_GONDNOKSÁG_17_2">#REF!</definedName>
    <definedName name="VÁROSÜZEMELÉSI_GONDNOKSÁG_18" localSheetId="1">#REF!</definedName>
    <definedName name="VÁROSÜZEMELÉSI_GONDNOKSÁG_18" localSheetId="3">#REF!</definedName>
    <definedName name="VÁROSÜZEMELÉSI_GONDNOKSÁG_18" localSheetId="4">#REF!</definedName>
    <definedName name="VÁROSÜZEMELÉSI_GONDNOKSÁG_18">#REF!</definedName>
    <definedName name="VÁROSÜZEMELÉSI_GONDNOKSÁG_18_1" localSheetId="1">#REF!</definedName>
    <definedName name="VÁROSÜZEMELÉSI_GONDNOKSÁG_18_1" localSheetId="3">#REF!</definedName>
    <definedName name="VÁROSÜZEMELÉSI_GONDNOKSÁG_18_1" localSheetId="4">#REF!</definedName>
    <definedName name="VÁROSÜZEMELÉSI_GONDNOKSÁG_18_1">#REF!</definedName>
    <definedName name="VÁROSÜZEMELÉSI_GONDNOKSÁG_18_2" localSheetId="1">#REF!</definedName>
    <definedName name="VÁROSÜZEMELÉSI_GONDNOKSÁG_18_2" localSheetId="3">#REF!</definedName>
    <definedName name="VÁROSÜZEMELÉSI_GONDNOKSÁG_18_2" localSheetId="4">#REF!</definedName>
    <definedName name="VÁROSÜZEMELÉSI_GONDNOKSÁG_18_2">#REF!</definedName>
    <definedName name="VÁROSÜZEMELÉSI_GONDNOKSÁG_19" localSheetId="6">#REF!</definedName>
    <definedName name="VÁROSÜZEMELÉSI_GONDNOKSÁG_19" localSheetId="1">#REF!</definedName>
    <definedName name="VÁROSÜZEMELÉSI_GONDNOKSÁG_19" localSheetId="3">#REF!</definedName>
    <definedName name="VÁROSÜZEMELÉSI_GONDNOKSÁG_19" localSheetId="4">#REF!</definedName>
    <definedName name="VÁROSÜZEMELÉSI_GONDNOKSÁG_19">#REF!</definedName>
    <definedName name="VÁROSÜZEMELÉSI_GONDNOKSÁG_19_1" localSheetId="6">#REF!</definedName>
    <definedName name="VÁROSÜZEMELÉSI_GONDNOKSÁG_19_1" localSheetId="1">#REF!</definedName>
    <definedName name="VÁROSÜZEMELÉSI_GONDNOKSÁG_19_1" localSheetId="3">#REF!</definedName>
    <definedName name="VÁROSÜZEMELÉSI_GONDNOKSÁG_19_1" localSheetId="4">#REF!</definedName>
    <definedName name="VÁROSÜZEMELÉSI_GONDNOKSÁG_19_1">#REF!</definedName>
    <definedName name="VÁROSÜZEMELÉSI_GONDNOKSÁG_19_2" localSheetId="1">#REF!</definedName>
    <definedName name="VÁROSÜZEMELÉSI_GONDNOKSÁG_19_2" localSheetId="3">#REF!</definedName>
    <definedName name="VÁROSÜZEMELÉSI_GONDNOKSÁG_19_2" localSheetId="4">#REF!</definedName>
    <definedName name="VÁROSÜZEMELÉSI_GONDNOKSÁG_19_2">#REF!</definedName>
    <definedName name="VÁROSÜZEMELÉSI_GONDNOKSÁG_2" localSheetId="6">#REF!</definedName>
    <definedName name="VÁROSÜZEMELÉSI_GONDNOKSÁG_2" localSheetId="1">#REF!</definedName>
    <definedName name="VÁROSÜZEMELÉSI_GONDNOKSÁG_2" localSheetId="3">#REF!</definedName>
    <definedName name="VÁROSÜZEMELÉSI_GONDNOKSÁG_2" localSheetId="4">#REF!</definedName>
    <definedName name="VÁROSÜZEMELÉSI_GONDNOKSÁG_2">#REF!</definedName>
    <definedName name="VÁROSÜZEMELÉSI_GONDNOKSÁG_2_1" localSheetId="1">#REF!</definedName>
    <definedName name="VÁROSÜZEMELÉSI_GONDNOKSÁG_2_1" localSheetId="3">#REF!</definedName>
    <definedName name="VÁROSÜZEMELÉSI_GONDNOKSÁG_2_1" localSheetId="4">#REF!</definedName>
    <definedName name="VÁROSÜZEMELÉSI_GONDNOKSÁG_2_1">#REF!</definedName>
    <definedName name="VÁROSÜZEMELÉSI_GONDNOKSÁG_2_1_1" localSheetId="6">#REF!</definedName>
    <definedName name="VÁROSÜZEMELÉSI_GONDNOKSÁG_2_1_1" localSheetId="1">#REF!</definedName>
    <definedName name="VÁROSÜZEMELÉSI_GONDNOKSÁG_2_1_1" localSheetId="3">#REF!</definedName>
    <definedName name="VÁROSÜZEMELÉSI_GONDNOKSÁG_2_1_1" localSheetId="4">#REF!</definedName>
    <definedName name="VÁROSÜZEMELÉSI_GONDNOKSÁG_2_1_1">#REF!</definedName>
    <definedName name="VÁROSÜZEMELÉSI_GONDNOKSÁG_2_1_1_1" localSheetId="1">#REF!</definedName>
    <definedName name="VÁROSÜZEMELÉSI_GONDNOKSÁG_2_1_1_1" localSheetId="3">#REF!</definedName>
    <definedName name="VÁROSÜZEMELÉSI_GONDNOKSÁG_2_1_1_1" localSheetId="4">#REF!</definedName>
    <definedName name="VÁROSÜZEMELÉSI_GONDNOKSÁG_2_1_1_1">#REF!</definedName>
    <definedName name="VÁROSÜZEMELÉSI_GONDNOKSÁG_2_1_2" localSheetId="1">#REF!</definedName>
    <definedName name="VÁROSÜZEMELÉSI_GONDNOKSÁG_2_1_2" localSheetId="3">#REF!</definedName>
    <definedName name="VÁROSÜZEMELÉSI_GONDNOKSÁG_2_1_2" localSheetId="4">#REF!</definedName>
    <definedName name="VÁROSÜZEMELÉSI_GONDNOKSÁG_2_1_2">#REF!</definedName>
    <definedName name="VÁROSÜZEMELÉSI_GONDNOKSÁG_2_2" localSheetId="1">#REF!</definedName>
    <definedName name="VÁROSÜZEMELÉSI_GONDNOKSÁG_2_2" localSheetId="3">#REF!</definedName>
    <definedName name="VÁROSÜZEMELÉSI_GONDNOKSÁG_2_2" localSheetId="4">#REF!</definedName>
    <definedName name="VÁROSÜZEMELÉSI_GONDNOKSÁG_2_2">#REF!</definedName>
    <definedName name="VÁROSÜZEMELÉSI_GONDNOKSÁG_20" localSheetId="6">#REF!</definedName>
    <definedName name="VÁROSÜZEMELÉSI_GONDNOKSÁG_20" localSheetId="1">#REF!</definedName>
    <definedName name="VÁROSÜZEMELÉSI_GONDNOKSÁG_20" localSheetId="3">#REF!</definedName>
    <definedName name="VÁROSÜZEMELÉSI_GONDNOKSÁG_20" localSheetId="4">#REF!</definedName>
    <definedName name="VÁROSÜZEMELÉSI_GONDNOKSÁG_20">#REF!</definedName>
    <definedName name="VÁROSÜZEMELÉSI_GONDNOKSÁG_20_1" localSheetId="1">#REF!</definedName>
    <definedName name="VÁROSÜZEMELÉSI_GONDNOKSÁG_20_1" localSheetId="3">#REF!</definedName>
    <definedName name="VÁROSÜZEMELÉSI_GONDNOKSÁG_20_1" localSheetId="4">#REF!</definedName>
    <definedName name="VÁROSÜZEMELÉSI_GONDNOKSÁG_20_1">#REF!</definedName>
    <definedName name="VÁROSÜZEMELÉSI_GONDNOKSÁG_20_2" localSheetId="1">#REF!</definedName>
    <definedName name="VÁROSÜZEMELÉSI_GONDNOKSÁG_20_2" localSheetId="3">#REF!</definedName>
    <definedName name="VÁROSÜZEMELÉSI_GONDNOKSÁG_20_2" localSheetId="4">#REF!</definedName>
    <definedName name="VÁROSÜZEMELÉSI_GONDNOKSÁG_20_2">#REF!</definedName>
    <definedName name="VÁROSÜZEMELÉSI_GONDNOKSÁG_21" localSheetId="6">#REF!</definedName>
    <definedName name="VÁROSÜZEMELÉSI_GONDNOKSÁG_21" localSheetId="1">#REF!</definedName>
    <definedName name="VÁROSÜZEMELÉSI_GONDNOKSÁG_21" localSheetId="3">#REF!</definedName>
    <definedName name="VÁROSÜZEMELÉSI_GONDNOKSÁG_21" localSheetId="4">#REF!</definedName>
    <definedName name="VÁROSÜZEMELÉSI_GONDNOKSÁG_21">#REF!</definedName>
    <definedName name="VÁROSÜZEMELÉSI_GONDNOKSÁG_21_1" localSheetId="6">#REF!</definedName>
    <definedName name="VÁROSÜZEMELÉSI_GONDNOKSÁG_21_1" localSheetId="1">#REF!</definedName>
    <definedName name="VÁROSÜZEMELÉSI_GONDNOKSÁG_21_1" localSheetId="3">#REF!</definedName>
    <definedName name="VÁROSÜZEMELÉSI_GONDNOKSÁG_21_1" localSheetId="4">#REF!</definedName>
    <definedName name="VÁROSÜZEMELÉSI_GONDNOKSÁG_21_1">#REF!</definedName>
    <definedName name="VÁROSÜZEMELÉSI_GONDNOKSÁG_21_2" localSheetId="1">#REF!</definedName>
    <definedName name="VÁROSÜZEMELÉSI_GONDNOKSÁG_21_2" localSheetId="3">#REF!</definedName>
    <definedName name="VÁROSÜZEMELÉSI_GONDNOKSÁG_21_2" localSheetId="4">#REF!</definedName>
    <definedName name="VÁROSÜZEMELÉSI_GONDNOKSÁG_21_2">#REF!</definedName>
    <definedName name="VÁROSÜZEMELÉSI_GONDNOKSÁG_22" localSheetId="1">#REF!</definedName>
    <definedName name="VÁROSÜZEMELÉSI_GONDNOKSÁG_22" localSheetId="3">#REF!</definedName>
    <definedName name="VÁROSÜZEMELÉSI_GONDNOKSÁG_22" localSheetId="4">#REF!</definedName>
    <definedName name="VÁROSÜZEMELÉSI_GONDNOKSÁG_22">#REF!</definedName>
    <definedName name="VÁROSÜZEMELÉSI_GONDNOKSÁG_22_1" localSheetId="1">#REF!</definedName>
    <definedName name="VÁROSÜZEMELÉSI_GONDNOKSÁG_22_1" localSheetId="3">#REF!</definedName>
    <definedName name="VÁROSÜZEMELÉSI_GONDNOKSÁG_22_1" localSheetId="4">#REF!</definedName>
    <definedName name="VÁROSÜZEMELÉSI_GONDNOKSÁG_22_1">#REF!</definedName>
    <definedName name="VÁROSÜZEMELÉSI_GONDNOKSÁG_22_2" localSheetId="1">#REF!</definedName>
    <definedName name="VÁROSÜZEMELÉSI_GONDNOKSÁG_22_2" localSheetId="3">#REF!</definedName>
    <definedName name="VÁROSÜZEMELÉSI_GONDNOKSÁG_22_2" localSheetId="4">#REF!</definedName>
    <definedName name="VÁROSÜZEMELÉSI_GONDNOKSÁG_22_2">#REF!</definedName>
    <definedName name="VÁROSÜZEMELÉSI_GONDNOKSÁG_23" localSheetId="6">#REF!</definedName>
    <definedName name="VÁROSÜZEMELÉSI_GONDNOKSÁG_23" localSheetId="1">#REF!</definedName>
    <definedName name="VÁROSÜZEMELÉSI_GONDNOKSÁG_23" localSheetId="3">#REF!</definedName>
    <definedName name="VÁROSÜZEMELÉSI_GONDNOKSÁG_23" localSheetId="4">#REF!</definedName>
    <definedName name="VÁROSÜZEMELÉSI_GONDNOKSÁG_23">#REF!</definedName>
    <definedName name="VÁROSÜZEMELÉSI_GONDNOKSÁG_23_1" localSheetId="1">#REF!</definedName>
    <definedName name="VÁROSÜZEMELÉSI_GONDNOKSÁG_23_1" localSheetId="3">#REF!</definedName>
    <definedName name="VÁROSÜZEMELÉSI_GONDNOKSÁG_23_1" localSheetId="4">#REF!</definedName>
    <definedName name="VÁROSÜZEMELÉSI_GONDNOKSÁG_23_1">#REF!</definedName>
    <definedName name="VÁROSÜZEMELÉSI_GONDNOKSÁG_23_2" localSheetId="1">#REF!</definedName>
    <definedName name="VÁROSÜZEMELÉSI_GONDNOKSÁG_23_2" localSheetId="3">#REF!</definedName>
    <definedName name="VÁROSÜZEMELÉSI_GONDNOKSÁG_23_2" localSheetId="4">#REF!</definedName>
    <definedName name="VÁROSÜZEMELÉSI_GONDNOKSÁG_23_2">#REF!</definedName>
    <definedName name="VÁROSÜZEMELÉSI_GONDNOKSÁG_24" localSheetId="6">#REF!</definedName>
    <definedName name="VÁROSÜZEMELÉSI_GONDNOKSÁG_24" localSheetId="1">#REF!</definedName>
    <definedName name="VÁROSÜZEMELÉSI_GONDNOKSÁG_24" localSheetId="3">#REF!</definedName>
    <definedName name="VÁROSÜZEMELÉSI_GONDNOKSÁG_24" localSheetId="4">#REF!</definedName>
    <definedName name="VÁROSÜZEMELÉSI_GONDNOKSÁG_24">#REF!</definedName>
    <definedName name="VÁROSÜZEMELÉSI_GONDNOKSÁG_24_1" localSheetId="1">#REF!</definedName>
    <definedName name="VÁROSÜZEMELÉSI_GONDNOKSÁG_24_1" localSheetId="3">#REF!</definedName>
    <definedName name="VÁROSÜZEMELÉSI_GONDNOKSÁG_24_1" localSheetId="4">#REF!</definedName>
    <definedName name="VÁROSÜZEMELÉSI_GONDNOKSÁG_24_1">#REF!</definedName>
    <definedName name="VÁROSÜZEMELÉSI_GONDNOKSÁG_24_2" localSheetId="1">#REF!</definedName>
    <definedName name="VÁROSÜZEMELÉSI_GONDNOKSÁG_24_2" localSheetId="3">#REF!</definedName>
    <definedName name="VÁROSÜZEMELÉSI_GONDNOKSÁG_24_2" localSheetId="4">#REF!</definedName>
    <definedName name="VÁROSÜZEMELÉSI_GONDNOKSÁG_24_2">#REF!</definedName>
    <definedName name="VÁROSÜZEMELÉSI_GONDNOKSÁG_25" localSheetId="1">#REF!</definedName>
    <definedName name="VÁROSÜZEMELÉSI_GONDNOKSÁG_25" localSheetId="3">#REF!</definedName>
    <definedName name="VÁROSÜZEMELÉSI_GONDNOKSÁG_25" localSheetId="4">#REF!</definedName>
    <definedName name="VÁROSÜZEMELÉSI_GONDNOKSÁG_25">#REF!</definedName>
    <definedName name="VÁROSÜZEMELÉSI_GONDNOKSÁG_25_1" localSheetId="1">#REF!</definedName>
    <definedName name="VÁROSÜZEMELÉSI_GONDNOKSÁG_25_1" localSheetId="3">#REF!</definedName>
    <definedName name="VÁROSÜZEMELÉSI_GONDNOKSÁG_25_1" localSheetId="4">#REF!</definedName>
    <definedName name="VÁROSÜZEMELÉSI_GONDNOKSÁG_25_1">#REF!</definedName>
    <definedName name="VÁROSÜZEMELÉSI_GONDNOKSÁG_25_2" localSheetId="1">#REF!</definedName>
    <definedName name="VÁROSÜZEMELÉSI_GONDNOKSÁG_25_2" localSheetId="3">#REF!</definedName>
    <definedName name="VÁROSÜZEMELÉSI_GONDNOKSÁG_25_2" localSheetId="4">#REF!</definedName>
    <definedName name="VÁROSÜZEMELÉSI_GONDNOKSÁG_25_2">#REF!</definedName>
    <definedName name="VÁROSÜZEMELÉSI_GONDNOKSÁG_26" localSheetId="6">#REF!</definedName>
    <definedName name="VÁROSÜZEMELÉSI_GONDNOKSÁG_26" localSheetId="1">#REF!</definedName>
    <definedName name="VÁROSÜZEMELÉSI_GONDNOKSÁG_26" localSheetId="3">#REF!</definedName>
    <definedName name="VÁROSÜZEMELÉSI_GONDNOKSÁG_26" localSheetId="4">#REF!</definedName>
    <definedName name="VÁROSÜZEMELÉSI_GONDNOKSÁG_26">#REF!</definedName>
    <definedName name="VÁROSÜZEMELÉSI_GONDNOKSÁG_26_1" localSheetId="1">#REF!</definedName>
    <definedName name="VÁROSÜZEMELÉSI_GONDNOKSÁG_26_1" localSheetId="3">#REF!</definedName>
    <definedName name="VÁROSÜZEMELÉSI_GONDNOKSÁG_26_1" localSheetId="4">#REF!</definedName>
    <definedName name="VÁROSÜZEMELÉSI_GONDNOKSÁG_26_1">#REF!</definedName>
    <definedName name="VÁROSÜZEMELÉSI_GONDNOKSÁG_26_2" localSheetId="1">#REF!</definedName>
    <definedName name="VÁROSÜZEMELÉSI_GONDNOKSÁG_26_2" localSheetId="3">#REF!</definedName>
    <definedName name="VÁROSÜZEMELÉSI_GONDNOKSÁG_26_2" localSheetId="4">#REF!</definedName>
    <definedName name="VÁROSÜZEMELÉSI_GONDNOKSÁG_26_2">#REF!</definedName>
    <definedName name="VÁROSÜZEMELÉSI_GONDNOKSÁG_27" localSheetId="1">#REF!</definedName>
    <definedName name="VÁROSÜZEMELÉSI_GONDNOKSÁG_27" localSheetId="3">#REF!</definedName>
    <definedName name="VÁROSÜZEMELÉSI_GONDNOKSÁG_27" localSheetId="4">#REF!</definedName>
    <definedName name="VÁROSÜZEMELÉSI_GONDNOKSÁG_27">#REF!</definedName>
    <definedName name="VÁROSÜZEMELÉSI_GONDNOKSÁG_27_1" localSheetId="1">#REF!</definedName>
    <definedName name="VÁROSÜZEMELÉSI_GONDNOKSÁG_27_1" localSheetId="3">#REF!</definedName>
    <definedName name="VÁROSÜZEMELÉSI_GONDNOKSÁG_27_1" localSheetId="4">#REF!</definedName>
    <definedName name="VÁROSÜZEMELÉSI_GONDNOKSÁG_27_1">#REF!</definedName>
    <definedName name="VÁROSÜZEMELÉSI_GONDNOKSÁG_27_2" localSheetId="1">#REF!</definedName>
    <definedName name="VÁROSÜZEMELÉSI_GONDNOKSÁG_27_2" localSheetId="3">#REF!</definedName>
    <definedName name="VÁROSÜZEMELÉSI_GONDNOKSÁG_27_2" localSheetId="4">#REF!</definedName>
    <definedName name="VÁROSÜZEMELÉSI_GONDNOKSÁG_27_2">#REF!</definedName>
    <definedName name="VÁROSÜZEMELÉSI_GONDNOKSÁG_28" localSheetId="1">#REF!</definedName>
    <definedName name="VÁROSÜZEMELÉSI_GONDNOKSÁG_28" localSheetId="3">#REF!</definedName>
    <definedName name="VÁROSÜZEMELÉSI_GONDNOKSÁG_28" localSheetId="4">#REF!</definedName>
    <definedName name="VÁROSÜZEMELÉSI_GONDNOKSÁG_28">#REF!</definedName>
    <definedName name="VÁROSÜZEMELÉSI_GONDNOKSÁG_28_1" localSheetId="1">#REF!</definedName>
    <definedName name="VÁROSÜZEMELÉSI_GONDNOKSÁG_28_1" localSheetId="3">#REF!</definedName>
    <definedName name="VÁROSÜZEMELÉSI_GONDNOKSÁG_28_1" localSheetId="4">#REF!</definedName>
    <definedName name="VÁROSÜZEMELÉSI_GONDNOKSÁG_28_1">#REF!</definedName>
    <definedName name="VÁROSÜZEMELÉSI_GONDNOKSÁG_28_2" localSheetId="1">#REF!</definedName>
    <definedName name="VÁROSÜZEMELÉSI_GONDNOKSÁG_28_2" localSheetId="3">#REF!</definedName>
    <definedName name="VÁROSÜZEMELÉSI_GONDNOKSÁG_28_2" localSheetId="4">#REF!</definedName>
    <definedName name="VÁROSÜZEMELÉSI_GONDNOKSÁG_28_2">#REF!</definedName>
    <definedName name="VÁROSÜZEMELÉSI_GONDNOKSÁG_3" localSheetId="6">#REF!</definedName>
    <definedName name="VÁROSÜZEMELÉSI_GONDNOKSÁG_3" localSheetId="1">#REF!</definedName>
    <definedName name="VÁROSÜZEMELÉSI_GONDNOKSÁG_3" localSheetId="3">#REF!</definedName>
    <definedName name="VÁROSÜZEMELÉSI_GONDNOKSÁG_3" localSheetId="4">#REF!</definedName>
    <definedName name="VÁROSÜZEMELÉSI_GONDNOKSÁG_3">#REF!</definedName>
    <definedName name="VÁROSÜZEMELÉSI_GONDNOKSÁG_3_1" localSheetId="1">#REF!</definedName>
    <definedName name="VÁROSÜZEMELÉSI_GONDNOKSÁG_3_1" localSheetId="3">#REF!</definedName>
    <definedName name="VÁROSÜZEMELÉSI_GONDNOKSÁG_3_1" localSheetId="4">#REF!</definedName>
    <definedName name="VÁROSÜZEMELÉSI_GONDNOKSÁG_3_1">#REF!</definedName>
    <definedName name="VÁROSÜZEMELÉSI_GONDNOKSÁG_3_1_1" localSheetId="6">#REF!</definedName>
    <definedName name="VÁROSÜZEMELÉSI_GONDNOKSÁG_3_1_1" localSheetId="1">#REF!</definedName>
    <definedName name="VÁROSÜZEMELÉSI_GONDNOKSÁG_3_1_1" localSheetId="3">#REF!</definedName>
    <definedName name="VÁROSÜZEMELÉSI_GONDNOKSÁG_3_1_1" localSheetId="4">#REF!</definedName>
    <definedName name="VÁROSÜZEMELÉSI_GONDNOKSÁG_3_1_1">#REF!</definedName>
    <definedName name="VÁROSÜZEMELÉSI_GONDNOKSÁG_3_1_1_1" localSheetId="1">#REF!</definedName>
    <definedName name="VÁROSÜZEMELÉSI_GONDNOKSÁG_3_1_1_1" localSheetId="3">#REF!</definedName>
    <definedName name="VÁROSÜZEMELÉSI_GONDNOKSÁG_3_1_1_1" localSheetId="4">#REF!</definedName>
    <definedName name="VÁROSÜZEMELÉSI_GONDNOKSÁG_3_1_1_1">#REF!</definedName>
    <definedName name="VÁROSÜZEMELÉSI_GONDNOKSÁG_3_1_2" localSheetId="1">#REF!</definedName>
    <definedName name="VÁROSÜZEMELÉSI_GONDNOKSÁG_3_1_2" localSheetId="3">#REF!</definedName>
    <definedName name="VÁROSÜZEMELÉSI_GONDNOKSÁG_3_1_2" localSheetId="4">#REF!</definedName>
    <definedName name="VÁROSÜZEMELÉSI_GONDNOKSÁG_3_1_2">#REF!</definedName>
    <definedName name="VÁROSÜZEMELÉSI_GONDNOKSÁG_3_2" localSheetId="1">#REF!</definedName>
    <definedName name="VÁROSÜZEMELÉSI_GONDNOKSÁG_3_2" localSheetId="3">#REF!</definedName>
    <definedName name="VÁROSÜZEMELÉSI_GONDNOKSÁG_3_2" localSheetId="4">#REF!</definedName>
    <definedName name="VÁROSÜZEMELÉSI_GONDNOKSÁG_3_2">#REF!</definedName>
    <definedName name="VÁROSÜZEMELÉSI_GONDNOKSÁG_4" localSheetId="6">#REF!</definedName>
    <definedName name="VÁROSÜZEMELÉSI_GONDNOKSÁG_4" localSheetId="1">#REF!</definedName>
    <definedName name="VÁROSÜZEMELÉSI_GONDNOKSÁG_4" localSheetId="3">#REF!</definedName>
    <definedName name="VÁROSÜZEMELÉSI_GONDNOKSÁG_4" localSheetId="4">#REF!</definedName>
    <definedName name="VÁROSÜZEMELÉSI_GONDNOKSÁG_4">#REF!</definedName>
    <definedName name="VÁROSÜZEMELÉSI_GONDNOKSÁG_4_1" localSheetId="1">#REF!</definedName>
    <definedName name="VÁROSÜZEMELÉSI_GONDNOKSÁG_4_1" localSheetId="3">#REF!</definedName>
    <definedName name="VÁROSÜZEMELÉSI_GONDNOKSÁG_4_1" localSheetId="4">#REF!</definedName>
    <definedName name="VÁROSÜZEMELÉSI_GONDNOKSÁG_4_1">#REF!</definedName>
    <definedName name="VÁROSÜZEMELÉSI_GONDNOKSÁG_4_1_1" localSheetId="6">#REF!</definedName>
    <definedName name="VÁROSÜZEMELÉSI_GONDNOKSÁG_4_1_1" localSheetId="1">#REF!</definedName>
    <definedName name="VÁROSÜZEMELÉSI_GONDNOKSÁG_4_1_1" localSheetId="3">#REF!</definedName>
    <definedName name="VÁROSÜZEMELÉSI_GONDNOKSÁG_4_1_1" localSheetId="4">#REF!</definedName>
    <definedName name="VÁROSÜZEMELÉSI_GONDNOKSÁG_4_1_1">#REF!</definedName>
    <definedName name="VÁROSÜZEMELÉSI_GONDNOKSÁG_4_1_1_1" localSheetId="1">#REF!</definedName>
    <definedName name="VÁROSÜZEMELÉSI_GONDNOKSÁG_4_1_1_1" localSheetId="3">#REF!</definedName>
    <definedName name="VÁROSÜZEMELÉSI_GONDNOKSÁG_4_1_1_1" localSheetId="4">#REF!</definedName>
    <definedName name="VÁROSÜZEMELÉSI_GONDNOKSÁG_4_1_1_1">#REF!</definedName>
    <definedName name="VÁROSÜZEMELÉSI_GONDNOKSÁG_4_1_2" localSheetId="1">#REF!</definedName>
    <definedName name="VÁROSÜZEMELÉSI_GONDNOKSÁG_4_1_2" localSheetId="3">#REF!</definedName>
    <definedName name="VÁROSÜZEMELÉSI_GONDNOKSÁG_4_1_2" localSheetId="4">#REF!</definedName>
    <definedName name="VÁROSÜZEMELÉSI_GONDNOKSÁG_4_1_2">#REF!</definedName>
    <definedName name="VÁROSÜZEMELÉSI_GONDNOKSÁG_4_2" localSheetId="1">#REF!</definedName>
    <definedName name="VÁROSÜZEMELÉSI_GONDNOKSÁG_4_2" localSheetId="3">#REF!</definedName>
    <definedName name="VÁROSÜZEMELÉSI_GONDNOKSÁG_4_2" localSheetId="4">#REF!</definedName>
    <definedName name="VÁROSÜZEMELÉSI_GONDNOKSÁG_4_2">#REF!</definedName>
    <definedName name="VÁROSÜZEMELÉSI_GONDNOKSÁG_5" localSheetId="6">#REF!</definedName>
    <definedName name="VÁROSÜZEMELÉSI_GONDNOKSÁG_5" localSheetId="1">#REF!</definedName>
    <definedName name="VÁROSÜZEMELÉSI_GONDNOKSÁG_5" localSheetId="3">#REF!</definedName>
    <definedName name="VÁROSÜZEMELÉSI_GONDNOKSÁG_5" localSheetId="4">#REF!</definedName>
    <definedName name="VÁROSÜZEMELÉSI_GONDNOKSÁG_5">#REF!</definedName>
    <definedName name="VÁROSÜZEMELÉSI_GONDNOKSÁG_5_1" localSheetId="1">#REF!</definedName>
    <definedName name="VÁROSÜZEMELÉSI_GONDNOKSÁG_5_1" localSheetId="3">#REF!</definedName>
    <definedName name="VÁROSÜZEMELÉSI_GONDNOKSÁG_5_1" localSheetId="4">#REF!</definedName>
    <definedName name="VÁROSÜZEMELÉSI_GONDNOKSÁG_5_1">#REF!</definedName>
    <definedName name="VÁROSÜZEMELÉSI_GONDNOKSÁG_5_1_1" localSheetId="6">#REF!</definedName>
    <definedName name="VÁROSÜZEMELÉSI_GONDNOKSÁG_5_1_1" localSheetId="1">#REF!</definedName>
    <definedName name="VÁROSÜZEMELÉSI_GONDNOKSÁG_5_1_1" localSheetId="3">#REF!</definedName>
    <definedName name="VÁROSÜZEMELÉSI_GONDNOKSÁG_5_1_1" localSheetId="4">#REF!</definedName>
    <definedName name="VÁROSÜZEMELÉSI_GONDNOKSÁG_5_1_1">#REF!</definedName>
    <definedName name="VÁROSÜZEMELÉSI_GONDNOKSÁG_5_1_1_1" localSheetId="1">#REF!</definedName>
    <definedName name="VÁROSÜZEMELÉSI_GONDNOKSÁG_5_1_1_1" localSheetId="3">#REF!</definedName>
    <definedName name="VÁROSÜZEMELÉSI_GONDNOKSÁG_5_1_1_1" localSheetId="4">#REF!</definedName>
    <definedName name="VÁROSÜZEMELÉSI_GONDNOKSÁG_5_1_1_1">#REF!</definedName>
    <definedName name="VÁROSÜZEMELÉSI_GONDNOKSÁG_5_1_2" localSheetId="1">#REF!</definedName>
    <definedName name="VÁROSÜZEMELÉSI_GONDNOKSÁG_5_1_2" localSheetId="3">#REF!</definedName>
    <definedName name="VÁROSÜZEMELÉSI_GONDNOKSÁG_5_1_2" localSheetId="4">#REF!</definedName>
    <definedName name="VÁROSÜZEMELÉSI_GONDNOKSÁG_5_1_2">#REF!</definedName>
    <definedName name="VÁROSÜZEMELÉSI_GONDNOKSÁG_5_2" localSheetId="1">#REF!</definedName>
    <definedName name="VÁROSÜZEMELÉSI_GONDNOKSÁG_5_2" localSheetId="3">#REF!</definedName>
    <definedName name="VÁROSÜZEMELÉSI_GONDNOKSÁG_5_2" localSheetId="4">#REF!</definedName>
    <definedName name="VÁROSÜZEMELÉSI_GONDNOKSÁG_5_2">#REF!</definedName>
    <definedName name="VÁROSÜZEMELÉSI_GONDNOKSÁG_6" localSheetId="6">#REF!</definedName>
    <definedName name="VÁROSÜZEMELÉSI_GONDNOKSÁG_6" localSheetId="1">#REF!</definedName>
    <definedName name="VÁROSÜZEMELÉSI_GONDNOKSÁG_6" localSheetId="3">#REF!</definedName>
    <definedName name="VÁROSÜZEMELÉSI_GONDNOKSÁG_6" localSheetId="4">#REF!</definedName>
    <definedName name="VÁROSÜZEMELÉSI_GONDNOKSÁG_6">#REF!</definedName>
    <definedName name="VÁROSÜZEMELÉSI_GONDNOKSÁG_6_1" localSheetId="1">#REF!</definedName>
    <definedName name="VÁROSÜZEMELÉSI_GONDNOKSÁG_6_1" localSheetId="3">#REF!</definedName>
    <definedName name="VÁROSÜZEMELÉSI_GONDNOKSÁG_6_1" localSheetId="4">#REF!</definedName>
    <definedName name="VÁROSÜZEMELÉSI_GONDNOKSÁG_6_1">#REF!</definedName>
    <definedName name="VÁROSÜZEMELÉSI_GONDNOKSÁG_6_1_1" localSheetId="1">#REF!</definedName>
    <definedName name="VÁROSÜZEMELÉSI_GONDNOKSÁG_6_1_1" localSheetId="3">#REF!</definedName>
    <definedName name="VÁROSÜZEMELÉSI_GONDNOKSÁG_6_1_1" localSheetId="4">#REF!</definedName>
    <definedName name="VÁROSÜZEMELÉSI_GONDNOKSÁG_6_1_1">#REF!</definedName>
    <definedName name="VÁROSÜZEMELÉSI_GONDNOKSÁG_6_2" localSheetId="1">#REF!</definedName>
    <definedName name="VÁROSÜZEMELÉSI_GONDNOKSÁG_6_2" localSheetId="3">#REF!</definedName>
    <definedName name="VÁROSÜZEMELÉSI_GONDNOKSÁG_6_2" localSheetId="4">#REF!</definedName>
    <definedName name="VÁROSÜZEMELÉSI_GONDNOKSÁG_6_2">#REF!</definedName>
    <definedName name="VÁROSÜZEMELÉSI_GONDNOKSÁG_7" localSheetId="6">#REF!</definedName>
    <definedName name="VÁROSÜZEMELÉSI_GONDNOKSÁG_7" localSheetId="1">#REF!</definedName>
    <definedName name="VÁROSÜZEMELÉSI_GONDNOKSÁG_7" localSheetId="3">#REF!</definedName>
    <definedName name="VÁROSÜZEMELÉSI_GONDNOKSÁG_7" localSheetId="4">#REF!</definedName>
    <definedName name="VÁROSÜZEMELÉSI_GONDNOKSÁG_7">#REF!</definedName>
    <definedName name="VÁROSÜZEMELÉSI_GONDNOKSÁG_7_1" localSheetId="1">#REF!</definedName>
    <definedName name="VÁROSÜZEMELÉSI_GONDNOKSÁG_7_1" localSheetId="3">#REF!</definedName>
    <definedName name="VÁROSÜZEMELÉSI_GONDNOKSÁG_7_1" localSheetId="4">#REF!</definedName>
    <definedName name="VÁROSÜZEMELÉSI_GONDNOKSÁG_7_1">#REF!</definedName>
    <definedName name="VÁROSÜZEMELÉSI_GONDNOKSÁG_7_1_1" localSheetId="1">#REF!</definedName>
    <definedName name="VÁROSÜZEMELÉSI_GONDNOKSÁG_7_1_1" localSheetId="3">#REF!</definedName>
    <definedName name="VÁROSÜZEMELÉSI_GONDNOKSÁG_7_1_1" localSheetId="4">#REF!</definedName>
    <definedName name="VÁROSÜZEMELÉSI_GONDNOKSÁG_7_1_1">#REF!</definedName>
    <definedName name="VÁROSÜZEMELÉSI_GONDNOKSÁG_7_2" localSheetId="1">#REF!</definedName>
    <definedName name="VÁROSÜZEMELÉSI_GONDNOKSÁG_7_2" localSheetId="3">#REF!</definedName>
    <definedName name="VÁROSÜZEMELÉSI_GONDNOKSÁG_7_2" localSheetId="4">#REF!</definedName>
    <definedName name="VÁROSÜZEMELÉSI_GONDNOKSÁG_7_2">#REF!</definedName>
    <definedName name="VÁROSÜZEMELÉSI_GONDNOKSÁG_8" localSheetId="6">#REF!</definedName>
    <definedName name="VÁROSÜZEMELÉSI_GONDNOKSÁG_8" localSheetId="1">#REF!</definedName>
    <definedName name="VÁROSÜZEMELÉSI_GONDNOKSÁG_8" localSheetId="3">#REF!</definedName>
    <definedName name="VÁROSÜZEMELÉSI_GONDNOKSÁG_8" localSheetId="4">#REF!</definedName>
    <definedName name="VÁROSÜZEMELÉSI_GONDNOKSÁG_8">#REF!</definedName>
    <definedName name="VÁROSÜZEMELÉSI_GONDNOKSÁG_8_1" localSheetId="1">#REF!</definedName>
    <definedName name="VÁROSÜZEMELÉSI_GONDNOKSÁG_8_1" localSheetId="3">#REF!</definedName>
    <definedName name="VÁROSÜZEMELÉSI_GONDNOKSÁG_8_1" localSheetId="4">#REF!</definedName>
    <definedName name="VÁROSÜZEMELÉSI_GONDNOKSÁG_8_1">#REF!</definedName>
    <definedName name="VÁROSÜZEMELÉSI_GONDNOKSÁG_8_1_1" localSheetId="1">#REF!</definedName>
    <definedName name="VÁROSÜZEMELÉSI_GONDNOKSÁG_8_1_1" localSheetId="3">#REF!</definedName>
    <definedName name="VÁROSÜZEMELÉSI_GONDNOKSÁG_8_1_1" localSheetId="4">#REF!</definedName>
    <definedName name="VÁROSÜZEMELÉSI_GONDNOKSÁG_8_1_1">#REF!</definedName>
    <definedName name="VÁROSÜZEMELÉSI_GONDNOKSÁG_8_2" localSheetId="1">#REF!</definedName>
    <definedName name="VÁROSÜZEMELÉSI_GONDNOKSÁG_8_2" localSheetId="3">#REF!</definedName>
    <definedName name="VÁROSÜZEMELÉSI_GONDNOKSÁG_8_2" localSheetId="4">#REF!</definedName>
    <definedName name="VÁROSÜZEMELÉSI_GONDNOKSÁG_8_2">#REF!</definedName>
    <definedName name="VÁROSÜZEMELÉSI_GONDNOKSÁG_9" localSheetId="6">#REF!</definedName>
    <definedName name="VÁROSÜZEMELÉSI_GONDNOKSÁG_9" localSheetId="1">#REF!</definedName>
    <definedName name="VÁROSÜZEMELÉSI_GONDNOKSÁG_9" localSheetId="3">#REF!</definedName>
    <definedName name="VÁROSÜZEMELÉSI_GONDNOKSÁG_9" localSheetId="4">#REF!</definedName>
    <definedName name="VÁROSÜZEMELÉSI_GONDNOKSÁG_9">#REF!</definedName>
    <definedName name="VÁROSÜZEMELÉSI_GONDNOKSÁG_9_1" localSheetId="6">#REF!</definedName>
    <definedName name="VÁROSÜZEMELÉSI_GONDNOKSÁG_9_1" localSheetId="1">#REF!</definedName>
    <definedName name="VÁROSÜZEMELÉSI_GONDNOKSÁG_9_1" localSheetId="3">#REF!</definedName>
    <definedName name="VÁROSÜZEMELÉSI_GONDNOKSÁG_9_1" localSheetId="4">#REF!</definedName>
    <definedName name="VÁROSÜZEMELÉSI_GONDNOKSÁG_9_1">#REF!</definedName>
    <definedName name="VÁROSÜZEMELÉSI_GONDNOKSÁG_9_1_1" localSheetId="1">#REF!</definedName>
    <definedName name="VÁROSÜZEMELÉSI_GONDNOKSÁG_9_1_1" localSheetId="3">#REF!</definedName>
    <definedName name="VÁROSÜZEMELÉSI_GONDNOKSÁG_9_1_1" localSheetId="4">#REF!</definedName>
    <definedName name="VÁROSÜZEMELÉSI_GONDNOKSÁG_9_1_1">#REF!</definedName>
    <definedName name="VÁROSÜZEMELÉSI_GONDNOKSÁG_9_2" localSheetId="1">#REF!</definedName>
    <definedName name="VÁROSÜZEMELÉSI_GONDNOKSÁG_9_2" localSheetId="3">#REF!</definedName>
    <definedName name="VÁROSÜZEMELÉSI_GONDNOKSÁG_9_2" localSheetId="4">#REF!</definedName>
    <definedName name="VÁROSÜZEMELÉSI_GONDNOKSÁG_9_2">#REF!</definedName>
    <definedName name="Z_86E48323_264C_40E2_B0D7_6FB9CF532F95_.wvu.PrintArea" localSheetId="1">#REF!</definedName>
    <definedName name="Z_86E48323_264C_40E2_B0D7_6FB9CF532F95_.wvu.PrintArea" localSheetId="3">#REF!</definedName>
    <definedName name="Z_86E48323_264C_40E2_B0D7_6FB9CF532F95_.wvu.PrintArea" localSheetId="4">#REF!</definedName>
    <definedName name="Z_86E48323_264C_40E2_B0D7_6FB9CF532F95_.wvu.PrintArea_1" localSheetId="1">#REF!</definedName>
    <definedName name="Z_86E48323_264C_40E2_B0D7_6FB9CF532F95_.wvu.PrintArea_1" localSheetId="3">#REF!</definedName>
    <definedName name="Z_86E48323_264C_40E2_B0D7_6FB9CF532F95_.wvu.PrintArea_1" localSheetId="4">#REF!</definedName>
    <definedName name="Z_86E48323_264C_40E2_B0D7_6FB9CF532F95_.wvu.PrintArea_2" localSheetId="1">#REF!</definedName>
    <definedName name="Z_86E48323_264C_40E2_B0D7_6FB9CF532F95_.wvu.PrintArea_2" localSheetId="3">#REF!</definedName>
    <definedName name="Z_86E48323_264C_40E2_B0D7_6FB9CF532F95_.wvu.PrintArea_2" localSheetId="4">#REF!</definedName>
    <definedName name="Z_86E48323_264C_40E2_B0D7_6FB9CF532F95_.wvu.PrintArea_2">#REF!</definedName>
    <definedName name="Z_86E48323_264C_40E2_B0D7_6FB9CF532F95_.wvu.PrintArea_3" localSheetId="1">#REF!</definedName>
    <definedName name="Z_86E48323_264C_40E2_B0D7_6FB9CF532F95_.wvu.PrintArea_3" localSheetId="3">#REF!</definedName>
    <definedName name="Z_86E48323_264C_40E2_B0D7_6FB9CF532F95_.wvu.PrintArea_3" localSheetId="4">#REF!</definedName>
    <definedName name="Z_86E48323_264C_40E2_B0D7_6FB9CF532F95_.wvu.PrintArea_3">#REF!</definedName>
    <definedName name="Z_86E48323_264C_40E2_B0D7_6FB9CF532F95_.wvu.PrintArea_4" localSheetId="1">#REF!</definedName>
    <definedName name="Z_86E48323_264C_40E2_B0D7_6FB9CF532F95_.wvu.PrintArea_4" localSheetId="3">#REF!</definedName>
    <definedName name="Z_86E48323_264C_40E2_B0D7_6FB9CF532F95_.wvu.PrintArea_4" localSheetId="4">#REF!</definedName>
    <definedName name="Z_86E48323_264C_40E2_B0D7_6FB9CF532F95_.wvu.PrintArea_4">#REF!</definedName>
    <definedName name="Z_86E48323_264C_40E2_B0D7_6FB9CF532F95_.wvu.PrintArea_5" localSheetId="1">#REF!</definedName>
    <definedName name="Z_86E48323_264C_40E2_B0D7_6FB9CF532F95_.wvu.PrintArea_5" localSheetId="3">#REF!</definedName>
    <definedName name="Z_86E48323_264C_40E2_B0D7_6FB9CF532F95_.wvu.PrintArea_5" localSheetId="4">#REF!</definedName>
    <definedName name="Z_86E48323_264C_40E2_B0D7_6FB9CF532F95_.wvu.PrintArea_5">#REF!</definedName>
    <definedName name="Z_86E48323_264C_40E2_B0D7_6FB9CF532F95_.wvu.PrintArea_6" localSheetId="1">#REF!</definedName>
    <definedName name="Z_86E48323_264C_40E2_B0D7_6FB9CF532F95_.wvu.PrintArea_6" localSheetId="3">#REF!</definedName>
    <definedName name="Z_86E48323_264C_40E2_B0D7_6FB9CF532F95_.wvu.PrintArea_6" localSheetId="4">#REF!</definedName>
    <definedName name="Z_86E48323_264C_40E2_B0D7_6FB9CF532F95_.wvu.PrintArea_6">#REF!</definedName>
    <definedName name="Z_86E48323_264C_40E2_B0D7_6FB9CF532F95_.wvu.PrintArea_7" localSheetId="1">#REF!</definedName>
    <definedName name="Z_86E48323_264C_40E2_B0D7_6FB9CF532F95_.wvu.PrintArea_7" localSheetId="3">#REF!</definedName>
    <definedName name="Z_86E48323_264C_40E2_B0D7_6FB9CF532F95_.wvu.PrintArea_7" localSheetId="4">#REF!</definedName>
    <definedName name="Z_86E48323_264C_40E2_B0D7_6FB9CF532F95_.wvu.PrintArea_7">#REF!</definedName>
    <definedName name="Z_86E48323_264C_40E2_B0D7_6FB9CF532F95_.wvu.PrintArea_8" localSheetId="1">#REF!</definedName>
    <definedName name="Z_86E48323_264C_40E2_B0D7_6FB9CF532F95_.wvu.PrintArea_8" localSheetId="3">#REF!</definedName>
    <definedName name="Z_86E48323_264C_40E2_B0D7_6FB9CF532F95_.wvu.PrintArea_8" localSheetId="4">#REF!</definedName>
    <definedName name="Z_86E48323_264C_40E2_B0D7_6FB9CF532F95_.wvu.PrintArea_8">#REF!</definedName>
    <definedName name="Z_86E48323_264C_40E2_B0D7_6FB9CF532F95_.wvu.PrintTitles" localSheetId="1">#REF!</definedName>
    <definedName name="Z_86E48323_264C_40E2_B0D7_6FB9CF532F95_.wvu.PrintTitles" localSheetId="3">#REF!</definedName>
    <definedName name="Z_86E48323_264C_40E2_B0D7_6FB9CF532F95_.wvu.PrintTitles" localSheetId="4">#REF!</definedName>
  </definedNames>
  <calcPr calcId="125725"/>
</workbook>
</file>

<file path=xl/calcChain.xml><?xml version="1.0" encoding="utf-8"?>
<calcChain xmlns="http://schemas.openxmlformats.org/spreadsheetml/2006/main">
  <c r="D22" i="15"/>
  <c r="C21" i="21" l="1"/>
  <c r="C19"/>
  <c r="D39" i="13"/>
  <c r="D21"/>
  <c r="D20"/>
  <c r="D22"/>
  <c r="D40"/>
  <c r="I355" i="22"/>
  <c r="E355"/>
  <c r="I353"/>
  <c r="H353"/>
  <c r="H355" s="1"/>
  <c r="G353"/>
  <c r="G355" s="1"/>
  <c r="F353"/>
  <c r="F355" s="1"/>
  <c r="E353"/>
  <c r="C353"/>
  <c r="C355" s="1"/>
  <c r="D352"/>
  <c r="D351"/>
  <c r="D350"/>
  <c r="D349"/>
  <c r="D348"/>
  <c r="D347"/>
  <c r="D346"/>
  <c r="D345"/>
  <c r="D344"/>
  <c r="D343"/>
  <c r="D342"/>
  <c r="D341"/>
  <c r="G338"/>
  <c r="F338"/>
  <c r="C338"/>
  <c r="D337"/>
  <c r="D336"/>
  <c r="D335"/>
  <c r="D334"/>
  <c r="D333"/>
  <c r="D332"/>
  <c r="D331"/>
  <c r="D330"/>
  <c r="D329"/>
  <c r="D328"/>
  <c r="D327"/>
  <c r="D326"/>
  <c r="D338" s="1"/>
  <c r="D325"/>
  <c r="D322"/>
  <c r="I321"/>
  <c r="I338" s="1"/>
  <c r="H321"/>
  <c r="H338" s="1"/>
  <c r="G321"/>
  <c r="E321"/>
  <c r="E338" s="1"/>
  <c r="C321"/>
  <c r="D353" l="1"/>
  <c r="D355" s="1"/>
  <c r="O8" i="17" l="1"/>
  <c r="P8"/>
  <c r="P7"/>
  <c r="N14"/>
  <c r="M14"/>
  <c r="O14"/>
  <c r="P14"/>
  <c r="M21"/>
  <c r="N21"/>
  <c r="O21"/>
  <c r="P21"/>
  <c r="M22"/>
  <c r="N22"/>
  <c r="O22"/>
  <c r="P22"/>
  <c r="N23"/>
  <c r="M23"/>
  <c r="O23"/>
  <c r="P23"/>
  <c r="P24" l="1"/>
  <c r="O24"/>
  <c r="P26"/>
  <c r="O26"/>
  <c r="N26"/>
  <c r="M26"/>
  <c r="L26"/>
  <c r="K26"/>
  <c r="J26"/>
  <c r="G26"/>
  <c r="H26"/>
  <c r="I26"/>
  <c r="F26"/>
  <c r="E26"/>
  <c r="F150" i="8"/>
  <c r="F149"/>
  <c r="F148"/>
  <c r="F147"/>
  <c r="F146"/>
  <c r="F145"/>
  <c r="D74"/>
  <c r="M25" i="17" l="1"/>
  <c r="N25"/>
  <c r="O25"/>
  <c r="P25"/>
  <c r="P27" l="1"/>
  <c r="N27"/>
  <c r="M27"/>
  <c r="O27"/>
  <c r="H25"/>
  <c r="O14" i="4"/>
  <c r="I14"/>
  <c r="B26" i="12"/>
  <c r="E149" i="8"/>
  <c r="K10" i="10"/>
  <c r="H10"/>
  <c r="E9" i="7"/>
  <c r="E44"/>
  <c r="E8" s="1"/>
  <c r="D57"/>
  <c r="F57"/>
  <c r="E31"/>
  <c r="E30"/>
  <c r="E29" s="1"/>
  <c r="E147" i="8"/>
  <c r="E138"/>
  <c r="E137" s="1"/>
  <c r="F137" s="1"/>
  <c r="E153"/>
  <c r="D158"/>
  <c r="E158"/>
  <c r="E150"/>
  <c r="E148"/>
  <c r="E146"/>
  <c r="E145"/>
  <c r="E152"/>
  <c r="F156"/>
  <c r="F155"/>
  <c r="F151"/>
  <c r="E32" i="7"/>
  <c r="E40"/>
  <c r="F138" i="8"/>
  <c r="F139"/>
  <c r="F140"/>
  <c r="F141"/>
  <c r="F142"/>
  <c r="D12" i="7" l="1"/>
  <c r="D13"/>
  <c r="D16"/>
  <c r="C32"/>
  <c r="D18"/>
  <c r="D21"/>
  <c r="D22"/>
  <c r="D24"/>
  <c r="D25"/>
  <c r="D27"/>
  <c r="D26" s="1"/>
  <c r="D31"/>
  <c r="D33"/>
  <c r="D35"/>
  <c r="D36"/>
  <c r="D38"/>
  <c r="D43"/>
  <c r="D40" s="1"/>
  <c r="D39" s="1"/>
  <c r="D47"/>
  <c r="D45" s="1"/>
  <c r="D49"/>
  <c r="D51"/>
  <c r="D56"/>
  <c r="D54" l="1"/>
  <c r="D53" s="1"/>
  <c r="R9" i="9"/>
  <c r="E10"/>
  <c r="E13" s="1"/>
  <c r="D44" i="7"/>
  <c r="D23"/>
  <c r="D32"/>
  <c r="D20"/>
  <c r="D19" s="1"/>
  <c r="C88" i="22"/>
  <c r="E88"/>
  <c r="F88"/>
  <c r="G88"/>
  <c r="H88"/>
  <c r="D89"/>
  <c r="D92"/>
  <c r="C16" i="21"/>
  <c r="C11"/>
  <c r="V18" i="1"/>
  <c r="V17"/>
  <c r="M18"/>
  <c r="M17"/>
  <c r="E19"/>
  <c r="F19"/>
  <c r="G19"/>
  <c r="H19"/>
  <c r="I19"/>
  <c r="J19"/>
  <c r="K19"/>
  <c r="L19"/>
  <c r="N19"/>
  <c r="O19"/>
  <c r="P19"/>
  <c r="Q19"/>
  <c r="R19"/>
  <c r="S19"/>
  <c r="T19"/>
  <c r="U19"/>
  <c r="D19"/>
  <c r="B27" i="12"/>
  <c r="B22"/>
  <c r="D5" i="15"/>
  <c r="D13" s="1"/>
  <c r="D15" s="1"/>
  <c r="D16"/>
  <c r="D20"/>
  <c r="E6"/>
  <c r="E5" s="1"/>
  <c r="E13" s="1"/>
  <c r="E15" s="1"/>
  <c r="E7"/>
  <c r="E8"/>
  <c r="E9"/>
  <c r="E10"/>
  <c r="E11"/>
  <c r="E12"/>
  <c r="E14"/>
  <c r="E17"/>
  <c r="E18"/>
  <c r="E19"/>
  <c r="E21"/>
  <c r="E20" s="1"/>
  <c r="E4"/>
  <c r="M14" i="10"/>
  <c r="Q14"/>
  <c r="H13"/>
  <c r="I13"/>
  <c r="J13"/>
  <c r="K13"/>
  <c r="M13"/>
  <c r="O13"/>
  <c r="P13"/>
  <c r="Q13"/>
  <c r="S13"/>
  <c r="T13"/>
  <c r="H12"/>
  <c r="I12"/>
  <c r="J12"/>
  <c r="M12"/>
  <c r="P12"/>
  <c r="Q12"/>
  <c r="P11"/>
  <c r="P14" s="1"/>
  <c r="Q11"/>
  <c r="H11"/>
  <c r="I11"/>
  <c r="I14" s="1"/>
  <c r="J11"/>
  <c r="J14" s="1"/>
  <c r="E16" i="15" l="1"/>
  <c r="D24"/>
  <c r="H14" i="10"/>
  <c r="R11" i="9"/>
  <c r="D88" i="22"/>
  <c r="V19" i="1"/>
  <c r="M19"/>
  <c r="K14" i="9"/>
  <c r="H13"/>
  <c r="I13"/>
  <c r="K13"/>
  <c r="L13"/>
  <c r="M13"/>
  <c r="N13"/>
  <c r="O13"/>
  <c r="P13"/>
  <c r="R13"/>
  <c r="H12"/>
  <c r="I12"/>
  <c r="K12"/>
  <c r="Q10"/>
  <c r="Q13" s="1"/>
  <c r="H11"/>
  <c r="H14" s="1"/>
  <c r="I11"/>
  <c r="I14" s="1"/>
  <c r="O9"/>
  <c r="O12" s="1"/>
  <c r="L9"/>
  <c r="N10" i="10"/>
  <c r="C150" i="8"/>
  <c r="C149"/>
  <c r="C148"/>
  <c r="E151"/>
  <c r="F10" i="10"/>
  <c r="F13" s="1"/>
  <c r="C147" i="8"/>
  <c r="E10" i="10"/>
  <c r="E13" s="1"/>
  <c r="C146" i="8"/>
  <c r="D10" i="10"/>
  <c r="C145" i="8"/>
  <c r="F136"/>
  <c r="F135"/>
  <c r="F134" s="1"/>
  <c r="D136"/>
  <c r="D135"/>
  <c r="D130"/>
  <c r="D131"/>
  <c r="F131" s="1"/>
  <c r="D132"/>
  <c r="F132" s="1"/>
  <c r="D129"/>
  <c r="F129" s="1"/>
  <c r="D125"/>
  <c r="D126"/>
  <c r="F126" s="1"/>
  <c r="D127"/>
  <c r="F127" s="1"/>
  <c r="D124"/>
  <c r="F124" s="1"/>
  <c r="D120"/>
  <c r="F120" s="1"/>
  <c r="D121"/>
  <c r="F121" s="1"/>
  <c r="D122"/>
  <c r="F122" s="1"/>
  <c r="D119"/>
  <c r="F119" s="1"/>
  <c r="D114"/>
  <c r="F114" s="1"/>
  <c r="D115"/>
  <c r="F115" s="1"/>
  <c r="D116"/>
  <c r="F116" s="1"/>
  <c r="D113"/>
  <c r="F108"/>
  <c r="D108"/>
  <c r="D109"/>
  <c r="F109" s="1"/>
  <c r="D110"/>
  <c r="F110" s="1"/>
  <c r="D107"/>
  <c r="F107" s="1"/>
  <c r="D103"/>
  <c r="F103" s="1"/>
  <c r="F102" s="1"/>
  <c r="D101"/>
  <c r="F101" s="1"/>
  <c r="F99" s="1"/>
  <c r="D98"/>
  <c r="D96"/>
  <c r="D95" s="1"/>
  <c r="D94"/>
  <c r="F94" s="1"/>
  <c r="D89"/>
  <c r="F89" s="1"/>
  <c r="D90"/>
  <c r="F90" s="1"/>
  <c r="D91"/>
  <c r="F91" s="1"/>
  <c r="D92"/>
  <c r="F92" s="1"/>
  <c r="D88"/>
  <c r="F88" s="1"/>
  <c r="D86"/>
  <c r="F86" s="1"/>
  <c r="D85"/>
  <c r="F85" s="1"/>
  <c r="F76"/>
  <c r="F78"/>
  <c r="F153" s="1"/>
  <c r="F75"/>
  <c r="C74"/>
  <c r="D83"/>
  <c r="F83" s="1"/>
  <c r="D82"/>
  <c r="F82" s="1"/>
  <c r="D81"/>
  <c r="F81" s="1"/>
  <c r="D80"/>
  <c r="D79" s="1"/>
  <c r="D71"/>
  <c r="F71" s="1"/>
  <c r="D72"/>
  <c r="D73"/>
  <c r="F73" s="1"/>
  <c r="D70"/>
  <c r="F70" s="1"/>
  <c r="F68"/>
  <c r="F67"/>
  <c r="D68"/>
  <c r="F66"/>
  <c r="F63"/>
  <c r="D64"/>
  <c r="F64" s="1"/>
  <c r="F60"/>
  <c r="D61"/>
  <c r="F61" s="1"/>
  <c r="F59" s="1"/>
  <c r="D60"/>
  <c r="C54"/>
  <c r="D55"/>
  <c r="D54" s="1"/>
  <c r="E54"/>
  <c r="D58"/>
  <c r="F58" s="1"/>
  <c r="D56"/>
  <c r="F56" s="1"/>
  <c r="D57"/>
  <c r="F57" s="1"/>
  <c r="F53"/>
  <c r="F52" s="1"/>
  <c r="D53"/>
  <c r="D49"/>
  <c r="D50"/>
  <c r="F50" s="1"/>
  <c r="D51"/>
  <c r="F51" s="1"/>
  <c r="D48"/>
  <c r="F48" s="1"/>
  <c r="D46"/>
  <c r="F46" s="1"/>
  <c r="F45" s="1"/>
  <c r="D44"/>
  <c r="F44" s="1"/>
  <c r="F43" s="1"/>
  <c r="D42"/>
  <c r="D41" s="1"/>
  <c r="D40"/>
  <c r="D39" s="1"/>
  <c r="F33"/>
  <c r="D34"/>
  <c r="F34" s="1"/>
  <c r="D35"/>
  <c r="F35" s="1"/>
  <c r="D36"/>
  <c r="F36" s="1"/>
  <c r="D37"/>
  <c r="F37" s="1"/>
  <c r="D38"/>
  <c r="D156" s="1"/>
  <c r="T9" i="10" s="1"/>
  <c r="F32" i="8"/>
  <c r="D26"/>
  <c r="F26" s="1"/>
  <c r="D27"/>
  <c r="F27" s="1"/>
  <c r="D28"/>
  <c r="F28" s="1"/>
  <c r="D29"/>
  <c r="F29" s="1"/>
  <c r="D30"/>
  <c r="F30" s="1"/>
  <c r="D25"/>
  <c r="F25" s="1"/>
  <c r="D23"/>
  <c r="F23" s="1"/>
  <c r="D22"/>
  <c r="F22" s="1"/>
  <c r="F20"/>
  <c r="F19" s="1"/>
  <c r="D20"/>
  <c r="D17"/>
  <c r="F17" s="1"/>
  <c r="D18"/>
  <c r="F18" s="1"/>
  <c r="D16"/>
  <c r="F16" s="1"/>
  <c r="D12"/>
  <c r="F12" s="1"/>
  <c r="D13"/>
  <c r="F13" s="1"/>
  <c r="D14"/>
  <c r="F14" s="1"/>
  <c r="F10"/>
  <c r="D15"/>
  <c r="F15" s="1"/>
  <c r="E156"/>
  <c r="E157"/>
  <c r="G10" i="10"/>
  <c r="G13" s="1"/>
  <c r="E134" i="8"/>
  <c r="E128"/>
  <c r="E123"/>
  <c r="E118"/>
  <c r="E112"/>
  <c r="E106"/>
  <c r="D102"/>
  <c r="E102"/>
  <c r="E99"/>
  <c r="E95"/>
  <c r="E93"/>
  <c r="E87"/>
  <c r="D84"/>
  <c r="E84"/>
  <c r="E79"/>
  <c r="E69"/>
  <c r="E65"/>
  <c r="E62"/>
  <c r="E59"/>
  <c r="D52"/>
  <c r="E52"/>
  <c r="E47"/>
  <c r="D45"/>
  <c r="E45"/>
  <c r="D43"/>
  <c r="E43"/>
  <c r="E41"/>
  <c r="E39"/>
  <c r="E31"/>
  <c r="E24"/>
  <c r="E21"/>
  <c r="D19"/>
  <c r="E19"/>
  <c r="E9"/>
  <c r="N9" i="9"/>
  <c r="E51" i="7"/>
  <c r="F51"/>
  <c r="F49"/>
  <c r="F43"/>
  <c r="F31"/>
  <c r="F34"/>
  <c r="F35"/>
  <c r="F36"/>
  <c r="F38"/>
  <c r="F25"/>
  <c r="F24"/>
  <c r="F21"/>
  <c r="E26"/>
  <c r="E23"/>
  <c r="F22"/>
  <c r="F27"/>
  <c r="F26" s="1"/>
  <c r="E20"/>
  <c r="E54"/>
  <c r="E53" s="1"/>
  <c r="E45"/>
  <c r="F56"/>
  <c r="F54" s="1"/>
  <c r="F53" s="1"/>
  <c r="F42"/>
  <c r="F46"/>
  <c r="F47"/>
  <c r="F48"/>
  <c r="L11" i="9" l="1"/>
  <c r="L14" s="1"/>
  <c r="F93" i="8"/>
  <c r="D151"/>
  <c r="O9" i="10" s="1"/>
  <c r="O12" s="1"/>
  <c r="F23" i="7"/>
  <c r="O11" i="9"/>
  <c r="O14" s="1"/>
  <c r="F20" i="7"/>
  <c r="M9" i="9"/>
  <c r="Q9" s="1"/>
  <c r="N12"/>
  <c r="N11"/>
  <c r="N14" s="1"/>
  <c r="R14"/>
  <c r="D9"/>
  <c r="F33" i="7"/>
  <c r="T12" i="10"/>
  <c r="T11"/>
  <c r="T14" s="1"/>
  <c r="D123" i="8"/>
  <c r="D9" i="10"/>
  <c r="E9"/>
  <c r="P9" i="9"/>
  <c r="D87" i="8"/>
  <c r="D99"/>
  <c r="D106"/>
  <c r="D149"/>
  <c r="N9" i="10"/>
  <c r="R12" i="9"/>
  <c r="D13" i="10"/>
  <c r="L10"/>
  <c r="L12" i="9"/>
  <c r="F84" i="8"/>
  <c r="D128"/>
  <c r="F9" i="10"/>
  <c r="N13"/>
  <c r="R10"/>
  <c r="R13" s="1"/>
  <c r="F62" i="8"/>
  <c r="F96"/>
  <c r="F95" s="1"/>
  <c r="F21"/>
  <c r="F118"/>
  <c r="F65"/>
  <c r="F77"/>
  <c r="F74" s="1"/>
  <c r="F87"/>
  <c r="F125"/>
  <c r="F130"/>
  <c r="F128" s="1"/>
  <c r="D21"/>
  <c r="D93"/>
  <c r="F42"/>
  <c r="F41" s="1"/>
  <c r="F55"/>
  <c r="F54" s="1"/>
  <c r="D112"/>
  <c r="F113"/>
  <c r="D134"/>
  <c r="F80"/>
  <c r="F79" s="1"/>
  <c r="F40"/>
  <c r="D59"/>
  <c r="F123"/>
  <c r="D118"/>
  <c r="F106"/>
  <c r="D157"/>
  <c r="S9" i="10" s="1"/>
  <c r="D69" i="8"/>
  <c r="D148"/>
  <c r="G9" i="10" s="1"/>
  <c r="F72" i="8"/>
  <c r="F69" s="1"/>
  <c r="F38"/>
  <c r="F24"/>
  <c r="D65"/>
  <c r="D62"/>
  <c r="D31"/>
  <c r="F11"/>
  <c r="F9" s="1"/>
  <c r="D47"/>
  <c r="F49"/>
  <c r="F47" s="1"/>
  <c r="D24"/>
  <c r="D9"/>
  <c r="E155"/>
  <c r="E39" i="7"/>
  <c r="E28" s="1"/>
  <c r="F32"/>
  <c r="F45"/>
  <c r="F44" s="1"/>
  <c r="E19"/>
  <c r="N14" i="1"/>
  <c r="I23" i="17"/>
  <c r="J23"/>
  <c r="K23"/>
  <c r="L23"/>
  <c r="H23"/>
  <c r="I22"/>
  <c r="J22"/>
  <c r="K22"/>
  <c r="L22"/>
  <c r="H22"/>
  <c r="I21"/>
  <c r="J21"/>
  <c r="K21"/>
  <c r="L21"/>
  <c r="H21"/>
  <c r="I14" i="1"/>
  <c r="F14"/>
  <c r="E14"/>
  <c r="D14"/>
  <c r="C87" i="8"/>
  <c r="C41" i="7"/>
  <c r="F152" i="8" l="1"/>
  <c r="F19" i="7"/>
  <c r="D11" i="9" s="1"/>
  <c r="D14" s="1"/>
  <c r="Q12"/>
  <c r="M12"/>
  <c r="G10"/>
  <c r="G13" s="1"/>
  <c r="O11" i="10"/>
  <c r="O14" s="1"/>
  <c r="D12" i="9"/>
  <c r="F112" i="8"/>
  <c r="E12" i="10"/>
  <c r="E11"/>
  <c r="E14" s="1"/>
  <c r="F11"/>
  <c r="F14" s="1"/>
  <c r="F12"/>
  <c r="D12"/>
  <c r="D11"/>
  <c r="L9"/>
  <c r="E18" i="7"/>
  <c r="E17" s="1"/>
  <c r="E16" s="1"/>
  <c r="D10" i="9"/>
  <c r="F157" i="8"/>
  <c r="F158" s="1"/>
  <c r="N12" i="10"/>
  <c r="N11"/>
  <c r="R11" s="1"/>
  <c r="R9"/>
  <c r="R12" s="1"/>
  <c r="M11" i="9"/>
  <c r="M14" s="1"/>
  <c r="S11" i="10"/>
  <c r="S14" s="1"/>
  <c r="S12"/>
  <c r="D155" i="8"/>
  <c r="G11" i="10"/>
  <c r="G14" s="1"/>
  <c r="G12"/>
  <c r="F39" i="8"/>
  <c r="U10" i="10"/>
  <c r="U13" s="1"/>
  <c r="L13"/>
  <c r="F41" i="7"/>
  <c r="F39" s="1"/>
  <c r="K11" i="10"/>
  <c r="K12"/>
  <c r="P11" i="9"/>
  <c r="P14" s="1"/>
  <c r="P12"/>
  <c r="D153" i="8"/>
  <c r="F31"/>
  <c r="E154"/>
  <c r="E159" s="1"/>
  <c r="D152"/>
  <c r="D154" s="1"/>
  <c r="D159" s="1"/>
  <c r="E244" i="22"/>
  <c r="E261" s="1"/>
  <c r="F244"/>
  <c r="G244"/>
  <c r="G261" s="1"/>
  <c r="H244"/>
  <c r="I244"/>
  <c r="I261" s="1"/>
  <c r="F261"/>
  <c r="H261"/>
  <c r="D247"/>
  <c r="D248"/>
  <c r="D249"/>
  <c r="D250"/>
  <c r="D251"/>
  <c r="D252"/>
  <c r="D253"/>
  <c r="D254"/>
  <c r="D255"/>
  <c r="D256"/>
  <c r="D257"/>
  <c r="D258"/>
  <c r="D259"/>
  <c r="D260"/>
  <c r="D245"/>
  <c r="D246"/>
  <c r="I276"/>
  <c r="I278" s="1"/>
  <c r="H276"/>
  <c r="H278" s="1"/>
  <c r="G276"/>
  <c r="G278" s="1"/>
  <c r="F276"/>
  <c r="F278" s="1"/>
  <c r="E276"/>
  <c r="E278" s="1"/>
  <c r="C276"/>
  <c r="C278" s="1"/>
  <c r="D275"/>
  <c r="D274"/>
  <c r="D273"/>
  <c r="D272"/>
  <c r="D271"/>
  <c r="D270"/>
  <c r="D269"/>
  <c r="D268"/>
  <c r="D267"/>
  <c r="D266"/>
  <c r="D265"/>
  <c r="D264"/>
  <c r="D263"/>
  <c r="D262"/>
  <c r="C244"/>
  <c r="C261" s="1"/>
  <c r="C198"/>
  <c r="C200" s="1"/>
  <c r="E198"/>
  <c r="E200" s="1"/>
  <c r="F198"/>
  <c r="F200" s="1"/>
  <c r="G198"/>
  <c r="G200" s="1"/>
  <c r="H198"/>
  <c r="H200" s="1"/>
  <c r="I198"/>
  <c r="I200" s="1"/>
  <c r="D187"/>
  <c r="D188"/>
  <c r="D189"/>
  <c r="D190"/>
  <c r="D191"/>
  <c r="D192"/>
  <c r="D193"/>
  <c r="D194"/>
  <c r="D195"/>
  <c r="D196"/>
  <c r="D197"/>
  <c r="D184"/>
  <c r="D185"/>
  <c r="D186"/>
  <c r="K14" i="10" l="1"/>
  <c r="L11"/>
  <c r="U11" s="1"/>
  <c r="Q11" i="9"/>
  <c r="F154" i="8"/>
  <c r="F159" s="1"/>
  <c r="F18" i="7"/>
  <c r="G9" i="9"/>
  <c r="F40" i="7"/>
  <c r="D14" i="10"/>
  <c r="D13" i="9"/>
  <c r="L12" i="10"/>
  <c r="U9"/>
  <c r="U12" s="1"/>
  <c r="D244" i="22"/>
  <c r="N14" i="10"/>
  <c r="R14"/>
  <c r="E15" i="7"/>
  <c r="F16"/>
  <c r="D198" i="22"/>
  <c r="D200" s="1"/>
  <c r="D276"/>
  <c r="D278" s="1"/>
  <c r="D261"/>
  <c r="E183"/>
  <c r="D182"/>
  <c r="D181"/>
  <c r="D180"/>
  <c r="D179"/>
  <c r="D178"/>
  <c r="D177"/>
  <c r="D176"/>
  <c r="D175"/>
  <c r="D174"/>
  <c r="D173"/>
  <c r="D172"/>
  <c r="D171"/>
  <c r="D170"/>
  <c r="D167"/>
  <c r="I166"/>
  <c r="I183" s="1"/>
  <c r="H166"/>
  <c r="H183" s="1"/>
  <c r="G166"/>
  <c r="G183" s="1"/>
  <c r="C166"/>
  <c r="C183" s="1"/>
  <c r="C11"/>
  <c r="C28" s="1"/>
  <c r="E11"/>
  <c r="E28" s="1"/>
  <c r="F11"/>
  <c r="F28" s="1"/>
  <c r="G11"/>
  <c r="H11"/>
  <c r="C120"/>
  <c r="C122" s="1"/>
  <c r="D119"/>
  <c r="D118"/>
  <c r="D117"/>
  <c r="D116"/>
  <c r="D115"/>
  <c r="D114"/>
  <c r="D113"/>
  <c r="D112"/>
  <c r="D111"/>
  <c r="D110"/>
  <c r="D109"/>
  <c r="D108"/>
  <c r="G120"/>
  <c r="G122" s="1"/>
  <c r="D107"/>
  <c r="H120"/>
  <c r="H122" s="1"/>
  <c r="D106"/>
  <c r="E120"/>
  <c r="E122" s="1"/>
  <c r="D104"/>
  <c r="D103"/>
  <c r="D102"/>
  <c r="D101"/>
  <c r="D100"/>
  <c r="D99"/>
  <c r="D98"/>
  <c r="D97"/>
  <c r="D96"/>
  <c r="D95"/>
  <c r="D94"/>
  <c r="D93"/>
  <c r="H105"/>
  <c r="G105"/>
  <c r="F105"/>
  <c r="E105"/>
  <c r="C105"/>
  <c r="C43"/>
  <c r="C45" s="1"/>
  <c r="D42"/>
  <c r="D41"/>
  <c r="D40"/>
  <c r="D39"/>
  <c r="D38"/>
  <c r="D37"/>
  <c r="D36"/>
  <c r="D35"/>
  <c r="D34"/>
  <c r="D33"/>
  <c r="D32"/>
  <c r="D31"/>
  <c r="G43"/>
  <c r="G45" s="1"/>
  <c r="E43"/>
  <c r="E45" s="1"/>
  <c r="H43"/>
  <c r="H45" s="1"/>
  <c r="D29"/>
  <c r="D27"/>
  <c r="D26"/>
  <c r="D25"/>
  <c r="D24"/>
  <c r="D23"/>
  <c r="D22"/>
  <c r="D21"/>
  <c r="D20"/>
  <c r="D19"/>
  <c r="D18"/>
  <c r="D17"/>
  <c r="D16"/>
  <c r="D15"/>
  <c r="D14"/>
  <c r="D13"/>
  <c r="D12"/>
  <c r="H28"/>
  <c r="G28"/>
  <c r="G9" i="17"/>
  <c r="U14" i="1"/>
  <c r="R14"/>
  <c r="Q14"/>
  <c r="P14"/>
  <c r="O14"/>
  <c r="L14"/>
  <c r="J14"/>
  <c r="G14"/>
  <c r="H14" i="4"/>
  <c r="H14" i="1" s="1"/>
  <c r="C5" i="15"/>
  <c r="C16"/>
  <c r="C151" i="8"/>
  <c r="C157"/>
  <c r="C134"/>
  <c r="C128"/>
  <c r="C123"/>
  <c r="C118"/>
  <c r="C112"/>
  <c r="Q14" i="9" l="1"/>
  <c r="G11"/>
  <c r="G14" s="1"/>
  <c r="G12"/>
  <c r="L14" i="10"/>
  <c r="U14"/>
  <c r="C13" i="15"/>
  <c r="E14" i="7"/>
  <c r="D183" i="22"/>
  <c r="F183"/>
  <c r="D120"/>
  <c r="D122" s="1"/>
  <c r="D105"/>
  <c r="F120"/>
  <c r="F122" s="1"/>
  <c r="D11"/>
  <c r="D28" s="1"/>
  <c r="D30"/>
  <c r="D43" s="1"/>
  <c r="D45" s="1"/>
  <c r="F43"/>
  <c r="F45" s="1"/>
  <c r="C15" i="15" l="1"/>
  <c r="E13" i="7"/>
  <c r="C106" i="8"/>
  <c r="C102"/>
  <c r="C99"/>
  <c r="C84"/>
  <c r="C79"/>
  <c r="C69"/>
  <c r="C65"/>
  <c r="E12" i="7" l="1"/>
  <c r="F13"/>
  <c r="C21" i="8"/>
  <c r="C156"/>
  <c r="C95"/>
  <c r="C93"/>
  <c r="C62"/>
  <c r="C59"/>
  <c r="C52"/>
  <c r="C47"/>
  <c r="C45"/>
  <c r="C43"/>
  <c r="C41"/>
  <c r="C39"/>
  <c r="C31"/>
  <c r="C24"/>
  <c r="C19"/>
  <c r="C49" i="7"/>
  <c r="C40"/>
  <c r="C15"/>
  <c r="C17"/>
  <c r="C14"/>
  <c r="D14" s="1"/>
  <c r="D32" i="13"/>
  <c r="D17" i="7" l="1"/>
  <c r="F17" s="1"/>
  <c r="D15"/>
  <c r="D11" s="1"/>
  <c r="D10" s="1"/>
  <c r="F14"/>
  <c r="F12"/>
  <c r="E11"/>
  <c r="E10" s="1"/>
  <c r="C155" i="8"/>
  <c r="C158" s="1"/>
  <c r="C9"/>
  <c r="C153"/>
  <c r="D9" i="13"/>
  <c r="F15" i="7" l="1"/>
  <c r="F11" s="1"/>
  <c r="F10" s="1"/>
  <c r="E57"/>
  <c r="F10" i="9"/>
  <c r="F9"/>
  <c r="C152" i="8"/>
  <c r="C154" s="1"/>
  <c r="C159" s="1"/>
  <c r="C20" i="15"/>
  <c r="D35" i="13"/>
  <c r="C11" i="7"/>
  <c r="C10" s="1"/>
  <c r="V14" i="1"/>
  <c r="C37" i="7"/>
  <c r="C45"/>
  <c r="G10" i="13"/>
  <c r="G20" s="1"/>
  <c r="I17" i="4"/>
  <c r="F17"/>
  <c r="E17"/>
  <c r="Q12" i="17"/>
  <c r="Q9"/>
  <c r="Q29"/>
  <c r="P33"/>
  <c r="P18" s="1"/>
  <c r="O33"/>
  <c r="O7" s="1"/>
  <c r="O18" s="1"/>
  <c r="C51" i="7"/>
  <c r="C30"/>
  <c r="D30" s="1"/>
  <c r="Q13" i="17"/>
  <c r="J33"/>
  <c r="J7" s="1"/>
  <c r="J18" s="1"/>
  <c r="G33"/>
  <c r="G7" s="1"/>
  <c r="G18" s="1"/>
  <c r="M33"/>
  <c r="M7" s="1"/>
  <c r="M18" s="1"/>
  <c r="K33"/>
  <c r="K7" s="1"/>
  <c r="K18" s="1"/>
  <c r="H33"/>
  <c r="H7" s="1"/>
  <c r="H18" s="1"/>
  <c r="N33"/>
  <c r="N7" s="1"/>
  <c r="N18" s="1"/>
  <c r="L33"/>
  <c r="L7" s="1"/>
  <c r="L18" s="1"/>
  <c r="F33"/>
  <c r="F7" s="1"/>
  <c r="F18" s="1"/>
  <c r="Q32"/>
  <c r="Q31"/>
  <c r="Q30"/>
  <c r="Q28"/>
  <c r="Q25"/>
  <c r="Q24"/>
  <c r="Q23"/>
  <c r="Q22"/>
  <c r="Q21"/>
  <c r="Q17"/>
  <c r="Q16"/>
  <c r="Q15"/>
  <c r="Q14"/>
  <c r="Q11"/>
  <c r="Q10"/>
  <c r="D17" i="4"/>
  <c r="G17"/>
  <c r="J17"/>
  <c r="K17"/>
  <c r="L17"/>
  <c r="Q17"/>
  <c r="O17"/>
  <c r="C20" i="7"/>
  <c r="G26" i="13"/>
  <c r="G17"/>
  <c r="D6"/>
  <c r="U17" i="4"/>
  <c r="T17"/>
  <c r="S17"/>
  <c r="R17"/>
  <c r="N17"/>
  <c r="C39" i="7"/>
  <c r="C54"/>
  <c r="C53" s="1"/>
  <c r="C26"/>
  <c r="C23"/>
  <c r="M14" i="4"/>
  <c r="G21" i="13"/>
  <c r="Q27" i="17"/>
  <c r="I33"/>
  <c r="I7" s="1"/>
  <c r="I18" s="1"/>
  <c r="Q8"/>
  <c r="E33"/>
  <c r="E7" s="1"/>
  <c r="E18" s="1"/>
  <c r="Q26"/>
  <c r="V14" i="4"/>
  <c r="P17"/>
  <c r="H17"/>
  <c r="M14" i="1"/>
  <c r="B28" i="12"/>
  <c r="Q33" i="17" l="1"/>
  <c r="D37" i="7"/>
  <c r="D29" s="1"/>
  <c r="D28" s="1"/>
  <c r="D9" s="1"/>
  <c r="D8" s="1"/>
  <c r="F30"/>
  <c r="F11" i="9"/>
  <c r="F14" s="1"/>
  <c r="F12"/>
  <c r="F13"/>
  <c r="J10"/>
  <c r="C44" i="7"/>
  <c r="E22" i="15"/>
  <c r="E24" s="1"/>
  <c r="C22"/>
  <c r="C24" s="1"/>
  <c r="G30" i="13"/>
  <c r="G33" s="1"/>
  <c r="G40"/>
  <c r="Q7" i="17"/>
  <c r="Q18" s="1"/>
  <c r="V17" i="4"/>
  <c r="M17"/>
  <c r="C29" i="7"/>
  <c r="C28" s="1"/>
  <c r="C19"/>
  <c r="D31" i="13"/>
  <c r="G22"/>
  <c r="G38" s="1"/>
  <c r="G29"/>
  <c r="G39"/>
  <c r="G41" s="1"/>
  <c r="F37" i="7" l="1"/>
  <c r="F29" s="1"/>
  <c r="F28" s="1"/>
  <c r="F9" s="1"/>
  <c r="F8" s="1"/>
  <c r="J13" i="9"/>
  <c r="S10"/>
  <c r="S13" s="1"/>
  <c r="E9"/>
  <c r="J9" s="1"/>
  <c r="S9" s="1"/>
  <c r="G42" i="13"/>
  <c r="G28"/>
  <c r="C9" i="7"/>
  <c r="C8" s="1"/>
  <c r="C57" s="1"/>
  <c r="D38" i="13"/>
  <c r="G32"/>
  <c r="G31" s="1"/>
  <c r="J11" i="9" l="1"/>
  <c r="E12"/>
  <c r="E11"/>
  <c r="E14" s="1"/>
  <c r="S11" l="1"/>
  <c r="S14" s="1"/>
  <c r="J12"/>
  <c r="S12"/>
  <c r="J14" l="1"/>
</calcChain>
</file>

<file path=xl/sharedStrings.xml><?xml version="1.0" encoding="utf-8"?>
<sst xmlns="http://schemas.openxmlformats.org/spreadsheetml/2006/main" count="1257" uniqueCount="540">
  <si>
    <t>Sorszám</t>
  </si>
  <si>
    <t>Intézmények megnevezése</t>
  </si>
  <si>
    <t>Előirányzat</t>
  </si>
  <si>
    <t>Kiadások</t>
  </si>
  <si>
    <t>Költségvetési kiadások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</si>
  <si>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</si>
  <si>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</si>
  <si>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</si>
  <si>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</si>
  <si>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</si>
  <si>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K1</t>
  </si>
  <si>
    <t>K2</t>
  </si>
  <si>
    <t>K3</t>
  </si>
  <si>
    <t>K4</t>
  </si>
  <si>
    <t>K5</t>
  </si>
  <si>
    <t>K6</t>
  </si>
  <si>
    <t>Beruházások</t>
  </si>
  <si>
    <t>K7</t>
  </si>
  <si>
    <t>Felújítások</t>
  </si>
  <si>
    <t>Egyéb felhalmozási célú kiadások</t>
  </si>
  <si>
    <t>K8</t>
  </si>
  <si>
    <t>K9</t>
  </si>
  <si>
    <t>Finanszírozási kiadások</t>
  </si>
  <si>
    <t>Működési kiadások</t>
  </si>
  <si>
    <t>Felhalmozási kiadások</t>
  </si>
  <si>
    <t>Összesen</t>
  </si>
  <si>
    <t>Bevételek</t>
  </si>
  <si>
    <t>Költségvetési bevételek</t>
  </si>
  <si>
    <t>Működési bevételek</t>
  </si>
  <si>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</si>
  <si>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</si>
  <si>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</si>
  <si>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</si>
  <si>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</si>
  <si>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</si>
  <si>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</si>
  <si>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</si>
  <si>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</si>
  <si>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Felhalmozási célú támogatások államháztartáson belülről</t>
  </si>
  <si>
    <t>Felhalmozási bevételek</t>
  </si>
  <si>
    <t>Működési célú átvett pénzeszközök</t>
  </si>
  <si>
    <t>Közhatalmi bevételek</t>
  </si>
  <si>
    <t>Felhalmozási célú átvett pénzeszközök</t>
  </si>
  <si>
    <t>Finanszírozási bevételek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</si>
  <si>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</si>
  <si>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</si>
  <si>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</si>
  <si>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</si>
  <si>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</si>
  <si>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</si>
  <si>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</si>
  <si>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</si>
  <si>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</si>
  <si>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BEVÉTELEK</t>
  </si>
  <si>
    <t>KIADÁSOK</t>
  </si>
  <si>
    <t>Megnevezés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</si>
  <si>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</si>
  <si>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</si>
  <si>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</si>
  <si>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</si>
  <si>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</si>
  <si>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</si>
  <si>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</si>
  <si>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</si>
  <si>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</si>
  <si>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10.</t>
  </si>
  <si>
    <t>54.</t>
  </si>
  <si>
    <t>11.</t>
  </si>
  <si>
    <t>55.</t>
  </si>
  <si>
    <t>12.</t>
  </si>
  <si>
    <t>56.</t>
  </si>
  <si>
    <t>13.</t>
  </si>
  <si>
    <t>14.</t>
  </si>
  <si>
    <t>15.</t>
  </si>
  <si>
    <t>16.</t>
  </si>
  <si>
    <t>17.</t>
  </si>
  <si>
    <t>18.</t>
  </si>
  <si>
    <t>19.</t>
  </si>
  <si>
    <t>20.</t>
  </si>
  <si>
    <t>II. FELHALMOZÁSI KÖLTSÉGVETÉS</t>
  </si>
  <si>
    <t>57.</t>
  </si>
  <si>
    <t>21.</t>
  </si>
  <si>
    <t>58.</t>
  </si>
  <si>
    <t>22.</t>
  </si>
  <si>
    <t>59.</t>
  </si>
  <si>
    <t>23.</t>
  </si>
  <si>
    <t>60.</t>
  </si>
  <si>
    <t>24.</t>
  </si>
  <si>
    <t>61.</t>
  </si>
  <si>
    <t>25.</t>
  </si>
  <si>
    <t>62.</t>
  </si>
  <si>
    <t>26.</t>
  </si>
  <si>
    <t>63.</t>
  </si>
  <si>
    <t>27.</t>
  </si>
  <si>
    <t>64.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</si>
  <si>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</si>
  <si>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</si>
  <si>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</si>
  <si>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</si>
  <si>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</si>
  <si>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</si>
  <si>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</si>
  <si>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</si>
  <si>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</si>
  <si>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</si>
  <si>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</si>
  <si>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</si>
  <si>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</si>
  <si>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</si>
  <si>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77.</t>
  </si>
  <si>
    <t>42.</t>
  </si>
  <si>
    <t>43.</t>
  </si>
  <si>
    <t>44.</t>
  </si>
  <si>
    <t>Kiemelt előirányzat / Feladat</t>
  </si>
  <si>
    <t>A/ KÖLTSÉGVETÉSI BEVÉTELEK (I+II)</t>
  </si>
  <si>
    <t>I. MÛKÖDÉSI KÖLTSÉGVETÉS</t>
  </si>
  <si>
    <t>Kommunális adó</t>
  </si>
  <si>
    <t>Telekadó</t>
  </si>
  <si>
    <t>BEVÉTELEK ÖSSZESEN (A+B)</t>
  </si>
  <si>
    <t>Fejezet</t>
  </si>
  <si>
    <t>Név</t>
  </si>
  <si>
    <t>Összes bevételből</t>
  </si>
  <si>
    <t>B</t>
  </si>
  <si>
    <t>K</t>
  </si>
  <si>
    <t>Cím</t>
  </si>
  <si>
    <t>Működési célú hitelfelvétel</t>
  </si>
  <si>
    <t>Működési bevételek összesen</t>
  </si>
  <si>
    <t>Felhalmozási célú hitelfelvétel</t>
  </si>
  <si>
    <t>Felhalmozási kölcsönök visszatérülése</t>
  </si>
  <si>
    <t>Felhalmozási bevételek összesen</t>
  </si>
  <si>
    <t>Bevételek
összesen</t>
  </si>
  <si>
    <t>Munkaadókat
terhelő
járulékok és szociális hozzájárulási adó</t>
  </si>
  <si>
    <t>Működési célú támogatás értékű kiadás (ÁHT-n belül)</t>
  </si>
  <si>
    <t>Működési célú támogatás értékű kiadás (ÁHT-n kivül)</t>
  </si>
  <si>
    <t>Működési kiadások összesen</t>
  </si>
  <si>
    <t>Támogatásértékű felhalmozási kiadás (ÁHT-n belül)</t>
  </si>
  <si>
    <t>Felhalmozási célú pénzeeszköz átadás (ÁHT-n kívül)</t>
  </si>
  <si>
    <t>Felhalmozási kiadások összesen</t>
  </si>
  <si>
    <t>Felhalmozási hitel törlesztés</t>
  </si>
  <si>
    <t>1. Részösszesen:</t>
  </si>
  <si>
    <t xml:space="preserve">            ebből:</t>
  </si>
  <si>
    <t xml:space="preserve">MINDÖSSZESEN : </t>
  </si>
  <si>
    <t>Összes kiadásból</t>
  </si>
  <si>
    <t>Kiadások összesen</t>
  </si>
  <si>
    <t>Központi, irányító szervi támogatás folyósítása</t>
  </si>
  <si>
    <t>Központi, irányító szervi támogatás</t>
  </si>
  <si>
    <t>Értékesítési és forgalmi adók</t>
  </si>
  <si>
    <t>Gépjárműadók</t>
  </si>
  <si>
    <t>Késedelmi pótlék, önellenőrzési pótlék</t>
  </si>
  <si>
    <t>3. Működési célú támogatások államháztartáson belülről (B1)</t>
  </si>
  <si>
    <t>3.1. Önkormányzatok működési támogatásai</t>
  </si>
  <si>
    <t>Helyi önkormányzatok működésének általános támogatása</t>
  </si>
  <si>
    <t>Települési önkormányzatok szociális és gyermekjóléti feladatainak támogatása</t>
  </si>
  <si>
    <t>Települési önkormányzatok kulturális feladatainak támogatása</t>
  </si>
  <si>
    <t>3.2. Egyéb működési célú támogatások bevételei államháztartáson belülről</t>
  </si>
  <si>
    <t>Központi költségvetési szervek működési támogatása</t>
  </si>
  <si>
    <t>1.1. Szolgáltatások ellenértéke</t>
  </si>
  <si>
    <t>2.1. Vagyoni típusú adók</t>
  </si>
  <si>
    <t>2.2. Termékek és szolgáltatások adói</t>
  </si>
  <si>
    <t>2.3. Egyéb közhatalmi bevételek</t>
  </si>
  <si>
    <t>1. Működési bevételek (B4)</t>
  </si>
  <si>
    <t>2. Közhatalmi bevételek (B3)</t>
  </si>
  <si>
    <t>3. Felhalmozási célú átvett pénzeszközök (B7)</t>
  </si>
  <si>
    <t>3.1. Egyéb felhalmozási célú átvett pénzeszközök</t>
  </si>
  <si>
    <t>III. Finanszírozási bevételek (B8)</t>
  </si>
  <si>
    <t>1. Hitel-, kölcsönfelvétel államháztartáson kívülről</t>
  </si>
  <si>
    <t>B/ FINANSZÍROZÁSI BEVÉTELEK</t>
  </si>
  <si>
    <t>- Egyéb önkormányzati feladatok támogatása</t>
  </si>
  <si>
    <t>Ingatlan bérbeadás</t>
  </si>
  <si>
    <t>011130 Jogalkotó és általános igazgatási tevékenység</t>
  </si>
  <si>
    <t>106010 Lakásgazdálkodás</t>
  </si>
  <si>
    <t>066020 Város és községszolgáltatás gazdálkodás</t>
  </si>
  <si>
    <t>064010 Közvilágítás</t>
  </si>
  <si>
    <t>045160 Közutak, hidak, alagutak üzemeltetése</t>
  </si>
  <si>
    <t>066010 Zöldterület kezelés</t>
  </si>
  <si>
    <t>I. Működési költségvetés</t>
  </si>
  <si>
    <t>II. Felhalmozási költségvetés</t>
  </si>
  <si>
    <t>A/ Költségvetési kiadások</t>
  </si>
  <si>
    <t>Kiadások összesen (A+B)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</si>
  <si>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</si>
  <si>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</si>
  <si>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</si>
  <si>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</si>
  <si>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</si>
  <si>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Egyéb felhalmozási célú kiadások (K8)</t>
  </si>
  <si>
    <t>Finanszírozási kiadások (K9)</t>
  </si>
  <si>
    <t>III. Finanszírozási kiadások (K9)</t>
  </si>
  <si>
    <t>B/ Finanszírozási kiadások (K9)</t>
  </si>
  <si>
    <t>Ellátottak pénzbeli juttatásai (K4)</t>
  </si>
  <si>
    <t>Felújítások (K7)</t>
  </si>
  <si>
    <t>Önkormányzatok működési támogatásai</t>
  </si>
  <si>
    <t>Egyéb támogatások államháztartáson belülről</t>
  </si>
  <si>
    <t>Előző év költségvetési maradványának igénybevétele</t>
  </si>
  <si>
    <t>Rovatszám</t>
  </si>
  <si>
    <t>A</t>
  </si>
  <si>
    <t>C</t>
  </si>
  <si>
    <t>D</t>
  </si>
  <si>
    <t>1. Működési célú támogatások áht-n belülről</t>
  </si>
  <si>
    <t>1. Személyi juttatások</t>
  </si>
  <si>
    <t>1.1. Önkormányzatok működési támogatásai</t>
  </si>
  <si>
    <t>2. Munkaadókat terhelő járulékok és szoc. hozzájárulási adó</t>
  </si>
  <si>
    <t>1.2. Egyéb működési célú támogatások áht-n belülről</t>
  </si>
  <si>
    <t>3. Dologi kiadások</t>
  </si>
  <si>
    <t>2. Felhalmozási célú támogatások áht-n belülről</t>
  </si>
  <si>
    <t>4. Ellátottak pénzbeli juttatásai</t>
  </si>
  <si>
    <t>2.1. Felhalmozási célú önkormányzati támogatások</t>
  </si>
  <si>
    <t>5. Egyéb működési célú kiadások</t>
  </si>
  <si>
    <t>2.2. Egyéb felhalmozási célú támogatások áht-n belülről</t>
  </si>
  <si>
    <t>5.1. Elvonások és befizetések</t>
  </si>
  <si>
    <t>3. Közhatalmi bevételek</t>
  </si>
  <si>
    <t>5.2. Működési célú támogatások áht-n belülre</t>
  </si>
  <si>
    <t>4. Működési bevételek</t>
  </si>
  <si>
    <t>5.3. Működési célú támogatások áht-n kívülre</t>
  </si>
  <si>
    <t>5. Felhalmozási bevételek</t>
  </si>
  <si>
    <t>5.4. Tartalékok</t>
  </si>
  <si>
    <t>6. Működési célú átvett pénzeszközök</t>
  </si>
  <si>
    <t>6. Beruházások</t>
  </si>
  <si>
    <t>7. Felhalmozási célú átvett pénzeszközök</t>
  </si>
  <si>
    <t>7. Felújítások</t>
  </si>
  <si>
    <t>8. Egyéb felhalmozási célú kiadások</t>
  </si>
  <si>
    <t>8.1. Felhalmozási célú támogatások áht-n belülre</t>
  </si>
  <si>
    <t>8.2. Felhalmozási célú támogatások áht-n kívülre</t>
  </si>
  <si>
    <t>I. Működési költségvetés (1+3+4+6)</t>
  </si>
  <si>
    <t>I. Működési költségvetés (1+2+3+4+5)</t>
  </si>
  <si>
    <t>II. Felhalmozási költségvetés (2+5+7)</t>
  </si>
  <si>
    <t>II. Felhalmozási költségvetés (6+7+8)</t>
  </si>
  <si>
    <t>A/ TÁRGYÉVI KÖLTSÉGVETÉSI BEVÉTELEK (I+II)</t>
  </si>
  <si>
    <t>A/ TÁRGYÉVI KÖLTSÉGVETÉSI KIADÁSOK (I+II)</t>
  </si>
  <si>
    <t>Működési célú finanszírozási kiadás</t>
  </si>
  <si>
    <t>Felhalmozási célú  finanszírozási kiadás</t>
  </si>
  <si>
    <t>B/ FINANSZÍROZÁSI KIADÁSOK</t>
  </si>
  <si>
    <t>KÖLTSÉGVETÉSI ÉS FINANSZÍROZÁSI KIADÁSOK ÖSSZESEN</t>
  </si>
  <si>
    <t xml:space="preserve">  - működési célú</t>
  </si>
  <si>
    <t xml:space="preserve">  - felhalmozási célú</t>
  </si>
  <si>
    <t xml:space="preserve">B/ FINANSZÍROZÁSI BEVÉTELEK
A HIÁNY FINANSZÍROZÁSÁNAK MÓDJA </t>
  </si>
  <si>
    <t xml:space="preserve">TÁRGYÉVI KÖLTSÉGVETÉSI BEVÉTELEK ÉS A KIADÁSOK EGYENLEGE </t>
  </si>
  <si>
    <t>III. Belső forrásból (Előző évi maradvány igénybevétele)</t>
  </si>
  <si>
    <t>1. Költségvetési maradvány működési célú felhasználása</t>
  </si>
  <si>
    <t>2. Költségvetési maradvány felhalmozási célú felhasználása</t>
  </si>
  <si>
    <t>IV. Külső forrásból (Hitelek felvétele)</t>
  </si>
  <si>
    <t>1. Működési célú hitel felvétel</t>
  </si>
  <si>
    <t>2. Felhalmozási célú hitel felvétel</t>
  </si>
  <si>
    <t>KIADÁSOK ÖSSZESEN (A+B)</t>
  </si>
  <si>
    <t>Működési célú bevételek</t>
  </si>
  <si>
    <t>Működési célú kiadások</t>
  </si>
  <si>
    <t>Felhalmozási célú bevételek</t>
  </si>
  <si>
    <t>Felhalmozási célú kiadások</t>
  </si>
  <si>
    <t>KÖLTSÉGVETÉS MŰKÖDÉSI EGYENLEGE</t>
  </si>
  <si>
    <t>KÖLTSÉGVETÉS FELHALMOZÁSI EGYENLEGE</t>
  </si>
  <si>
    <t>sorszám</t>
  </si>
  <si>
    <t>adatok Ft-ban</t>
  </si>
  <si>
    <t>Önkormányzati hivatal működésének támogatása - elismert hivatali létszám után</t>
  </si>
  <si>
    <t xml:space="preserve"> Település-üzemeltetéshez kapcsolódó feladatellátás támogatása összesen</t>
  </si>
  <si>
    <t>A zöldterület-gazdálkodással kapcsolatos feladatok ellátásának támogatása</t>
  </si>
  <si>
    <t xml:space="preserve"> Közvilágítás fenntartásának támogatása</t>
  </si>
  <si>
    <t xml:space="preserve"> Közutak fenntartásának támogatása</t>
  </si>
  <si>
    <t xml:space="preserve"> Egyéb kötelező önkormányzati feladatok támogatása</t>
  </si>
  <si>
    <t xml:space="preserve"> Beszámítás összege</t>
  </si>
  <si>
    <t>Önkormányzati hivatal működésének támogatása - beszámítás után</t>
  </si>
  <si>
    <t>Egyes szociális és gyermekjóléti feladatok támogatása</t>
  </si>
  <si>
    <t>Szociális étkeztetés</t>
  </si>
  <si>
    <t>Gyermekétkeztetés támogatása</t>
  </si>
  <si>
    <t>A települési önkormányzatok szociális, gyermekjóléti és gyermekétkeztetési feladatainak támogatása</t>
  </si>
  <si>
    <t>Könyvtári, közművelődési és múzeumi feladatok támogatása</t>
  </si>
  <si>
    <t>ÖSSZESEN</t>
  </si>
  <si>
    <t>Támogatás megnevezése</t>
  </si>
  <si>
    <t>Működési célú támogatások államháztartáson belülről (B1)</t>
  </si>
  <si>
    <t>Január</t>
  </si>
  <si>
    <t>Február</t>
  </si>
  <si>
    <t>Március</t>
  </si>
  <si>
    <t>Április</t>
  </si>
  <si>
    <t xml:space="preserve">Május </t>
  </si>
  <si>
    <t xml:space="preserve">Június </t>
  </si>
  <si>
    <t>Július</t>
  </si>
  <si>
    <t>Augusztus</t>
  </si>
  <si>
    <t>Szeptember</t>
  </si>
  <si>
    <t>Október</t>
  </si>
  <si>
    <t>November</t>
  </si>
  <si>
    <t>December</t>
  </si>
  <si>
    <t xml:space="preserve">                      Bevételi előirányzatok</t>
  </si>
  <si>
    <t>Felhalmozási célú támogatások államháztartáson belülről (B2)</t>
  </si>
  <si>
    <t>Közhatalmi bevételek (B3)</t>
  </si>
  <si>
    <t>Működési bevételek (B4)</t>
  </si>
  <si>
    <t>Működési célú átvett pénzeszközök (B6)</t>
  </si>
  <si>
    <t>Felhalmozási célú átvett pénzeszközök (B7)</t>
  </si>
  <si>
    <t>Finanszírozási bevételek (B8)</t>
  </si>
  <si>
    <t>Bevételi előirányzatok összesen</t>
  </si>
  <si>
    <t xml:space="preserve">                      Kiadási előirányzatok</t>
  </si>
  <si>
    <t>Kiadási előirányzatok összesen</t>
  </si>
  <si>
    <t>Felhalmozási bevételek (B5)</t>
  </si>
  <si>
    <t>Hosszú lejáratú hitelek, kölcsönök törlesztése</t>
  </si>
  <si>
    <t>ÁHT-n belüli megelőlegezések visszafizetése</t>
  </si>
  <si>
    <t>- Könyvtár és közművelődési feladatok támogatása</t>
  </si>
  <si>
    <t>2. Előző évi költségvetési maradvány igénybevétele</t>
  </si>
  <si>
    <t>013320 Köztemető-fenntartás és -működtetés</t>
  </si>
  <si>
    <t xml:space="preserve"> Köztemető fenntartással kapcsolatos feladatok támogatása</t>
  </si>
  <si>
    <t>Egyéb tárgyi eszköz bérbeadása</t>
  </si>
  <si>
    <t>Térítési díjak</t>
  </si>
  <si>
    <t>Egyéb bérleti díj (sírhely, buszbérlet)</t>
  </si>
  <si>
    <t>Eü.alkalmassági vizsgálat</t>
  </si>
  <si>
    <t>- Szociális étkeztetés</t>
  </si>
  <si>
    <t>- Tanyagondnoki szolgáltatás</t>
  </si>
  <si>
    <t>- Háziorvosi szolgálat OEP támogatás</t>
  </si>
  <si>
    <t>1. Felhalmozási célú támogatások államháztartáson belülről (B2)</t>
  </si>
  <si>
    <t>1.1. Központi költségvetési szervek</t>
  </si>
  <si>
    <t>1.2. Fejezeti kezelésű előirányzatok EU-s programok és azok hazai társfinanszírozása</t>
  </si>
  <si>
    <t>1.3. Egyéb fejezeti kezelésű előirányzatok</t>
  </si>
  <si>
    <t>082091 Közművelődés - közösségi és társadalmi részvétel fejlesztése</t>
  </si>
  <si>
    <t>072111 Háziorvosi alapellátás</t>
  </si>
  <si>
    <t>072112 Háziorvosi ügyelet</t>
  </si>
  <si>
    <t>074031 Család és nővédelem</t>
  </si>
  <si>
    <t>084031 Civil szervzetek és programok támogatása</t>
  </si>
  <si>
    <t>107060 Egyéb szociális pénzbeli és természetbeni ellátások</t>
  </si>
  <si>
    <t>107051 Szociális étkeztetés</t>
  </si>
  <si>
    <t>107055 Falu és tanyagondnoki szolgálat</t>
  </si>
  <si>
    <t>Pirtó Község Önkormányzata</t>
  </si>
  <si>
    <t>Lakott külterülettel kapcsolatos feladatok támogatása</t>
  </si>
  <si>
    <t>Falu és tanyagondnoki szolgáltatás</t>
  </si>
  <si>
    <t>1.Pirtó Község Önkormányzata</t>
  </si>
  <si>
    <t>adatok  Ft-ban</t>
  </si>
  <si>
    <t>Kiszámlázott ÁFA</t>
  </si>
  <si>
    <t>ÁFA visszatérítés</t>
  </si>
  <si>
    <t>-Rászoruló gyermekek szünidei étkeztetése</t>
  </si>
  <si>
    <t xml:space="preserve">-  közfoglalkoztatás </t>
  </si>
  <si>
    <t>Rászoruló gyermekek intézményen kívüli szünidei étkeztetés támogatása</t>
  </si>
  <si>
    <t xml:space="preserve"> Forintban</t>
  </si>
  <si>
    <t>Tartalék K5</t>
  </si>
  <si>
    <t>082092 Közművelődés - hagyományos közösségi kulturális értékek gondozása (Tájház)</t>
  </si>
  <si>
    <t>Forintban</t>
  </si>
  <si>
    <t>Általános tartalék</t>
  </si>
  <si>
    <t>Céltartalék</t>
  </si>
  <si>
    <t>Tartalék mindösszesen</t>
  </si>
  <si>
    <t>Tartalékok</t>
  </si>
  <si>
    <t>s.sz.</t>
  </si>
  <si>
    <t>Céltartalék összesen</t>
  </si>
  <si>
    <t>65.</t>
  </si>
  <si>
    <t>66.</t>
  </si>
  <si>
    <t>70.</t>
  </si>
  <si>
    <t>71.</t>
  </si>
  <si>
    <t>72.</t>
  </si>
  <si>
    <t>75.</t>
  </si>
  <si>
    <t>76.</t>
  </si>
  <si>
    <t>befizetések</t>
  </si>
  <si>
    <t>Pirtó Község Önkormányzata összevont 2018. évi költségvetési mérlege közgazdasági tagolásban</t>
  </si>
  <si>
    <t>2018. évi előirányzat tervezet</t>
  </si>
  <si>
    <t>- Szociális feladatok egyéb támogatása</t>
  </si>
  <si>
    <t>-  EFOP pályázatok</t>
  </si>
  <si>
    <t>2. Felhalmozási bevétel (B5)</t>
  </si>
  <si>
    <t>2.1 Tárgyi eszköz értékesítés</t>
  </si>
  <si>
    <t>Pirtó Község Önkormányzatának 2018. évi kiadásai feladatonként és kiemelt előirányzatonként</t>
  </si>
  <si>
    <t>81.</t>
  </si>
  <si>
    <t>82.</t>
  </si>
  <si>
    <t>85.</t>
  </si>
  <si>
    <t>018010 Önkormányzatok elszámolása központi költségveéssel</t>
  </si>
  <si>
    <t>86.</t>
  </si>
  <si>
    <t>87.</t>
  </si>
  <si>
    <t>091220  Köznevelési intézmény 1-4 évfolyamán tanulók nev. Okt. összefüggő működtetési feladatok</t>
  </si>
  <si>
    <t>88.</t>
  </si>
  <si>
    <t>89.</t>
  </si>
  <si>
    <t>091140 Óvodai nevelés, ellátás működési feladatai</t>
  </si>
  <si>
    <t>90.</t>
  </si>
  <si>
    <t>91.</t>
  </si>
  <si>
    <t>92.</t>
  </si>
  <si>
    <t>Személyi juttatások (K1) Összesen</t>
  </si>
  <si>
    <t>93.</t>
  </si>
  <si>
    <t>Munkaadókat terhelő járulékok és szociális hozzájárulási adó (K2)Összesen</t>
  </si>
  <si>
    <t>94.</t>
  </si>
  <si>
    <t>Dologi kiadások (K3) Összesen</t>
  </si>
  <si>
    <t>95.</t>
  </si>
  <si>
    <t>Ellátottak pénzbeli juttatásai (K4) Összesen</t>
  </si>
  <si>
    <t>96.</t>
  </si>
  <si>
    <t>Egyéb működési célú kiadások (K5) Összesen</t>
  </si>
  <si>
    <t>97.</t>
  </si>
  <si>
    <t>Beruházások (K6) Összesen</t>
  </si>
  <si>
    <t>98.</t>
  </si>
  <si>
    <t>Felújítások (K7) Összesen</t>
  </si>
  <si>
    <t>99.</t>
  </si>
  <si>
    <t>100.</t>
  </si>
  <si>
    <t>101.</t>
  </si>
  <si>
    <t>102.</t>
  </si>
  <si>
    <t>103.</t>
  </si>
  <si>
    <t>104.</t>
  </si>
  <si>
    <t>105.</t>
  </si>
  <si>
    <t>106.</t>
  </si>
  <si>
    <t>041232 START közfoglalkoztatás 2017.03.01-2018.02.28.</t>
  </si>
  <si>
    <t>Felújítási kiadások (K7)</t>
  </si>
  <si>
    <t>Pályázatok</t>
  </si>
  <si>
    <t>EFOP-3.9.2-16-2017-00004</t>
  </si>
  <si>
    <t>EFOP-1.5.3-16-2017-00011</t>
  </si>
  <si>
    <t>TOP-3.2.1-15.BKI-2016-00005 Önk. Épületek energetikai korsz.</t>
  </si>
  <si>
    <t>1907784642 Közösségi tér bővítése Móra</t>
  </si>
  <si>
    <t>ÁHT-n belüli megelőlegezések visszafizetése (K9)</t>
  </si>
  <si>
    <t>PIRTÓ KÖZSÉG ÖNKORMÁNYZATÁNAK ÉS INTÉZMÉNYEINEK 2018. ÉVI BEVÉTELEI</t>
  </si>
  <si>
    <t xml:space="preserve">Tartalékok </t>
  </si>
  <si>
    <t>Szociális feladatok egyéb támogatása</t>
  </si>
  <si>
    <t>Polgármesteri illetmény támogatása</t>
  </si>
  <si>
    <t>A helyi önkormányzat működésének általános támogatása</t>
  </si>
  <si>
    <t>Pirtó Község Önkormányzata 2018. évi állami támogatás előirányzat tervezete</t>
  </si>
  <si>
    <t>Pirtó Község Önkormányzata és intézményei 2018. évi beruházási és felújítási előirányzatai feladatonként, illetve célonként</t>
  </si>
  <si>
    <t>-B71907784642 Közösségi tér bővítése Móra (K6)</t>
  </si>
  <si>
    <t>-TOP-3.2.1-15.BKI-2016-00005 Önk. Épületek energetikai korsz. (K7)</t>
  </si>
  <si>
    <t>-EFOP-1.5.3-16-2017-00011 (K6)</t>
  </si>
  <si>
    <t>-Tanyagondnoki busz vásárlás (régi értékesítése) K6</t>
  </si>
  <si>
    <t>-Tájház felújítás (K7)</t>
  </si>
  <si>
    <t>-Vackor Óvoda kerítés felújítása (K7)</t>
  </si>
  <si>
    <t>-HOSZ eszközbeszerzések (K6)</t>
  </si>
  <si>
    <t>-VKG eszközbeszerzések (K6)</t>
  </si>
  <si>
    <t>-Önkormányzat eszközbeszerzések, elavult eszközök cseréje (K6)</t>
  </si>
  <si>
    <t>- Parkgondozás eszközbeszerzések (K6)</t>
  </si>
  <si>
    <t>Pirtó Község Önkormányzata  2018. évi önként vállalt feladatainak kiadásai és bevételei</t>
  </si>
  <si>
    <t>Pirtó Község Önkormányzata 2018. évi önként vállalt feladatainak kiadásai és bevételei</t>
  </si>
  <si>
    <t>Pirtó Község Önkormányzata  2018. évi kötelező feladatainak kiadásai és bevételei</t>
  </si>
  <si>
    <t>Pirtó Község Önkormányzata 2018. évi kötelező feladatainak kiadásai és bevételei</t>
  </si>
  <si>
    <t>Pirtó Község Önkormányzata 2018. évi összevont előirányzat felhasználási ütemterve</t>
  </si>
  <si>
    <t>Pirtó Község Önkormányzat Tartalék előirányzata 2018. évben</t>
  </si>
  <si>
    <t>EFOP-3.9.2-16-2017-00004 2019-2020 kiadások megelőlegezése</t>
  </si>
  <si>
    <t>melléklet</t>
  </si>
  <si>
    <t>Az önkormányzat európai uniós forrásból finanszírozott támogatással megvalósuló programok, projektek, továbbá egyéb beruházások, felújítások bevételei és kiadásai</t>
  </si>
  <si>
    <t>A projekt megnevezése:</t>
  </si>
  <si>
    <t>A projekt azonosítószáma
:</t>
  </si>
  <si>
    <t>A pályázat benyújtását jóváhagyó határozat száma:</t>
  </si>
  <si>
    <t xml:space="preserve">A projekt megvalósulásának tervezett napja:
</t>
  </si>
  <si>
    <t>A program költségvetése az eredeti támogatási szerződés szerint</t>
  </si>
  <si>
    <t>A program költségvetése a hatályos támogatási szerződés szerint</t>
  </si>
  <si>
    <t>Tárgyévet követő év költségvetésében jelentkező kiadások</t>
  </si>
  <si>
    <t xml:space="preserve"> - előfinanszírozás</t>
  </si>
  <si>
    <t xml:space="preserve"> - utófinanszírozás</t>
  </si>
  <si>
    <t xml:space="preserve"> ebből támogatási előleg folyósítás</t>
  </si>
  <si>
    <t xml:space="preserve"> - szállítói finanszírozás</t>
  </si>
  <si>
    <t>Hazai társfinanszírozás</t>
  </si>
  <si>
    <t>BM EU Önerő Alap támogatás</t>
  </si>
  <si>
    <t>EU Önerő Alap támogatás</t>
  </si>
  <si>
    <t>Saját erő felhasználás (15 %)</t>
  </si>
  <si>
    <t>Saját erő a nem támogatott kiadásokhoz</t>
  </si>
  <si>
    <t>Támogatásértékű bevétel</t>
  </si>
  <si>
    <t>Végleges pénzeszközátvétel</t>
  </si>
  <si>
    <t>Hitelfelvétel</t>
  </si>
  <si>
    <t>Költségvetési maradvány</t>
  </si>
  <si>
    <t>Kölcsönök visszatérülése</t>
  </si>
  <si>
    <t>Visszaigényelhető ÁFA-bevétel</t>
  </si>
  <si>
    <t>Utófinanszírozás miatti megelőlegezés (Függő kiadás miatt)</t>
  </si>
  <si>
    <t>BEVÉTELEK MINDÖSSZESEN</t>
  </si>
  <si>
    <t xml:space="preserve">Munkaadókat terhelő járulékok és szociális hozzájárulási adó                                                                            </t>
  </si>
  <si>
    <t>Egyéb működési kiadások</t>
  </si>
  <si>
    <t>80.</t>
  </si>
  <si>
    <t>Beruházási kiadások (ÁFA nélkül)</t>
  </si>
  <si>
    <t>Beruházási kiadások általános forgalmi adója</t>
  </si>
  <si>
    <t>Fordított ÁFA</t>
  </si>
  <si>
    <t>Felújítások (ÁFA nélkül)</t>
  </si>
  <si>
    <t>Felújítások általános forgalmi adója</t>
  </si>
  <si>
    <t>Egyéb felhalmozási kiadások</t>
  </si>
  <si>
    <t>Kölcsönök nyújtása</t>
  </si>
  <si>
    <t>Intézményfinanszírozás</t>
  </si>
  <si>
    <t>Átfutó kiadásként elszámolt kifizetések (Függő kiadás miatt)</t>
  </si>
  <si>
    <t>(+/-) Projekt fel nem használt előlege/ előző évek előleg felhasználása</t>
  </si>
  <si>
    <t xml:space="preserve">Elszámolható kiadások </t>
  </si>
  <si>
    <t>Nem támogatott kiadások</t>
  </si>
  <si>
    <t xml:space="preserve">KIADÁSOK MINDÖSSZESEN </t>
  </si>
  <si>
    <t>Humán Kapacitások fejlesztése a kiskunhalasi járásban</t>
  </si>
  <si>
    <t>EU támogatás (támogatási intenzitás: 100    %)</t>
  </si>
  <si>
    <t>EU támogatás (támogatási intenzitás:   100  %)</t>
  </si>
  <si>
    <t>Önkormányzati épületek energetikai korszerűsítése</t>
  </si>
  <si>
    <t>TOP-3.2.1-15-BK1-2016-00005</t>
  </si>
  <si>
    <t>Többfunkciós közösségi tér fejlesztése Pirtón</t>
  </si>
  <si>
    <t>EU támogatás (támogatási intenzitás: 85  %)</t>
  </si>
  <si>
    <t>Külterületi utak karbantartásához gépvásárlás -pályázat sajáterő VP6-7.2.1-7.4.1.2-16</t>
  </si>
  <si>
    <t>67.</t>
  </si>
  <si>
    <t>68.</t>
  </si>
  <si>
    <t>69.</t>
  </si>
  <si>
    <t>73.</t>
  </si>
  <si>
    <t>74.</t>
  </si>
  <si>
    <t>78.</t>
  </si>
  <si>
    <t>79.</t>
  </si>
  <si>
    <t>83.</t>
  </si>
  <si>
    <t>84.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</si>
  <si>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</si>
  <si>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</si>
  <si>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</si>
  <si>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</si>
  <si>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</si>
  <si>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</si>
  <si>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</si>
  <si>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</si>
  <si>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</si>
  <si>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</si>
  <si>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</si>
  <si>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</si>
  <si>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</si>
  <si>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</si>
  <si>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</si>
  <si>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</si>
  <si>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</si>
  <si>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</si>
  <si>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</si>
  <si>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</si>
  <si>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</si>
  <si>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</si>
  <si>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</si>
  <si>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</si>
  <si>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 xml:space="preserve">            beruházások (K6)</t>
  </si>
  <si>
    <r>
      <t xml:space="preserve"> </t>
    </r>
    <r>
      <rPr>
        <i/>
        <sz val="11"/>
        <color indexed="8"/>
        <rFont val="Times New Roman"/>
        <family val="1"/>
        <charset val="238"/>
      </rPr>
      <t xml:space="preserve">           felújítások (K7)</t>
    </r>
  </si>
  <si>
    <t>041232 START közfoglalkoztatás 2018.03.01-2019.02.28.</t>
  </si>
  <si>
    <t>-Kisértékű tárgyi eszközök START közfoglalkoztatás 2018.03.01.-2019.02.28. (K6)</t>
  </si>
  <si>
    <t>START közfoglalkoztatás 2018.03.01.-2019.02.28. előleg</t>
  </si>
  <si>
    <t>131.</t>
  </si>
  <si>
    <t>132.</t>
  </si>
  <si>
    <t>133.</t>
  </si>
  <si>
    <t>134.</t>
  </si>
  <si>
    <t>135.</t>
  </si>
  <si>
    <t>136.</t>
  </si>
  <si>
    <t>Humán Szolgáltataások fejlesztése a kiskunhalasi járásban- Esélyteremtés a humán szolgáltatásokban</t>
  </si>
  <si>
    <t>2018.08.27-i módosítás</t>
  </si>
  <si>
    <t>2018.08.27.-i módosított előirányzat</t>
  </si>
  <si>
    <t>Pirtó Község Önkormányzatának 2018. évi bevételei jogcímenként</t>
  </si>
  <si>
    <t>041233 Hosszabb időtartamú közfoglalkoztatás 2018.07.02-2019.02.28.</t>
  </si>
  <si>
    <t>041233 Hosszabb időtartamú közfoglalkoztatás 2017.03.01-2018.02.28. és 2018.03.01.-2018.06.30.</t>
  </si>
  <si>
    <t>104037 Intézményen kívüli étkeztetés</t>
  </si>
  <si>
    <t>2018.08.27-i módosított előirányzat</t>
  </si>
  <si>
    <t>2018.06.30-ig módosított előirányzat*</t>
  </si>
  <si>
    <t>1 fejezet összesen  2018. 06.30-ig módosított előirányzat*</t>
  </si>
  <si>
    <t>1 fejezet összesen  2018.08.27-i módosítás</t>
  </si>
  <si>
    <t>1 fejezet összesen  2018.08.27-i módosított előirányzat</t>
  </si>
  <si>
    <t xml:space="preserve">*Tartalmazza az 1/2018. (III.06.), 2/2018 (IV.20.), 3/2018 (VI.30.) polgármester által saját hatáskörben hozott előirányzat módosító határozatot </t>
  </si>
  <si>
    <t>PIRTÓ KÖZSÉG ÖNKORMÁNYZATÁNAK  ÉS INTÉZMÉNYEINEK 2018. ÉVI KIADÁSAI</t>
  </si>
  <si>
    <t>-Kisértékű tárgyi eszközök Hosszabb közfoglalkoztatás 2018.03.01.-2018.06.30. (K6)</t>
  </si>
  <si>
    <t>-MTZ felújítás (K7)</t>
  </si>
  <si>
    <t>-VP6-7.4.1.2-16 Külterületi helyi közutak fejl. Eszközbeszerzés (K6)</t>
  </si>
  <si>
    <t>MTZ felújítás</t>
  </si>
  <si>
    <t>2017. évi maradvány felhasználás</t>
  </si>
  <si>
    <t>Általános tartalék összesen</t>
  </si>
  <si>
    <t>2018.08.27-i módosított előirányzat*</t>
  </si>
  <si>
    <t>2018.08.27.-ig módosított*</t>
  </si>
  <si>
    <t>2019.02.25.-i módosított előirányzat</t>
  </si>
  <si>
    <t>TOP-3.2.1-16.BKI-2017-00013 Önkormányzati épületek energetikai fejlesztése</t>
  </si>
  <si>
    <t>2019.02.25-i módosítás</t>
  </si>
  <si>
    <t>TOP-3.2.1-16-BK1-2017-00013 Önk. Épületek energetikai fejlesztése</t>
  </si>
  <si>
    <t>TOP-3.2.1-16-BK1-2017-00013</t>
  </si>
  <si>
    <t>A téli rezsicsökkentésben korábban nem részesült háztartások támogatása</t>
  </si>
  <si>
    <t>2019.02.25-i módosítá</t>
  </si>
  <si>
    <t>2019.02.25.-i módosított előirányzat*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</si>
</sst>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8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u/>
      <sz val="7.5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HToronto"/>
      <charset val="238"/>
    </font>
    <font>
      <b/>
      <sz val="11"/>
      <name val="Times New Roman"/>
      <family val="1"/>
      <charset val="238"/>
    </font>
    <font>
      <b/>
      <sz val="14"/>
      <color indexed="12"/>
      <name val="Arial CE"/>
      <family val="2"/>
      <charset val="238"/>
    </font>
    <font>
      <sz val="11"/>
      <name val="Times New Roman"/>
      <family val="1"/>
      <charset val="238"/>
    </font>
    <font>
      <sz val="6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Times New Roman"/>
      <family val="1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i/>
      <sz val="12"/>
      <color indexed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</font>
    <font>
      <sz val="10"/>
      <name val="Brooklyn"/>
      <charset val="238"/>
    </font>
    <font>
      <b/>
      <sz val="13"/>
      <name val="Times New Roman"/>
      <family val="1"/>
      <charset val="238"/>
    </font>
    <font>
      <b/>
      <sz val="13"/>
      <name val="Arial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Arial CE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b/>
      <sz val="13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12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7" borderId="1" applyNumberFormat="0" applyAlignment="0" applyProtection="0"/>
    <xf numFmtId="0" fontId="40" fillId="0" borderId="0" applyNumberFormat="0" applyFill="0" applyBorder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44" fillId="16" borderId="5" applyNumberFormat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164" fontId="12" fillId="0" borderId="0" applyFon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46" fillId="0" borderId="6" applyNumberFormat="0" applyFill="0" applyAlignment="0" applyProtection="0"/>
    <xf numFmtId="0" fontId="7" fillId="17" borderId="7" applyNumberFormat="0" applyFont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21" borderId="0" applyNumberFormat="0" applyBorder="0" applyAlignment="0" applyProtection="0"/>
    <xf numFmtId="0" fontId="47" fillId="4" borderId="0" applyNumberFormat="0" applyBorder="0" applyAlignment="0" applyProtection="0"/>
    <xf numFmtId="0" fontId="48" fillId="22" borderId="8" applyNumberFormat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60" fillId="0" borderId="0">
      <alignment vertical="top"/>
    </xf>
    <xf numFmtId="0" fontId="75" fillId="0" borderId="0"/>
    <xf numFmtId="0" fontId="1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1" fontId="12" fillId="0" borderId="0"/>
    <xf numFmtId="0" fontId="7" fillId="0" borderId="0"/>
    <xf numFmtId="0" fontId="3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6" fillId="0" borderId="0"/>
    <xf numFmtId="0" fontId="8" fillId="0" borderId="0"/>
    <xf numFmtId="0" fontId="1" fillId="0" borderId="0"/>
    <xf numFmtId="0" fontId="12" fillId="0" borderId="0"/>
    <xf numFmtId="0" fontId="3" fillId="0" borderId="0"/>
    <xf numFmtId="0" fontId="12" fillId="0" borderId="0" applyNumberFormat="0" applyFill="0" applyBorder="0" applyAlignment="0" applyProtection="0"/>
    <xf numFmtId="0" fontId="1" fillId="0" borderId="0"/>
    <xf numFmtId="0" fontId="61" fillId="0" borderId="0"/>
    <xf numFmtId="0" fontId="12" fillId="0" borderId="0" applyNumberFormat="0" applyFill="0" applyBorder="0" applyAlignment="0" applyProtection="0"/>
    <xf numFmtId="0" fontId="75" fillId="0" borderId="0"/>
    <xf numFmtId="0" fontId="7" fillId="0" borderId="0"/>
    <xf numFmtId="0" fontId="1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0"/>
    <xf numFmtId="0" fontId="16" fillId="0" borderId="0"/>
    <xf numFmtId="0" fontId="17" fillId="0" borderId="0"/>
    <xf numFmtId="0" fontId="16" fillId="0" borderId="0"/>
    <xf numFmtId="0" fontId="50" fillId="0" borderId="9" applyNumberFormat="0" applyFill="0" applyAlignment="0" applyProtection="0"/>
    <xf numFmtId="0" fontId="51" fillId="3" borderId="0" applyNumberFormat="0" applyBorder="0" applyAlignment="0" applyProtection="0"/>
    <xf numFmtId="0" fontId="52" fillId="23" borderId="0" applyNumberFormat="0" applyBorder="0" applyAlignment="0" applyProtection="0"/>
    <xf numFmtId="0" fontId="53" fillId="22" borderId="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2">
    <xf numFmtId="0" fontId="0" fillId="0" borderId="0" xfId="0"/>
    <xf numFmtId="0" fontId="68" fillId="0" borderId="10" xfId="0" applyFont="1" applyBorder="1" applyAlignment="1">
      <alignment horizontal="center" vertical="center"/>
    </xf>
    <xf numFmtId="0" fontId="68" fillId="0" borderId="0" xfId="0" applyFont="1"/>
    <xf numFmtId="0" fontId="11" fillId="0" borderId="0" xfId="112" applyFont="1"/>
    <xf numFmtId="3" fontId="11" fillId="0" borderId="0" xfId="112" applyNumberFormat="1" applyFont="1"/>
    <xf numFmtId="0" fontId="19" fillId="0" borderId="0" xfId="112" applyFont="1"/>
    <xf numFmtId="0" fontId="8" fillId="0" borderId="0" xfId="112"/>
    <xf numFmtId="0" fontId="21" fillId="0" borderId="0" xfId="112" applyFont="1"/>
    <xf numFmtId="0" fontId="20" fillId="0" borderId="11" xfId="107" applyFont="1" applyBorder="1" applyAlignment="1">
      <alignment horizontal="center" vertical="center"/>
    </xf>
    <xf numFmtId="0" fontId="18" fillId="0" borderId="12" xfId="107" applyFont="1" applyBorder="1" applyAlignment="1">
      <alignment horizontal="left"/>
    </xf>
    <xf numFmtId="3" fontId="18" fillId="0" borderId="13" xfId="107" applyNumberFormat="1" applyFont="1" applyBorder="1"/>
    <xf numFmtId="0" fontId="22" fillId="0" borderId="0" xfId="112" applyFont="1"/>
    <xf numFmtId="0" fontId="20" fillId="0" borderId="14" xfId="107" applyFont="1" applyBorder="1" applyAlignment="1">
      <alignment horizontal="center" vertical="center"/>
    </xf>
    <xf numFmtId="0" fontId="18" fillId="0" borderId="15" xfId="107" applyFont="1" applyBorder="1" applyAlignment="1">
      <alignment horizontal="left"/>
    </xf>
    <xf numFmtId="0" fontId="18" fillId="0" borderId="15" xfId="107" applyFont="1" applyBorder="1" applyAlignment="1">
      <alignment horizontal="left" indent="1"/>
    </xf>
    <xf numFmtId="0" fontId="20" fillId="0" borderId="15" xfId="107" applyFont="1" applyBorder="1" applyAlignment="1">
      <alignment horizontal="left" indent="2"/>
    </xf>
    <xf numFmtId="16" fontId="18" fillId="0" borderId="15" xfId="107" applyNumberFormat="1" applyFont="1" applyBorder="1" applyAlignment="1">
      <alignment horizontal="left" wrapText="1" indent="1"/>
    </xf>
    <xf numFmtId="0" fontId="18" fillId="0" borderId="15" xfId="107" applyFont="1" applyBorder="1" applyAlignment="1">
      <alignment horizontal="left" vertical="center" indent="1"/>
    </xf>
    <xf numFmtId="0" fontId="18" fillId="0" borderId="15" xfId="107" applyFont="1" applyBorder="1" applyAlignment="1">
      <alignment horizontal="left" wrapText="1"/>
    </xf>
    <xf numFmtId="0" fontId="18" fillId="0" borderId="17" xfId="107" applyFont="1" applyBorder="1" applyAlignment="1">
      <alignment horizontal="left"/>
    </xf>
    <xf numFmtId="0" fontId="10" fillId="0" borderId="0" xfId="106" applyFont="1" applyAlignment="1">
      <alignment horizontal="center" vertical="center"/>
    </xf>
    <xf numFmtId="0" fontId="25" fillId="0" borderId="0" xfId="113" applyFont="1"/>
    <xf numFmtId="0" fontId="26" fillId="0" borderId="18" xfId="113" applyFont="1" applyBorder="1" applyAlignment="1">
      <alignment horizontal="center" vertical="center"/>
    </xf>
    <xf numFmtId="0" fontId="26" fillId="0" borderId="19" xfId="113" applyFont="1" applyBorder="1" applyAlignment="1">
      <alignment horizontal="center" vertical="center"/>
    </xf>
    <xf numFmtId="0" fontId="26" fillId="0" borderId="20" xfId="113" applyFont="1" applyBorder="1" applyAlignment="1">
      <alignment horizontal="center" vertical="center"/>
    </xf>
    <xf numFmtId="0" fontId="26" fillId="0" borderId="15" xfId="113" applyFont="1" applyBorder="1" applyAlignment="1">
      <alignment horizontal="center" vertical="center"/>
    </xf>
    <xf numFmtId="0" fontId="26" fillId="0" borderId="10" xfId="113" applyFont="1" applyBorder="1" applyAlignment="1">
      <alignment horizontal="center" vertical="center"/>
    </xf>
    <xf numFmtId="0" fontId="26" fillId="0" borderId="21" xfId="113" applyFont="1" applyBorder="1"/>
    <xf numFmtId="0" fontId="26" fillId="0" borderId="22" xfId="113" applyFont="1" applyBorder="1"/>
    <xf numFmtId="0" fontId="29" fillId="0" borderId="23" xfId="113" applyFont="1" applyBorder="1" applyAlignment="1">
      <alignment horizontal="right"/>
    </xf>
    <xf numFmtId="3" fontId="26" fillId="0" borderId="26" xfId="113" applyNumberFormat="1" applyFont="1" applyBorder="1" applyAlignment="1">
      <alignment horizontal="right" vertical="center" wrapText="1"/>
    </xf>
    <xf numFmtId="3" fontId="25" fillId="0" borderId="0" xfId="113" applyNumberFormat="1" applyFont="1"/>
    <xf numFmtId="0" fontId="33" fillId="0" borderId="32" xfId="113" applyFont="1" applyBorder="1" applyAlignment="1">
      <alignment horizontal="center"/>
    </xf>
    <xf numFmtId="0" fontId="33" fillId="0" borderId="33" xfId="113" applyFont="1" applyBorder="1" applyAlignment="1">
      <alignment horizontal="center" vertical="center" wrapText="1"/>
    </xf>
    <xf numFmtId="0" fontId="33" fillId="0" borderId="34" xfId="113" applyFont="1" applyBorder="1" applyAlignment="1">
      <alignment horizontal="center" vertical="center" wrapText="1"/>
    </xf>
    <xf numFmtId="0" fontId="16" fillId="0" borderId="0" xfId="115"/>
    <xf numFmtId="0" fontId="35" fillId="0" borderId="0" xfId="115" applyFont="1" applyAlignment="1">
      <alignment horizontal="center" wrapText="1"/>
    </xf>
    <xf numFmtId="0" fontId="20" fillId="0" borderId="37" xfId="115" applyFont="1" applyBorder="1"/>
    <xf numFmtId="0" fontId="18" fillId="0" borderId="38" xfId="115" applyFont="1" applyBorder="1" applyAlignment="1">
      <alignment horizontal="center" vertical="center" wrapText="1"/>
    </xf>
    <xf numFmtId="0" fontId="36" fillId="0" borderId="39" xfId="115" applyFont="1" applyBorder="1"/>
    <xf numFmtId="0" fontId="36" fillId="0" borderId="40" xfId="115" applyFont="1" applyBorder="1"/>
    <xf numFmtId="3" fontId="2" fillId="0" borderId="32" xfId="115" applyNumberFormat="1" applyFont="1" applyBorder="1"/>
    <xf numFmtId="3" fontId="2" fillId="0" borderId="41" xfId="115" applyNumberFormat="1" applyFont="1" applyBorder="1"/>
    <xf numFmtId="3" fontId="36" fillId="0" borderId="32" xfId="115" applyNumberFormat="1" applyFont="1" applyBorder="1"/>
    <xf numFmtId="0" fontId="2" fillId="0" borderId="42" xfId="115" applyFont="1" applyBorder="1"/>
    <xf numFmtId="0" fontId="4" fillId="0" borderId="42" xfId="115" applyFont="1" applyBorder="1"/>
    <xf numFmtId="0" fontId="5" fillId="0" borderId="43" xfId="115" applyFont="1" applyBorder="1"/>
    <xf numFmtId="3" fontId="5" fillId="0" borderId="44" xfId="115" applyNumberFormat="1" applyFont="1" applyBorder="1"/>
    <xf numFmtId="0" fontId="33" fillId="0" borderId="45" xfId="113" applyFont="1" applyBorder="1" applyAlignment="1">
      <alignment horizontal="center"/>
    </xf>
    <xf numFmtId="3" fontId="27" fillId="0" borderId="10" xfId="113" applyNumberFormat="1" applyFont="1" applyBorder="1" applyAlignment="1">
      <alignment horizontal="center"/>
    </xf>
    <xf numFmtId="0" fontId="33" fillId="0" borderId="42" xfId="113" applyFont="1" applyBorder="1" applyAlignment="1">
      <alignment horizontal="center" vertical="center"/>
    </xf>
    <xf numFmtId="0" fontId="33" fillId="0" borderId="32" xfId="113" applyFont="1" applyBorder="1" applyAlignment="1">
      <alignment horizontal="center" vertical="center"/>
    </xf>
    <xf numFmtId="0" fontId="33" fillId="0" borderId="45" xfId="113" applyFont="1" applyBorder="1" applyAlignment="1">
      <alignment horizontal="center" vertical="center"/>
    </xf>
    <xf numFmtId="0" fontId="37" fillId="0" borderId="47" xfId="113" applyFont="1" applyBorder="1" applyAlignment="1">
      <alignment horizontal="center" vertical="center" wrapText="1"/>
    </xf>
    <xf numFmtId="0" fontId="20" fillId="0" borderId="15" xfId="107" quotePrefix="1" applyFont="1" applyBorder="1" applyAlignment="1">
      <alignment horizontal="left" indent="2"/>
    </xf>
    <xf numFmtId="0" fontId="20" fillId="0" borderId="15" xfId="107" quotePrefix="1" applyFont="1" applyBorder="1" applyAlignment="1">
      <alignment horizontal="left" indent="1"/>
    </xf>
    <xf numFmtId="3" fontId="9" fillId="0" borderId="10" xfId="109" applyNumberFormat="1" applyFont="1" applyBorder="1" applyAlignment="1">
      <alignment horizontal="center" vertical="center" textRotation="90" wrapText="1"/>
    </xf>
    <xf numFmtId="3" fontId="9" fillId="0" borderId="10" xfId="109" applyNumberFormat="1" applyFont="1" applyBorder="1" applyAlignment="1">
      <alignment horizontal="center" vertical="center" wrapText="1"/>
    </xf>
    <xf numFmtId="0" fontId="3" fillId="0" borderId="10" xfId="106" applyFont="1" applyBorder="1" applyAlignment="1">
      <alignment horizontal="left" wrapText="1"/>
    </xf>
    <xf numFmtId="3" fontId="3" fillId="0" borderId="10" xfId="109" applyNumberFormat="1" applyFont="1" applyBorder="1" applyAlignment="1">
      <alignment vertical="center" wrapText="1"/>
    </xf>
    <xf numFmtId="3" fontId="3" fillId="0" borderId="10" xfId="109" applyNumberFormat="1" applyFont="1" applyBorder="1" applyAlignment="1">
      <alignment horizontal="left" vertical="center" wrapText="1"/>
    </xf>
    <xf numFmtId="0" fontId="3" fillId="0" borderId="10" xfId="109" applyFont="1" applyBorder="1" applyAlignment="1">
      <alignment horizontal="left"/>
    </xf>
    <xf numFmtId="0" fontId="3" fillId="0" borderId="10" xfId="106" applyFont="1" applyBorder="1" applyAlignment="1">
      <alignment horizontal="left" wrapText="1" indent="2"/>
    </xf>
    <xf numFmtId="0" fontId="3" fillId="0" borderId="10" xfId="106" applyFont="1" applyBorder="1" applyAlignment="1">
      <alignment horizontal="left" vertical="center" wrapText="1" indent="2"/>
    </xf>
    <xf numFmtId="0" fontId="3" fillId="0" borderId="10" xfId="106" applyFont="1" applyBorder="1" applyAlignment="1">
      <alignment horizontal="left" vertical="center" wrapText="1"/>
    </xf>
    <xf numFmtId="0" fontId="3" fillId="0" borderId="10" xfId="109" applyFont="1" applyBorder="1" applyAlignment="1">
      <alignment horizontal="left" indent="2"/>
    </xf>
    <xf numFmtId="3" fontId="3" fillId="0" borderId="10" xfId="83" applyNumberFormat="1" applyFont="1" applyBorder="1" applyAlignment="1">
      <alignment horizontal="left"/>
    </xf>
    <xf numFmtId="0" fontId="9" fillId="0" borderId="10" xfId="106" applyFont="1" applyBorder="1" applyAlignment="1">
      <alignment horizontal="left"/>
    </xf>
    <xf numFmtId="0" fontId="9" fillId="0" borderId="10" xfId="109" applyFont="1" applyBorder="1" applyAlignment="1">
      <alignment horizontal="left"/>
    </xf>
    <xf numFmtId="0" fontId="3" fillId="0" borderId="10" xfId="83" applyFont="1" applyBorder="1" applyAlignment="1">
      <alignment horizontal="left" indent="1"/>
    </xf>
    <xf numFmtId="0" fontId="3" fillId="0" borderId="10" xfId="106" applyFont="1" applyBorder="1" applyAlignment="1">
      <alignment horizontal="left"/>
    </xf>
    <xf numFmtId="0" fontId="3" fillId="0" borderId="10" xfId="83" applyFont="1" applyBorder="1"/>
    <xf numFmtId="0" fontId="9" fillId="0" borderId="51" xfId="83" applyFont="1" applyBorder="1" applyAlignment="1">
      <alignment horizontal="left" indent="1"/>
    </xf>
    <xf numFmtId="0" fontId="2" fillId="0" borderId="0" xfId="69" applyFont="1"/>
    <xf numFmtId="0" fontId="5" fillId="0" borderId="10" xfId="69" applyFont="1" applyBorder="1" applyAlignment="1">
      <alignment horizontal="center" vertical="center"/>
    </xf>
    <xf numFmtId="0" fontId="54" fillId="0" borderId="0" xfId="69" applyFont="1" applyAlignment="1">
      <alignment vertical="center"/>
    </xf>
    <xf numFmtId="0" fontId="5" fillId="0" borderId="10" xfId="69" applyFont="1" applyBorder="1" applyAlignment="1">
      <alignment vertical="center" textRotation="90"/>
    </xf>
    <xf numFmtId="0" fontId="6" fillId="0" borderId="10" xfId="69" applyFont="1" applyBorder="1" applyAlignment="1">
      <alignment horizontal="center"/>
    </xf>
    <xf numFmtId="3" fontId="3" fillId="0" borderId="10" xfId="69" applyNumberFormat="1" applyFont="1" applyBorder="1"/>
    <xf numFmtId="0" fontId="5" fillId="0" borderId="0" xfId="69" applyFont="1"/>
    <xf numFmtId="3" fontId="3" fillId="0" borderId="10" xfId="69" applyNumberFormat="1" applyFont="1" applyBorder="1" applyAlignment="1">
      <alignment horizontal="left"/>
    </xf>
    <xf numFmtId="0" fontId="56" fillId="0" borderId="0" xfId="69" applyFont="1"/>
    <xf numFmtId="0" fontId="6" fillId="0" borderId="10" xfId="69" applyFont="1" applyBorder="1"/>
    <xf numFmtId="3" fontId="6" fillId="0" borderId="10" xfId="69" applyNumberFormat="1" applyFont="1" applyBorder="1"/>
    <xf numFmtId="0" fontId="6" fillId="0" borderId="10" xfId="69" applyFont="1" applyBorder="1" applyAlignment="1">
      <alignment horizontal="left"/>
    </xf>
    <xf numFmtId="3" fontId="9" fillId="0" borderId="10" xfId="69" applyNumberFormat="1" applyFont="1" applyBorder="1" applyAlignment="1">
      <alignment horizontal="right"/>
    </xf>
    <xf numFmtId="3" fontId="9" fillId="0" borderId="10" xfId="69" applyNumberFormat="1" applyFont="1" applyBorder="1"/>
    <xf numFmtId="0" fontId="57" fillId="0" borderId="0" xfId="69" applyFont="1"/>
    <xf numFmtId="0" fontId="9" fillId="0" borderId="10" xfId="69" applyFont="1" applyBorder="1"/>
    <xf numFmtId="0" fontId="58" fillId="0" borderId="0" xfId="69" applyFont="1"/>
    <xf numFmtId="0" fontId="3" fillId="0" borderId="10" xfId="69" applyFont="1" applyBorder="1" applyAlignment="1">
      <alignment horizontal="left" indent="2"/>
    </xf>
    <xf numFmtId="0" fontId="9" fillId="0" borderId="10" xfId="69" applyFont="1" applyBorder="1" applyAlignment="1">
      <alignment wrapText="1"/>
    </xf>
    <xf numFmtId="0" fontId="5" fillId="0" borderId="10" xfId="69" applyFont="1" applyBorder="1"/>
    <xf numFmtId="3" fontId="5" fillId="0" borderId="0" xfId="69" applyNumberFormat="1" applyFont="1"/>
    <xf numFmtId="0" fontId="59" fillId="0" borderId="0" xfId="69" applyFont="1"/>
    <xf numFmtId="0" fontId="6" fillId="0" borderId="0" xfId="69" applyFont="1"/>
    <xf numFmtId="3" fontId="9" fillId="0" borderId="52" xfId="69" applyNumberFormat="1" applyFont="1" applyBorder="1"/>
    <xf numFmtId="0" fontId="3" fillId="0" borderId="0" xfId="69" applyFont="1"/>
    <xf numFmtId="0" fontId="54" fillId="0" borderId="0" xfId="69" applyFont="1"/>
    <xf numFmtId="0" fontId="9" fillId="0" borderId="31" xfId="83" applyFont="1" applyBorder="1" applyAlignment="1">
      <alignment horizontal="left" indent="1"/>
    </xf>
    <xf numFmtId="3" fontId="5" fillId="0" borderId="53" xfId="69" applyNumberFormat="1" applyFont="1" applyBorder="1"/>
    <xf numFmtId="0" fontId="5" fillId="0" borderId="14" xfId="69" applyFont="1" applyBorder="1" applyAlignment="1">
      <alignment vertical="center" textRotation="90"/>
    </xf>
    <xf numFmtId="0" fontId="5" fillId="0" borderId="46" xfId="69" applyFont="1" applyBorder="1" applyAlignment="1">
      <alignment horizontal="center" vertical="center" wrapText="1"/>
    </xf>
    <xf numFmtId="0" fontId="6" fillId="0" borderId="14" xfId="69" applyFont="1" applyBorder="1" applyAlignment="1">
      <alignment horizontal="center"/>
    </xf>
    <xf numFmtId="3" fontId="3" fillId="0" borderId="46" xfId="69" applyNumberFormat="1" applyFont="1" applyBorder="1"/>
    <xf numFmtId="3" fontId="9" fillId="0" borderId="46" xfId="69" applyNumberFormat="1" applyFont="1" applyBorder="1"/>
    <xf numFmtId="3" fontId="6" fillId="0" borderId="46" xfId="69" applyNumberFormat="1" applyFont="1" applyBorder="1"/>
    <xf numFmtId="3" fontId="9" fillId="0" borderId="46" xfId="83" applyNumberFormat="1" applyFont="1" applyBorder="1"/>
    <xf numFmtId="3" fontId="3" fillId="0" borderId="46" xfId="83" applyNumberFormat="1" applyFont="1" applyBorder="1"/>
    <xf numFmtId="0" fontId="6" fillId="0" borderId="51" xfId="69" applyFont="1" applyBorder="1" applyAlignment="1">
      <alignment horizontal="center"/>
    </xf>
    <xf numFmtId="0" fontId="6" fillId="0" borderId="54" xfId="69" applyFont="1" applyBorder="1"/>
    <xf numFmtId="3" fontId="6" fillId="0" borderId="54" xfId="69" applyNumberFormat="1" applyFont="1" applyBorder="1"/>
    <xf numFmtId="3" fontId="6" fillId="0" borderId="52" xfId="69" applyNumberFormat="1" applyFont="1" applyBorder="1"/>
    <xf numFmtId="0" fontId="18" fillId="0" borderId="49" xfId="107" applyFont="1" applyBorder="1" applyAlignment="1">
      <alignment horizontal="left"/>
    </xf>
    <xf numFmtId="3" fontId="8" fillId="0" borderId="0" xfId="112" applyNumberFormat="1"/>
    <xf numFmtId="3" fontId="0" fillId="0" borderId="0" xfId="0" applyNumberFormat="1"/>
    <xf numFmtId="0" fontId="68" fillId="0" borderId="10" xfId="0" applyFont="1" applyBorder="1"/>
    <xf numFmtId="3" fontId="68" fillId="0" borderId="10" xfId="0" applyNumberFormat="1" applyFont="1" applyBorder="1"/>
    <xf numFmtId="3" fontId="70" fillId="0" borderId="10" xfId="0" applyNumberFormat="1" applyFont="1" applyBorder="1"/>
    <xf numFmtId="0" fontId="36" fillId="0" borderId="30" xfId="115" applyFont="1" applyBorder="1"/>
    <xf numFmtId="0" fontId="12" fillId="0" borderId="0" xfId="83"/>
    <xf numFmtId="0" fontId="63" fillId="0" borderId="0" xfId="83" applyFont="1" applyAlignment="1">
      <alignment wrapText="1"/>
    </xf>
    <xf numFmtId="0" fontId="9" fillId="0" borderId="50" xfId="83" applyFont="1" applyBorder="1" applyAlignment="1">
      <alignment horizontal="center" vertical="center"/>
    </xf>
    <xf numFmtId="0" fontId="64" fillId="0" borderId="0" xfId="83" applyFont="1"/>
    <xf numFmtId="3" fontId="18" fillId="0" borderId="57" xfId="83" applyNumberFormat="1" applyFont="1" applyBorder="1" applyAlignment="1">
      <alignment vertical="center"/>
    </xf>
    <xf numFmtId="0" fontId="9" fillId="24" borderId="50" xfId="83" applyFont="1" applyFill="1" applyBorder="1" applyAlignment="1">
      <alignment vertical="center"/>
    </xf>
    <xf numFmtId="3" fontId="9" fillId="24" borderId="55" xfId="83" applyNumberFormat="1" applyFont="1" applyFill="1" applyBorder="1" applyAlignment="1">
      <alignment vertical="center"/>
    </xf>
    <xf numFmtId="3" fontId="9" fillId="0" borderId="55" xfId="83" applyNumberFormat="1" applyFont="1" applyBorder="1" applyAlignment="1">
      <alignment vertical="center"/>
    </xf>
    <xf numFmtId="0" fontId="9" fillId="24" borderId="50" xfId="83" applyFont="1" applyFill="1" applyBorder="1" applyAlignment="1">
      <alignment vertical="center" shrinkToFit="1"/>
    </xf>
    <xf numFmtId="0" fontId="9" fillId="0" borderId="60" xfId="83" applyFont="1" applyBorder="1" applyAlignment="1">
      <alignment horizontal="center" vertical="center"/>
    </xf>
    <xf numFmtId="0" fontId="20" fillId="0" borderId="16" xfId="83" applyFont="1" applyBorder="1" applyAlignment="1">
      <alignment horizontal="center" vertical="center" wrapText="1"/>
    </xf>
    <xf numFmtId="3" fontId="9" fillId="24" borderId="50" xfId="83" applyNumberFormat="1" applyFont="1" applyFill="1" applyBorder="1" applyAlignment="1">
      <alignment vertical="center"/>
    </xf>
    <xf numFmtId="0" fontId="71" fillId="0" borderId="0" xfId="0" applyFont="1"/>
    <xf numFmtId="4" fontId="71" fillId="0" borderId="0" xfId="0" applyNumberFormat="1" applyFont="1"/>
    <xf numFmtId="4" fontId="0" fillId="0" borderId="0" xfId="0" applyNumberFormat="1"/>
    <xf numFmtId="0" fontId="72" fillId="0" borderId="10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3" fontId="71" fillId="0" borderId="0" xfId="0" applyNumberFormat="1" applyFont="1"/>
    <xf numFmtId="3" fontId="68" fillId="0" borderId="0" xfId="0" applyNumberFormat="1" applyFont="1"/>
    <xf numFmtId="0" fontId="67" fillId="0" borderId="0" xfId="83" applyFont="1"/>
    <xf numFmtId="3" fontId="67" fillId="0" borderId="0" xfId="83" applyNumberFormat="1" applyFont="1"/>
    <xf numFmtId="3" fontId="16" fillId="0" borderId="0" xfId="115" applyNumberFormat="1"/>
    <xf numFmtId="0" fontId="11" fillId="0" borderId="0" xfId="115" applyFont="1"/>
    <xf numFmtId="3" fontId="2" fillId="0" borderId="25" xfId="115" applyNumberFormat="1" applyFont="1" applyBorder="1"/>
    <xf numFmtId="0" fontId="20" fillId="0" borderId="15" xfId="107" applyFont="1" applyBorder="1" applyAlignment="1">
      <alignment horizontal="left" indent="1"/>
    </xf>
    <xf numFmtId="0" fontId="8" fillId="25" borderId="0" xfId="112" applyFill="1"/>
    <xf numFmtId="0" fontId="33" fillId="0" borderId="26" xfId="113" applyFont="1" applyBorder="1" applyAlignment="1">
      <alignment horizontal="center" vertical="center" wrapText="1"/>
    </xf>
    <xf numFmtId="0" fontId="33" fillId="0" borderId="63" xfId="113" applyFont="1" applyBorder="1" applyAlignment="1">
      <alignment horizontal="center" vertical="center" wrapText="1"/>
    </xf>
    <xf numFmtId="0" fontId="76" fillId="0" borderId="0" xfId="0" applyFont="1"/>
    <xf numFmtId="0" fontId="76" fillId="0" borderId="10" xfId="0" applyFont="1" applyBorder="1"/>
    <xf numFmtId="0" fontId="76" fillId="0" borderId="10" xfId="0" applyFont="1" applyBorder="1" applyAlignment="1">
      <alignment wrapText="1"/>
    </xf>
    <xf numFmtId="0" fontId="76" fillId="0" borderId="14" xfId="0" applyFont="1" applyBorder="1"/>
    <xf numFmtId="0" fontId="76" fillId="0" borderId="51" xfId="0" applyFont="1" applyBorder="1"/>
    <xf numFmtId="0" fontId="76" fillId="0" borderId="54" xfId="0" applyFont="1" applyBorder="1"/>
    <xf numFmtId="0" fontId="76" fillId="0" borderId="10" xfId="0" applyFont="1" applyBorder="1" applyAlignment="1">
      <alignment horizontal="center" vertical="center"/>
    </xf>
    <xf numFmtId="0" fontId="77" fillId="0" borderId="10" xfId="0" applyFont="1" applyBorder="1"/>
    <xf numFmtId="3" fontId="76" fillId="0" borderId="46" xfId="0" applyNumberFormat="1" applyFont="1" applyBorder="1"/>
    <xf numFmtId="3" fontId="76" fillId="0" borderId="52" xfId="0" applyNumberFormat="1" applyFont="1" applyBorder="1"/>
    <xf numFmtId="3" fontId="77" fillId="0" borderId="46" xfId="0" applyNumberFormat="1" applyFont="1" applyBorder="1"/>
    <xf numFmtId="0" fontId="18" fillId="0" borderId="36" xfId="83" applyFont="1" applyBorder="1" applyAlignment="1">
      <alignment horizontal="center" vertical="center" wrapText="1"/>
    </xf>
    <xf numFmtId="0" fontId="18" fillId="0" borderId="16" xfId="83" applyFont="1" applyBorder="1" applyAlignment="1">
      <alignment horizontal="center" vertical="center" wrapText="1"/>
    </xf>
    <xf numFmtId="0" fontId="9" fillId="27" borderId="50" xfId="83" applyFont="1" applyFill="1" applyBorder="1" applyAlignment="1">
      <alignment horizontal="left" vertical="center"/>
    </xf>
    <xf numFmtId="3" fontId="9" fillId="27" borderId="55" xfId="83" applyNumberFormat="1" applyFont="1" applyFill="1" applyBorder="1" applyAlignment="1">
      <alignment vertical="center"/>
    </xf>
    <xf numFmtId="0" fontId="11" fillId="0" borderId="78" xfId="111" applyFont="1" applyBorder="1" applyAlignment="1">
      <alignment horizontal="center"/>
    </xf>
    <xf numFmtId="0" fontId="10" fillId="0" borderId="78" xfId="109" applyFont="1" applyBorder="1" applyAlignment="1">
      <alignment horizontal="left" vertical="center" wrapText="1"/>
    </xf>
    <xf numFmtId="0" fontId="11" fillId="0" borderId="123" xfId="111" applyFont="1" applyBorder="1" applyAlignment="1">
      <alignment horizontal="center"/>
    </xf>
    <xf numFmtId="0" fontId="11" fillId="0" borderId="123" xfId="111" applyFont="1" applyBorder="1" applyAlignment="1">
      <alignment horizontal="left" indent="1"/>
    </xf>
    <xf numFmtId="0" fontId="11" fillId="0" borderId="123" xfId="109" applyFont="1" applyBorder="1" applyAlignment="1">
      <alignment horizontal="left" indent="1"/>
    </xf>
    <xf numFmtId="0" fontId="11" fillId="25" borderId="123" xfId="109" applyFont="1" applyFill="1" applyBorder="1" applyAlignment="1">
      <alignment horizontal="left" indent="1"/>
    </xf>
    <xf numFmtId="0" fontId="10" fillId="0" borderId="123" xfId="109" applyFont="1" applyBorder="1" applyAlignment="1">
      <alignment horizontal="left" vertical="center" wrapText="1"/>
    </xf>
    <xf numFmtId="0" fontId="10" fillId="25" borderId="123" xfId="0" applyFont="1" applyFill="1" applyBorder="1"/>
    <xf numFmtId="0" fontId="10" fillId="0" borderId="123" xfId="111" applyFont="1" applyBorder="1" applyAlignment="1">
      <alignment horizontal="left"/>
    </xf>
    <xf numFmtId="0" fontId="11" fillId="0" borderId="123" xfId="109" applyFont="1" applyBorder="1" applyAlignment="1">
      <alignment horizontal="left" vertical="center" indent="1"/>
    </xf>
    <xf numFmtId="0" fontId="10" fillId="0" borderId="123" xfId="111" applyFont="1" applyBorder="1" applyAlignment="1">
      <alignment horizontal="left" vertical="center"/>
    </xf>
    <xf numFmtId="0" fontId="11" fillId="0" borderId="123" xfId="111" applyFont="1" applyBorder="1" applyAlignment="1">
      <alignment horizontal="left" vertical="center" indent="1"/>
    </xf>
    <xf numFmtId="49" fontId="11" fillId="0" borderId="0" xfId="0" applyNumberFormat="1" applyFont="1"/>
    <xf numFmtId="0" fontId="54" fillId="0" borderId="0" xfId="0" applyFont="1"/>
    <xf numFmtId="0" fontId="54" fillId="0" borderId="0" xfId="0" quotePrefix="1" applyFont="1"/>
    <xf numFmtId="49" fontId="11" fillId="0" borderId="0" xfId="0" quotePrefix="1" applyNumberFormat="1" applyFont="1"/>
    <xf numFmtId="0" fontId="11" fillId="0" borderId="15" xfId="0" quotePrefix="1" applyFont="1" applyBorder="1"/>
    <xf numFmtId="3" fontId="79" fillId="0" borderId="10" xfId="0" applyNumberFormat="1" applyFont="1" applyBorder="1" applyAlignment="1">
      <alignment horizontal="center" vertical="center" wrapText="1"/>
    </xf>
    <xf numFmtId="3" fontId="79" fillId="0" borderId="10" xfId="0" applyNumberFormat="1" applyFont="1" applyBorder="1" applyAlignment="1">
      <alignment horizontal="center"/>
    </xf>
    <xf numFmtId="3" fontId="79" fillId="0" borderId="10" xfId="0" applyNumberFormat="1" applyFont="1" applyBorder="1"/>
    <xf numFmtId="3" fontId="79" fillId="0" borderId="10" xfId="0" applyNumberFormat="1" applyFont="1" applyBorder="1" applyAlignment="1">
      <alignment horizontal="left" indent="1"/>
    </xf>
    <xf numFmtId="3" fontId="79" fillId="0" borderId="10" xfId="0" applyNumberFormat="1" applyFont="1" applyBorder="1" applyAlignment="1">
      <alignment horizontal="left" indent="2"/>
    </xf>
    <xf numFmtId="3" fontId="80" fillId="0" borderId="10" xfId="0" applyNumberFormat="1" applyFont="1" applyBorder="1"/>
    <xf numFmtId="3" fontId="54" fillId="0" borderId="10" xfId="0" applyNumberFormat="1" applyFont="1" applyBorder="1" applyAlignment="1">
      <alignment horizontal="justify" vertical="center" wrapText="1"/>
    </xf>
    <xf numFmtId="3" fontId="11" fillId="0" borderId="10" xfId="0" applyNumberFormat="1" applyFont="1" applyBorder="1" applyAlignment="1">
      <alignment horizontal="justify" vertical="center" wrapText="1"/>
    </xf>
    <xf numFmtId="3" fontId="10" fillId="0" borderId="10" xfId="0" applyNumberFormat="1" applyFont="1" applyBorder="1" applyAlignment="1">
      <alignment horizontal="justify" vertical="center" wrapText="1"/>
    </xf>
    <xf numFmtId="0" fontId="10" fillId="0" borderId="120" xfId="111" applyFont="1" applyBorder="1" applyAlignment="1">
      <alignment horizontal="left"/>
    </xf>
    <xf numFmtId="0" fontId="11" fillId="0" borderId="120" xfId="111" applyFont="1" applyBorder="1" applyAlignment="1">
      <alignment horizontal="left" indent="1"/>
    </xf>
    <xf numFmtId="0" fontId="11" fillId="0" borderId="120" xfId="109" applyFont="1" applyBorder="1" applyAlignment="1">
      <alignment horizontal="left" indent="1"/>
    </xf>
    <xf numFmtId="0" fontId="11" fillId="0" borderId="120" xfId="0" applyFont="1" applyBorder="1"/>
    <xf numFmtId="0" fontId="10" fillId="0" borderId="64" xfId="109" applyFont="1" applyBorder="1" applyAlignment="1">
      <alignment horizontal="left" vertical="center" wrapText="1"/>
    </xf>
    <xf numFmtId="0" fontId="10" fillId="0" borderId="120" xfId="109" applyFont="1" applyBorder="1" applyAlignment="1">
      <alignment horizontal="left" vertical="center" wrapText="1"/>
    </xf>
    <xf numFmtId="0" fontId="11" fillId="0" borderId="13" xfId="111" applyFont="1" applyBorder="1" applyAlignment="1">
      <alignment horizontal="center"/>
    </xf>
    <xf numFmtId="0" fontId="11" fillId="0" borderId="16" xfId="111" applyFont="1" applyBorder="1" applyAlignment="1">
      <alignment horizontal="center"/>
    </xf>
    <xf numFmtId="0" fontId="11" fillId="0" borderId="96" xfId="111" applyFont="1" applyBorder="1" applyAlignment="1">
      <alignment horizontal="center"/>
    </xf>
    <xf numFmtId="0" fontId="23" fillId="0" borderId="120" xfId="112" applyFont="1" applyBorder="1"/>
    <xf numFmtId="0" fontId="11" fillId="0" borderId="120" xfId="112" applyFont="1" applyBorder="1"/>
    <xf numFmtId="0" fontId="10" fillId="0" borderId="120" xfId="112" applyFont="1" applyBorder="1"/>
    <xf numFmtId="0" fontId="23" fillId="0" borderId="120" xfId="112" applyFont="1" applyBorder="1" applyAlignment="1">
      <alignment horizontal="left" indent="1"/>
    </xf>
    <xf numFmtId="0" fontId="10" fillId="0" borderId="127" xfId="112" applyFont="1" applyBorder="1"/>
    <xf numFmtId="3" fontId="7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justify" vertical="center" wrapText="1"/>
    </xf>
    <xf numFmtId="3" fontId="80" fillId="0" borderId="0" xfId="0" applyNumberFormat="1" applyFont="1"/>
    <xf numFmtId="3" fontId="28" fillId="0" borderId="98" xfId="113" applyNumberFormat="1" applyFont="1" applyBorder="1" applyAlignment="1">
      <alignment vertical="center"/>
    </xf>
    <xf numFmtId="3" fontId="31" fillId="0" borderId="100" xfId="114" applyNumberFormat="1" applyFont="1" applyBorder="1" applyAlignment="1">
      <alignment vertical="center"/>
    </xf>
    <xf numFmtId="3" fontId="31" fillId="0" borderId="76" xfId="114" applyNumberFormat="1" applyFont="1" applyBorder="1" applyAlignment="1">
      <alignment vertical="center"/>
    </xf>
    <xf numFmtId="3" fontId="31" fillId="0" borderId="77" xfId="114" applyNumberFormat="1" applyFont="1" applyBorder="1" applyAlignment="1">
      <alignment vertical="center"/>
    </xf>
    <xf numFmtId="3" fontId="31" fillId="0" borderId="23" xfId="114" applyNumberFormat="1" applyFont="1" applyBorder="1" applyAlignment="1">
      <alignment vertical="center"/>
    </xf>
    <xf numFmtId="3" fontId="31" fillId="0" borderId="0" xfId="114" applyNumberFormat="1" applyFont="1" applyAlignment="1">
      <alignment vertical="center"/>
    </xf>
    <xf numFmtId="3" fontId="31" fillId="0" borderId="61" xfId="114" applyNumberFormat="1" applyFont="1" applyBorder="1" applyAlignment="1">
      <alignment vertical="center"/>
    </xf>
    <xf numFmtId="3" fontId="31" fillId="0" borderId="101" xfId="114" applyNumberFormat="1" applyFont="1" applyBorder="1" applyAlignment="1">
      <alignment vertical="center"/>
    </xf>
    <xf numFmtId="3" fontId="31" fillId="0" borderId="67" xfId="114" applyNumberFormat="1" applyFont="1" applyBorder="1" applyAlignment="1">
      <alignment vertical="center"/>
    </xf>
    <xf numFmtId="3" fontId="31" fillId="0" borderId="94" xfId="114" applyNumberFormat="1" applyFont="1" applyBorder="1" applyAlignment="1">
      <alignment vertical="center"/>
    </xf>
    <xf numFmtId="0" fontId="68" fillId="0" borderId="71" xfId="0" applyFont="1" applyBorder="1" applyAlignment="1">
      <alignment horizontal="center" vertical="center" wrapText="1"/>
    </xf>
    <xf numFmtId="3" fontId="68" fillId="0" borderId="71" xfId="0" applyNumberFormat="1" applyFont="1" applyBorder="1"/>
    <xf numFmtId="3" fontId="18" fillId="0" borderId="78" xfId="107" applyNumberFormat="1" applyFont="1" applyBorder="1"/>
    <xf numFmtId="3" fontId="18" fillId="0" borderId="123" xfId="107" applyNumberFormat="1" applyFont="1" applyBorder="1"/>
    <xf numFmtId="3" fontId="20" fillId="0" borderId="123" xfId="107" applyNumberFormat="1" applyFont="1" applyBorder="1"/>
    <xf numFmtId="3" fontId="20" fillId="0" borderId="123" xfId="107" applyNumberFormat="1" applyFont="1" applyBorder="1" applyAlignment="1">
      <alignment wrapText="1"/>
    </xf>
    <xf numFmtId="3" fontId="18" fillId="0" borderId="124" xfId="107" applyNumberFormat="1" applyFont="1" applyBorder="1"/>
    <xf numFmtId="3" fontId="10" fillId="0" borderId="123" xfId="112" applyNumberFormat="1" applyFont="1" applyBorder="1"/>
    <xf numFmtId="3" fontId="10" fillId="0" borderId="128" xfId="112" applyNumberFormat="1" applyFont="1" applyBorder="1"/>
    <xf numFmtId="3" fontId="10" fillId="0" borderId="129" xfId="112" applyNumberFormat="1" applyFont="1" applyBorder="1"/>
    <xf numFmtId="0" fontId="20" fillId="0" borderId="10" xfId="112" applyFont="1" applyBorder="1"/>
    <xf numFmtId="3" fontId="20" fillId="0" borderId="10" xfId="112" applyNumberFormat="1" applyFont="1" applyBorder="1"/>
    <xf numFmtId="0" fontId="20" fillId="0" borderId="54" xfId="112" applyFont="1" applyBorder="1"/>
    <xf numFmtId="3" fontId="20" fillId="0" borderId="130" xfId="112" applyNumberFormat="1" applyFont="1" applyBorder="1"/>
    <xf numFmtId="3" fontId="20" fillId="0" borderId="51" xfId="112" applyNumberFormat="1" applyFont="1" applyBorder="1"/>
    <xf numFmtId="3" fontId="20" fillId="0" borderId="52" xfId="112" applyNumberFormat="1" applyFont="1" applyBorder="1"/>
    <xf numFmtId="3" fontId="20" fillId="0" borderId="98" xfId="112" applyNumberFormat="1" applyFont="1" applyBorder="1"/>
    <xf numFmtId="3" fontId="20" fillId="0" borderId="49" xfId="112" applyNumberFormat="1" applyFont="1" applyBorder="1"/>
    <xf numFmtId="0" fontId="11" fillId="0" borderId="122" xfId="111" applyFont="1" applyBorder="1" applyAlignment="1">
      <alignment horizontal="center"/>
    </xf>
    <xf numFmtId="3" fontId="27" fillId="0" borderId="58" xfId="114" applyNumberFormat="1" applyFont="1" applyBorder="1" applyAlignment="1">
      <alignment vertical="center"/>
    </xf>
    <xf numFmtId="0" fontId="79" fillId="0" borderId="61" xfId="0" applyFont="1" applyBorder="1"/>
    <xf numFmtId="3" fontId="20" fillId="0" borderId="123" xfId="112" applyNumberFormat="1" applyFont="1" applyBorder="1"/>
    <xf numFmtId="3" fontId="18" fillId="0" borderId="57" xfId="107" applyNumberFormat="1" applyFont="1" applyBorder="1"/>
    <xf numFmtId="3" fontId="20" fillId="0" borderId="57" xfId="107" applyNumberFormat="1" applyFont="1" applyBorder="1"/>
    <xf numFmtId="3" fontId="20" fillId="0" borderId="57" xfId="112" applyNumberFormat="1" applyFont="1" applyBorder="1"/>
    <xf numFmtId="3" fontId="20" fillId="0" borderId="57" xfId="107" applyNumberFormat="1" applyFont="1" applyBorder="1" applyAlignment="1">
      <alignment wrapText="1"/>
    </xf>
    <xf numFmtId="3" fontId="18" fillId="0" borderId="58" xfId="107" applyNumberFormat="1" applyFont="1" applyBorder="1"/>
    <xf numFmtId="3" fontId="10" fillId="0" borderId="57" xfId="112" applyNumberFormat="1" applyFont="1" applyBorder="1"/>
    <xf numFmtId="3" fontId="18" fillId="0" borderId="10" xfId="107" applyNumberFormat="1" applyFont="1" applyBorder="1"/>
    <xf numFmtId="3" fontId="20" fillId="0" borderId="10" xfId="107" applyNumberFormat="1" applyFont="1" applyBorder="1"/>
    <xf numFmtId="3" fontId="20" fillId="0" borderId="10" xfId="107" applyNumberFormat="1" applyFont="1" applyBorder="1" applyAlignment="1">
      <alignment wrapText="1"/>
    </xf>
    <xf numFmtId="3" fontId="18" fillId="0" borderId="114" xfId="107" applyNumberFormat="1" applyFont="1" applyBorder="1"/>
    <xf numFmtId="3" fontId="10" fillId="0" borderId="10" xfId="112" applyNumberFormat="1" applyFont="1" applyBorder="1"/>
    <xf numFmtId="3" fontId="30" fillId="0" borderId="71" xfId="113" applyNumberFormat="1" applyFont="1" applyBorder="1" applyAlignment="1">
      <alignment horizontal="right" vertical="center" wrapText="1"/>
    </xf>
    <xf numFmtId="3" fontId="30" fillId="0" borderId="0" xfId="113" applyNumberFormat="1" applyFont="1" applyAlignment="1">
      <alignment horizontal="right" vertical="center" wrapText="1"/>
    </xf>
    <xf numFmtId="3" fontId="28" fillId="0" borderId="59" xfId="113" applyNumberFormat="1" applyFont="1" applyBorder="1" applyAlignment="1">
      <alignment horizontal="right" vertical="center" wrapText="1"/>
    </xf>
    <xf numFmtId="3" fontId="30" fillId="0" borderId="91" xfId="113" applyNumberFormat="1" applyFont="1" applyBorder="1" applyAlignment="1">
      <alignment horizontal="right" vertical="center" wrapText="1"/>
    </xf>
    <xf numFmtId="3" fontId="30" fillId="0" borderId="0" xfId="113" applyNumberFormat="1" applyFont="1" applyAlignment="1">
      <alignment vertical="center" wrapText="1"/>
    </xf>
    <xf numFmtId="0" fontId="79" fillId="0" borderId="61" xfId="0" applyFont="1" applyBorder="1" applyAlignment="1">
      <alignment wrapText="1"/>
    </xf>
    <xf numFmtId="3" fontId="27" fillId="0" borderId="58" xfId="114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 wrapText="1"/>
    </xf>
    <xf numFmtId="3" fontId="10" fillId="25" borderId="78" xfId="88" applyNumberFormat="1" applyFont="1" applyFill="1" applyBorder="1" applyAlignment="1">
      <alignment horizontal="right" vertical="center" wrapText="1"/>
    </xf>
    <xf numFmtId="3" fontId="11" fillId="25" borderId="123" xfId="111" applyNumberFormat="1" applyFont="1" applyFill="1" applyBorder="1"/>
    <xf numFmtId="3" fontId="23" fillId="25" borderId="123" xfId="111" applyNumberFormat="1" applyFont="1" applyFill="1" applyBorder="1"/>
    <xf numFmtId="3" fontId="10" fillId="25" borderId="123" xfId="111" applyNumberFormat="1" applyFont="1" applyFill="1" applyBorder="1"/>
    <xf numFmtId="3" fontId="11" fillId="28" borderId="123" xfId="111" applyNumberFormat="1" applyFont="1" applyFill="1" applyBorder="1"/>
    <xf numFmtId="3" fontId="11" fillId="25" borderId="123" xfId="112" applyNumberFormat="1" applyFont="1" applyFill="1" applyBorder="1"/>
    <xf numFmtId="3" fontId="10" fillId="25" borderId="123" xfId="112" applyNumberFormat="1" applyFont="1" applyFill="1" applyBorder="1"/>
    <xf numFmtId="3" fontId="23" fillId="25" borderId="123" xfId="112" applyNumberFormat="1" applyFont="1" applyFill="1" applyBorder="1"/>
    <xf numFmtId="0" fontId="8" fillId="0" borderId="10" xfId="112" applyBorder="1"/>
    <xf numFmtId="0" fontId="8" fillId="25" borderId="10" xfId="112" applyFill="1" applyBorder="1"/>
    <xf numFmtId="3" fontId="10" fillId="25" borderId="10" xfId="111" applyNumberFormat="1" applyFont="1" applyFill="1" applyBorder="1"/>
    <xf numFmtId="3" fontId="11" fillId="25" borderId="10" xfId="111" applyNumberFormat="1" applyFont="1" applyFill="1" applyBorder="1"/>
    <xf numFmtId="3" fontId="23" fillId="25" borderId="10" xfId="111" applyNumberFormat="1" applyFont="1" applyFill="1" applyBorder="1"/>
    <xf numFmtId="3" fontId="11" fillId="25" borderId="10" xfId="112" applyNumberFormat="1" applyFont="1" applyFill="1" applyBorder="1"/>
    <xf numFmtId="3" fontId="10" fillId="25" borderId="10" xfId="112" applyNumberFormat="1" applyFont="1" applyFill="1" applyBorder="1"/>
    <xf numFmtId="3" fontId="23" fillId="25" borderId="10" xfId="112" applyNumberFormat="1" applyFont="1" applyFill="1" applyBorder="1"/>
    <xf numFmtId="3" fontId="10" fillId="25" borderId="11" xfId="88" applyNumberFormat="1" applyFont="1" applyFill="1" applyBorder="1" applyAlignment="1">
      <alignment horizontal="right" vertical="center" wrapText="1"/>
    </xf>
    <xf numFmtId="3" fontId="10" fillId="25" borderId="125" xfId="88" applyNumberFormat="1" applyFont="1" applyFill="1" applyBorder="1" applyAlignment="1">
      <alignment horizontal="right" vertical="center" wrapText="1"/>
    </xf>
    <xf numFmtId="3" fontId="10" fillId="25" borderId="126" xfId="88" applyNumberFormat="1" applyFont="1" applyFill="1" applyBorder="1" applyAlignment="1">
      <alignment horizontal="right" vertical="center" wrapText="1"/>
    </xf>
    <xf numFmtId="3" fontId="8" fillId="0" borderId="14" xfId="112" applyNumberFormat="1" applyBorder="1"/>
    <xf numFmtId="3" fontId="8" fillId="0" borderId="46" xfId="112" applyNumberFormat="1" applyBorder="1"/>
    <xf numFmtId="3" fontId="8" fillId="25" borderId="14" xfId="112" applyNumberFormat="1" applyFill="1" applyBorder="1"/>
    <xf numFmtId="3" fontId="10" fillId="25" borderId="14" xfId="111" applyNumberFormat="1" applyFont="1" applyFill="1" applyBorder="1"/>
    <xf numFmtId="3" fontId="10" fillId="25" borderId="46" xfId="111" applyNumberFormat="1" applyFont="1" applyFill="1" applyBorder="1"/>
    <xf numFmtId="3" fontId="8" fillId="25" borderId="46" xfId="112" applyNumberFormat="1" applyFill="1" applyBorder="1"/>
    <xf numFmtId="3" fontId="11" fillId="25" borderId="14" xfId="111" applyNumberFormat="1" applyFont="1" applyFill="1" applyBorder="1"/>
    <xf numFmtId="3" fontId="11" fillId="25" borderId="46" xfId="111" applyNumberFormat="1" applyFont="1" applyFill="1" applyBorder="1"/>
    <xf numFmtId="0" fontId="8" fillId="0" borderId="46" xfId="112" applyBorder="1"/>
    <xf numFmtId="0" fontId="8" fillId="0" borderId="14" xfId="112" applyBorder="1"/>
    <xf numFmtId="3" fontId="23" fillId="25" borderId="14" xfId="111" applyNumberFormat="1" applyFont="1" applyFill="1" applyBorder="1"/>
    <xf numFmtId="3" fontId="23" fillId="25" borderId="46" xfId="111" applyNumberFormat="1" applyFont="1" applyFill="1" applyBorder="1"/>
    <xf numFmtId="3" fontId="11" fillId="25" borderId="14" xfId="112" applyNumberFormat="1" applyFont="1" applyFill="1" applyBorder="1"/>
    <xf numFmtId="3" fontId="11" fillId="25" borderId="46" xfId="112" applyNumberFormat="1" applyFont="1" applyFill="1" applyBorder="1"/>
    <xf numFmtId="3" fontId="10" fillId="25" borderId="14" xfId="112" applyNumberFormat="1" applyFont="1" applyFill="1" applyBorder="1"/>
    <xf numFmtId="3" fontId="10" fillId="25" borderId="46" xfId="112" applyNumberFormat="1" applyFont="1" applyFill="1" applyBorder="1"/>
    <xf numFmtId="3" fontId="23" fillId="25" borderId="14" xfId="112" applyNumberFormat="1" applyFont="1" applyFill="1" applyBorder="1"/>
    <xf numFmtId="3" fontId="23" fillId="25" borderId="46" xfId="112" applyNumberFormat="1" applyFont="1" applyFill="1" applyBorder="1"/>
    <xf numFmtId="3" fontId="10" fillId="0" borderId="14" xfId="112" applyNumberFormat="1" applyFont="1" applyBorder="1"/>
    <xf numFmtId="3" fontId="10" fillId="0" borderId="46" xfId="112" applyNumberFormat="1" applyFont="1" applyBorder="1"/>
    <xf numFmtId="3" fontId="10" fillId="0" borderId="51" xfId="112" applyNumberFormat="1" applyFont="1" applyBorder="1"/>
    <xf numFmtId="3" fontId="10" fillId="0" borderId="54" xfId="112" applyNumberFormat="1" applyFont="1" applyBorder="1"/>
    <xf numFmtId="3" fontId="10" fillId="0" borderId="52" xfId="112" applyNumberFormat="1" applyFont="1" applyBorder="1"/>
    <xf numFmtId="0" fontId="8" fillId="0" borderId="68" xfId="112" applyBorder="1"/>
    <xf numFmtId="0" fontId="8" fillId="0" borderId="114" xfId="112" applyBorder="1"/>
    <xf numFmtId="0" fontId="8" fillId="0" borderId="131" xfId="112" applyBorder="1"/>
    <xf numFmtId="3" fontId="23" fillId="25" borderId="11" xfId="111" applyNumberFormat="1" applyFont="1" applyFill="1" applyBorder="1"/>
    <xf numFmtId="3" fontId="23" fillId="25" borderId="125" xfId="111" applyNumberFormat="1" applyFont="1" applyFill="1" applyBorder="1"/>
    <xf numFmtId="3" fontId="23" fillId="25" borderId="126" xfId="111" applyNumberFormat="1" applyFont="1" applyFill="1" applyBorder="1"/>
    <xf numFmtId="3" fontId="29" fillId="0" borderId="116" xfId="113" applyNumberFormat="1" applyFont="1" applyBorder="1" applyAlignment="1">
      <alignment horizontal="left" vertical="center"/>
    </xf>
    <xf numFmtId="3" fontId="26" fillId="0" borderId="109" xfId="113" applyNumberFormat="1" applyFont="1" applyBorder="1" applyAlignment="1">
      <alignment horizontal="right" vertical="center"/>
    </xf>
    <xf numFmtId="3" fontId="26" fillId="0" borderId="71" xfId="113" applyNumberFormat="1" applyFont="1" applyBorder="1" applyAlignment="1">
      <alignment horizontal="right" vertical="center" wrapText="1"/>
    </xf>
    <xf numFmtId="3" fontId="26" fillId="0" borderId="0" xfId="113" applyNumberFormat="1" applyFont="1" applyAlignment="1">
      <alignment horizontal="right" vertical="center" wrapText="1"/>
    </xf>
    <xf numFmtId="3" fontId="26" fillId="0" borderId="60" xfId="113" applyNumberFormat="1" applyFont="1" applyBorder="1" applyAlignment="1">
      <alignment horizontal="right" vertical="center" wrapText="1"/>
    </xf>
    <xf numFmtId="3" fontId="28" fillId="0" borderId="116" xfId="113" applyNumberFormat="1" applyFont="1" applyBorder="1" applyAlignment="1">
      <alignment horizontal="right" vertical="center" wrapText="1"/>
    </xf>
    <xf numFmtId="3" fontId="28" fillId="0" borderId="109" xfId="113" applyNumberFormat="1" applyFont="1" applyBorder="1" applyAlignment="1">
      <alignment horizontal="right" vertical="center" wrapText="1"/>
    </xf>
    <xf numFmtId="3" fontId="28" fillId="0" borderId="26" xfId="113" applyNumberFormat="1" applyFont="1" applyBorder="1" applyAlignment="1">
      <alignment horizontal="right" vertical="center" wrapText="1"/>
    </xf>
    <xf numFmtId="3" fontId="28" fillId="0" borderId="71" xfId="113" applyNumberFormat="1" applyFont="1" applyBorder="1" applyAlignment="1">
      <alignment horizontal="right" vertical="center" wrapText="1"/>
    </xf>
    <xf numFmtId="3" fontId="28" fillId="0" borderId="91" xfId="113" applyNumberFormat="1" applyFont="1" applyBorder="1" applyAlignment="1">
      <alignment horizontal="right" vertical="center" wrapText="1"/>
    </xf>
    <xf numFmtId="3" fontId="31" fillId="0" borderId="10" xfId="114" applyNumberFormat="1" applyFont="1" applyBorder="1"/>
    <xf numFmtId="3" fontId="26" fillId="0" borderId="10" xfId="113" applyNumberFormat="1" applyFont="1" applyBorder="1" applyAlignment="1">
      <alignment vertical="center"/>
    </xf>
    <xf numFmtId="3" fontId="26" fillId="0" borderId="15" xfId="113" applyNumberFormat="1" applyFont="1" applyBorder="1" applyAlignment="1">
      <alignment vertical="center"/>
    </xf>
    <xf numFmtId="3" fontId="28" fillId="0" borderId="128" xfId="113" applyNumberFormat="1" applyFont="1" applyBorder="1" applyAlignment="1">
      <alignment vertical="center"/>
    </xf>
    <xf numFmtId="3" fontId="26" fillId="0" borderId="121" xfId="113" applyNumberFormat="1" applyFont="1" applyBorder="1" applyAlignment="1">
      <alignment vertical="center"/>
    </xf>
    <xf numFmtId="3" fontId="28" fillId="0" borderId="134" xfId="113" applyNumberFormat="1" applyFont="1" applyBorder="1" applyAlignment="1">
      <alignment vertical="center"/>
    </xf>
    <xf numFmtId="3" fontId="28" fillId="0" borderId="16" xfId="113" applyNumberFormat="1" applyFont="1" applyBorder="1" applyAlignment="1">
      <alignment vertical="center"/>
    </xf>
    <xf numFmtId="3" fontId="28" fillId="0" borderId="50" xfId="113" applyNumberFormat="1" applyFont="1" applyBorder="1" applyAlignment="1">
      <alignment vertical="center"/>
    </xf>
    <xf numFmtId="3" fontId="31" fillId="0" borderId="114" xfId="114" applyNumberFormat="1" applyFont="1" applyBorder="1"/>
    <xf numFmtId="3" fontId="27" fillId="0" borderId="121" xfId="113" applyNumberFormat="1" applyFont="1" applyBorder="1" applyAlignment="1">
      <alignment horizontal="center"/>
    </xf>
    <xf numFmtId="0" fontId="26" fillId="0" borderId="14" xfId="113" applyFont="1" applyBorder="1"/>
    <xf numFmtId="3" fontId="27" fillId="0" borderId="46" xfId="114" applyNumberFormat="1" applyFont="1" applyBorder="1" applyAlignment="1">
      <alignment vertical="center"/>
    </xf>
    <xf numFmtId="0" fontId="79" fillId="0" borderId="46" xfId="0" applyFont="1" applyBorder="1"/>
    <xf numFmtId="0" fontId="26" fillId="0" borderId="69" xfId="113" applyFont="1" applyBorder="1"/>
    <xf numFmtId="0" fontId="29" fillId="0" borderId="11" xfId="113" applyFont="1" applyBorder="1" applyAlignment="1">
      <alignment horizontal="right"/>
    </xf>
    <xf numFmtId="0" fontId="26" fillId="0" borderId="68" xfId="113" applyFont="1" applyBorder="1"/>
    <xf numFmtId="0" fontId="79" fillId="0" borderId="131" xfId="0" applyFont="1" applyBorder="1"/>
    <xf numFmtId="3" fontId="31" fillId="0" borderId="21" xfId="114" applyNumberFormat="1" applyFont="1" applyBorder="1" applyAlignment="1">
      <alignment vertical="center"/>
    </xf>
    <xf numFmtId="3" fontId="31" fillId="0" borderId="70" xfId="114" applyNumberFormat="1" applyFont="1" applyBorder="1" applyAlignment="1">
      <alignment vertical="center"/>
    </xf>
    <xf numFmtId="3" fontId="31" fillId="0" borderId="73" xfId="114" applyNumberFormat="1" applyFont="1" applyBorder="1" applyAlignment="1">
      <alignment vertical="center"/>
    </xf>
    <xf numFmtId="3" fontId="31" fillId="0" borderId="22" xfId="114" applyNumberFormat="1" applyFont="1" applyBorder="1" applyAlignment="1">
      <alignment vertical="center"/>
    </xf>
    <xf numFmtId="3" fontId="31" fillId="0" borderId="72" xfId="114" applyNumberFormat="1" applyFont="1" applyBorder="1" applyAlignment="1">
      <alignment vertical="center"/>
    </xf>
    <xf numFmtId="3" fontId="31" fillId="0" borderId="137" xfId="114" applyNumberFormat="1" applyFont="1" applyBorder="1" applyAlignment="1">
      <alignment vertical="center"/>
    </xf>
    <xf numFmtId="3" fontId="31" fillId="0" borderId="98" xfId="114" applyNumberFormat="1" applyFont="1" applyBorder="1" applyAlignment="1">
      <alignment vertical="center"/>
    </xf>
    <xf numFmtId="3" fontId="31" fillId="0" borderId="130" xfId="114" applyNumberFormat="1" applyFont="1" applyBorder="1" applyAlignment="1">
      <alignment vertical="center"/>
    </xf>
    <xf numFmtId="3" fontId="31" fillId="0" borderId="49" xfId="114" applyNumberFormat="1" applyFont="1" applyBorder="1" applyAlignment="1">
      <alignment vertical="center"/>
    </xf>
    <xf numFmtId="3" fontId="26" fillId="0" borderId="138" xfId="113" applyNumberFormat="1" applyFont="1" applyBorder="1" applyAlignment="1">
      <alignment vertical="center"/>
    </xf>
    <xf numFmtId="3" fontId="26" fillId="0" borderId="114" xfId="113" applyNumberFormat="1" applyFont="1" applyBorder="1" applyAlignment="1">
      <alignment vertical="center"/>
    </xf>
    <xf numFmtId="3" fontId="26" fillId="0" borderId="17" xfId="113" applyNumberFormat="1" applyFont="1" applyBorder="1" applyAlignment="1">
      <alignment vertical="center"/>
    </xf>
    <xf numFmtId="3" fontId="28" fillId="0" borderId="48" xfId="113" applyNumberFormat="1" applyFont="1" applyBorder="1" applyAlignment="1">
      <alignment vertical="center"/>
    </xf>
    <xf numFmtId="3" fontId="26" fillId="0" borderId="0" xfId="113" applyNumberFormat="1" applyFont="1" applyAlignment="1">
      <alignment vertical="center" wrapText="1"/>
    </xf>
    <xf numFmtId="3" fontId="26" fillId="0" borderId="120" xfId="113" applyNumberFormat="1" applyFont="1" applyBorder="1" applyAlignment="1">
      <alignment vertical="center"/>
    </xf>
    <xf numFmtId="3" fontId="26" fillId="0" borderId="139" xfId="113" applyNumberFormat="1" applyFont="1" applyBorder="1" applyAlignment="1">
      <alignment vertical="center"/>
    </xf>
    <xf numFmtId="3" fontId="28" fillId="0" borderId="140" xfId="113" applyNumberFormat="1" applyFont="1" applyBorder="1" applyAlignment="1">
      <alignment vertical="center"/>
    </xf>
    <xf numFmtId="3" fontId="30" fillId="0" borderId="116" xfId="113" applyNumberFormat="1" applyFont="1" applyBorder="1" applyAlignment="1">
      <alignment horizontal="left" vertical="center"/>
    </xf>
    <xf numFmtId="3" fontId="30" fillId="0" borderId="109" xfId="113" applyNumberFormat="1" applyFont="1" applyBorder="1" applyAlignment="1">
      <alignment horizontal="right" vertical="center"/>
    </xf>
    <xf numFmtId="3" fontId="30" fillId="0" borderId="116" xfId="113" applyNumberFormat="1" applyFont="1" applyBorder="1" applyAlignment="1">
      <alignment horizontal="right" vertical="center" wrapText="1"/>
    </xf>
    <xf numFmtId="3" fontId="30" fillId="0" borderId="26" xfId="113" applyNumberFormat="1" applyFont="1" applyBorder="1" applyAlignment="1">
      <alignment horizontal="right" vertical="center" wrapText="1"/>
    </xf>
    <xf numFmtId="3" fontId="30" fillId="0" borderId="10" xfId="113" applyNumberFormat="1" applyFont="1" applyBorder="1" applyAlignment="1">
      <alignment horizontal="right" vertical="center"/>
    </xf>
    <xf numFmtId="3" fontId="30" fillId="0" borderId="10" xfId="113" applyNumberFormat="1" applyFont="1" applyBorder="1" applyAlignment="1">
      <alignment horizontal="right" vertical="center" wrapText="1"/>
    </xf>
    <xf numFmtId="3" fontId="30" fillId="0" borderId="15" xfId="113" applyNumberFormat="1" applyFont="1" applyBorder="1" applyAlignment="1">
      <alignment horizontal="right" vertical="center" wrapText="1"/>
    </xf>
    <xf numFmtId="3" fontId="30" fillId="0" borderId="121" xfId="113" applyNumberFormat="1" applyFont="1" applyBorder="1" applyAlignment="1">
      <alignment horizontal="right" vertical="center" wrapText="1"/>
    </xf>
    <xf numFmtId="3" fontId="28" fillId="0" borderId="60" xfId="113" applyNumberFormat="1" applyFont="1" applyBorder="1" applyAlignment="1">
      <alignment horizontal="right" vertical="center" wrapText="1"/>
    </xf>
    <xf numFmtId="3" fontId="28" fillId="0" borderId="16" xfId="113" applyNumberFormat="1" applyFont="1" applyBorder="1" applyAlignment="1">
      <alignment horizontal="right" vertical="center" wrapText="1"/>
    </xf>
    <xf numFmtId="3" fontId="28" fillId="0" borderId="13" xfId="113" applyNumberFormat="1" applyFont="1" applyBorder="1" applyAlignment="1">
      <alignment horizontal="right" vertical="center" wrapText="1"/>
    </xf>
    <xf numFmtId="3" fontId="30" fillId="0" borderId="121" xfId="113" applyNumberFormat="1" applyFont="1" applyBorder="1" applyAlignment="1">
      <alignment vertical="center" wrapText="1"/>
    </xf>
    <xf numFmtId="3" fontId="28" fillId="0" borderId="60" xfId="113" applyNumberFormat="1" applyFont="1" applyBorder="1" applyAlignment="1">
      <alignment vertical="center" wrapText="1"/>
    </xf>
    <xf numFmtId="3" fontId="28" fillId="0" borderId="16" xfId="113" applyNumberFormat="1" applyFont="1" applyBorder="1" applyAlignment="1">
      <alignment vertical="center" wrapText="1"/>
    </xf>
    <xf numFmtId="3" fontId="30" fillId="0" borderId="114" xfId="113" applyNumberFormat="1" applyFont="1" applyBorder="1" applyAlignment="1">
      <alignment horizontal="left" vertical="center"/>
    </xf>
    <xf numFmtId="3" fontId="30" fillId="0" borderId="17" xfId="113" applyNumberFormat="1" applyFont="1" applyBorder="1" applyAlignment="1">
      <alignment horizontal="left" vertical="center"/>
    </xf>
    <xf numFmtId="3" fontId="28" fillId="0" borderId="48" xfId="113" applyNumberFormat="1" applyFont="1" applyBorder="1" applyAlignment="1">
      <alignment horizontal="right" vertical="center" wrapText="1"/>
    </xf>
    <xf numFmtId="3" fontId="30" fillId="0" borderId="138" xfId="113" applyNumberFormat="1" applyFont="1" applyBorder="1" applyAlignment="1">
      <alignment horizontal="right" vertical="center" wrapText="1"/>
    </xf>
    <xf numFmtId="3" fontId="30" fillId="0" borderId="114" xfId="113" applyNumberFormat="1" applyFont="1" applyBorder="1" applyAlignment="1">
      <alignment horizontal="right" vertical="center" wrapText="1"/>
    </xf>
    <xf numFmtId="3" fontId="30" fillId="0" borderId="17" xfId="113" applyNumberFormat="1" applyFont="1" applyBorder="1" applyAlignment="1">
      <alignment horizontal="right" vertical="center" wrapText="1"/>
    </xf>
    <xf numFmtId="3" fontId="28" fillId="0" borderId="48" xfId="113" applyNumberFormat="1" applyFont="1" applyBorder="1" applyAlignment="1">
      <alignment vertical="center" wrapText="1"/>
    </xf>
    <xf numFmtId="3" fontId="30" fillId="0" borderId="138" xfId="113" applyNumberFormat="1" applyFont="1" applyBorder="1" applyAlignment="1">
      <alignment vertical="center" wrapText="1"/>
    </xf>
    <xf numFmtId="3" fontId="30" fillId="0" borderId="17" xfId="113" applyNumberFormat="1" applyFont="1" applyBorder="1" applyAlignment="1">
      <alignment vertical="center" wrapText="1"/>
    </xf>
    <xf numFmtId="3" fontId="30" fillId="0" borderId="121" xfId="113" applyNumberFormat="1" applyFont="1" applyBorder="1" applyAlignment="1">
      <alignment horizontal="left" vertical="center"/>
    </xf>
    <xf numFmtId="3" fontId="30" fillId="0" borderId="138" xfId="113" applyNumberFormat="1" applyFont="1" applyBorder="1" applyAlignment="1">
      <alignment horizontal="left" vertical="center"/>
    </xf>
    <xf numFmtId="0" fontId="29" fillId="0" borderId="99" xfId="113" applyFont="1" applyBorder="1" applyAlignment="1">
      <alignment horizontal="left" vertical="center"/>
    </xf>
    <xf numFmtId="0" fontId="29" fillId="0" borderId="112" xfId="113" applyFont="1" applyBorder="1" applyAlignment="1">
      <alignment horizontal="left" vertical="center"/>
    </xf>
    <xf numFmtId="0" fontId="79" fillId="0" borderId="94" xfId="0" applyFont="1" applyBorder="1"/>
    <xf numFmtId="3" fontId="18" fillId="0" borderId="16" xfId="83" applyNumberFormat="1" applyFont="1" applyBorder="1" applyAlignment="1">
      <alignment vertical="center"/>
    </xf>
    <xf numFmtId="3" fontId="9" fillId="0" borderId="50" xfId="83" applyNumberFormat="1" applyFont="1" applyBorder="1" applyAlignment="1">
      <alignment vertical="center"/>
    </xf>
    <xf numFmtId="3" fontId="9" fillId="27" borderId="50" xfId="83" applyNumberFormat="1" applyFont="1" applyFill="1" applyBorder="1" applyAlignment="1">
      <alignment vertical="center"/>
    </xf>
    <xf numFmtId="0" fontId="18" fillId="0" borderId="122" xfId="83" applyFont="1" applyBorder="1" applyAlignment="1">
      <alignment wrapText="1"/>
    </xf>
    <xf numFmtId="0" fontId="18" fillId="0" borderId="123" xfId="83" applyFont="1" applyBorder="1" applyAlignment="1">
      <alignment wrapText="1"/>
    </xf>
    <xf numFmtId="0" fontId="65" fillId="0" borderId="123" xfId="83" applyFont="1" applyBorder="1" applyAlignment="1">
      <alignment horizontal="left" wrapText="1" indent="3"/>
    </xf>
    <xf numFmtId="0" fontId="65" fillId="0" borderId="123" xfId="83" applyFont="1" applyBorder="1" applyAlignment="1">
      <alignment horizontal="left" wrapText="1" indent="2"/>
    </xf>
    <xf numFmtId="0" fontId="65" fillId="0" borderId="124" xfId="83" applyFont="1" applyBorder="1" applyAlignment="1">
      <alignment horizontal="left" wrapText="1" indent="2"/>
    </xf>
    <xf numFmtId="0" fontId="18" fillId="0" borderId="124" xfId="83" applyFont="1" applyBorder="1" applyAlignment="1">
      <alignment wrapText="1"/>
    </xf>
    <xf numFmtId="0" fontId="78" fillId="0" borderId="15" xfId="0" applyFont="1" applyBorder="1"/>
    <xf numFmtId="0" fontId="9" fillId="24" borderId="101" xfId="83" applyFont="1" applyFill="1" applyBorder="1" applyAlignment="1">
      <alignment vertical="center"/>
    </xf>
    <xf numFmtId="0" fontId="18" fillId="0" borderId="78" xfId="83" applyFont="1" applyBorder="1" applyAlignment="1">
      <alignment vertical="center"/>
    </xf>
    <xf numFmtId="0" fontId="65" fillId="0" borderId="123" xfId="83" applyFont="1" applyBorder="1" applyAlignment="1">
      <alignment horizontal="left" vertical="center" indent="2"/>
    </xf>
    <xf numFmtId="0" fontId="65" fillId="26" borderId="123" xfId="83" applyFont="1" applyFill="1" applyBorder="1" applyAlignment="1">
      <alignment horizontal="left" vertical="center" indent="2"/>
    </xf>
    <xf numFmtId="0" fontId="9" fillId="0" borderId="128" xfId="83" applyFont="1" applyBorder="1" applyAlignment="1">
      <alignment vertical="center"/>
    </xf>
    <xf numFmtId="0" fontId="66" fillId="0" borderId="23" xfId="83" applyFont="1" applyBorder="1" applyAlignment="1">
      <alignment horizontal="left" vertical="center" indent="2"/>
    </xf>
    <xf numFmtId="0" fontId="9" fillId="0" borderId="77" xfId="83" applyFont="1" applyBorder="1" applyAlignment="1">
      <alignment horizontal="center" vertical="center" wrapText="1"/>
    </xf>
    <xf numFmtId="3" fontId="9" fillId="24" borderId="94" xfId="83" applyNumberFormat="1" applyFont="1" applyFill="1" applyBorder="1" applyAlignment="1">
      <alignment vertical="center"/>
    </xf>
    <xf numFmtId="3" fontId="9" fillId="24" borderId="82" xfId="83" applyNumberFormat="1" applyFont="1" applyFill="1" applyBorder="1" applyAlignment="1">
      <alignment vertical="center"/>
    </xf>
    <xf numFmtId="3" fontId="18" fillId="0" borderId="78" xfId="83" applyNumberFormat="1" applyFont="1" applyBorder="1" applyAlignment="1">
      <alignment vertical="center"/>
    </xf>
    <xf numFmtId="3" fontId="18" fillId="0" borderId="123" xfId="83" applyNumberFormat="1" applyFont="1" applyBorder="1" applyAlignment="1">
      <alignment vertical="center"/>
    </xf>
    <xf numFmtId="3" fontId="20" fillId="0" borderId="123" xfId="83" applyNumberFormat="1" applyFont="1" applyBorder="1" applyAlignment="1">
      <alignment vertical="center"/>
    </xf>
    <xf numFmtId="3" fontId="9" fillId="24" borderId="123" xfId="83" applyNumberFormat="1" applyFont="1" applyFill="1" applyBorder="1" applyAlignment="1">
      <alignment vertical="center"/>
    </xf>
    <xf numFmtId="3" fontId="20" fillId="26" borderId="123" xfId="83" applyNumberFormat="1" applyFont="1" applyFill="1" applyBorder="1" applyAlignment="1">
      <alignment vertical="center"/>
    </xf>
    <xf numFmtId="3" fontId="64" fillId="0" borderId="66" xfId="83" applyNumberFormat="1" applyFont="1" applyBorder="1"/>
    <xf numFmtId="3" fontId="64" fillId="0" borderId="57" xfId="83" applyNumberFormat="1" applyFont="1" applyBorder="1"/>
    <xf numFmtId="3" fontId="9" fillId="24" borderId="57" xfId="83" applyNumberFormat="1" applyFont="1" applyFill="1" applyBorder="1" applyAlignment="1">
      <alignment vertical="center"/>
    </xf>
    <xf numFmtId="3" fontId="64" fillId="0" borderId="13" xfId="83" applyNumberFormat="1" applyFont="1" applyBorder="1"/>
    <xf numFmtId="3" fontId="64" fillId="0" borderId="16" xfId="83" applyNumberFormat="1" applyFont="1" applyBorder="1"/>
    <xf numFmtId="3" fontId="9" fillId="24" borderId="16" xfId="83" applyNumberFormat="1" applyFont="1" applyFill="1" applyBorder="1" applyAlignment="1">
      <alignment vertical="center"/>
    </xf>
    <xf numFmtId="3" fontId="20" fillId="0" borderId="124" xfId="83" applyNumberFormat="1" applyFont="1" applyBorder="1" applyAlignment="1">
      <alignment vertical="center"/>
    </xf>
    <xf numFmtId="0" fontId="64" fillId="0" borderId="48" xfId="83" applyFont="1" applyBorder="1"/>
    <xf numFmtId="3" fontId="64" fillId="0" borderId="58" xfId="83" applyNumberFormat="1" applyFont="1" applyBorder="1"/>
    <xf numFmtId="3" fontId="3" fillId="0" borderId="101" xfId="83" applyNumberFormat="1" applyFont="1" applyBorder="1" applyAlignment="1">
      <alignment vertical="center"/>
    </xf>
    <xf numFmtId="0" fontId="64" fillId="0" borderId="82" xfId="83" applyFont="1" applyBorder="1"/>
    <xf numFmtId="3" fontId="64" fillId="0" borderId="94" xfId="83" applyNumberFormat="1" applyFont="1" applyBorder="1"/>
    <xf numFmtId="3" fontId="9" fillId="0" borderId="128" xfId="83" applyNumberFormat="1" applyFont="1" applyBorder="1" applyAlignment="1">
      <alignment vertical="center"/>
    </xf>
    <xf numFmtId="0" fontId="11" fillId="0" borderId="36" xfId="111" applyFont="1" applyBorder="1" applyAlignment="1">
      <alignment horizontal="center"/>
    </xf>
    <xf numFmtId="3" fontId="8" fillId="0" borderId="68" xfId="112" applyNumberFormat="1" applyBorder="1"/>
    <xf numFmtId="3" fontId="8" fillId="0" borderId="131" xfId="112" applyNumberFormat="1" applyBorder="1"/>
    <xf numFmtId="3" fontId="2" fillId="0" borderId="142" xfId="115" applyNumberFormat="1" applyFont="1" applyBorder="1"/>
    <xf numFmtId="0" fontId="36" fillId="0" borderId="143" xfId="115" applyFont="1" applyBorder="1"/>
    <xf numFmtId="49" fontId="11" fillId="0" borderId="10" xfId="0" quotePrefix="1" applyNumberFormat="1" applyFont="1" applyBorder="1"/>
    <xf numFmtId="0" fontId="36" fillId="0" borderId="0" xfId="69" applyFont="1" applyAlignment="1">
      <alignment horizontal="center"/>
    </xf>
    <xf numFmtId="0" fontId="2" fillId="0" borderId="0" xfId="69" applyFont="1" applyAlignment="1">
      <alignment horizontal="right"/>
    </xf>
    <xf numFmtId="0" fontId="5" fillId="0" borderId="11" xfId="69" applyFont="1" applyBorder="1" applyAlignment="1">
      <alignment horizontal="center" vertical="center" textRotation="90"/>
    </xf>
    <xf numFmtId="0" fontId="5" fillId="0" borderId="14" xfId="69" applyFont="1" applyBorder="1" applyAlignment="1">
      <alignment horizontal="center" vertical="center" textRotation="90"/>
    </xf>
    <xf numFmtId="0" fontId="5" fillId="0" borderId="12" xfId="69" applyFont="1" applyBorder="1" applyAlignment="1">
      <alignment horizontal="center"/>
    </xf>
    <xf numFmtId="0" fontId="5" fillId="0" borderId="64" xfId="69" applyFont="1" applyBorder="1" applyAlignment="1">
      <alignment horizontal="center"/>
    </xf>
    <xf numFmtId="0" fontId="5" fillId="0" borderId="65" xfId="69" applyFont="1" applyBorder="1" applyAlignment="1">
      <alignment horizontal="center"/>
    </xf>
    <xf numFmtId="0" fontId="55" fillId="0" borderId="12" xfId="69" applyFont="1" applyBorder="1" applyAlignment="1">
      <alignment horizontal="center"/>
    </xf>
    <xf numFmtId="0" fontId="55" fillId="0" borderId="64" xfId="69" applyFont="1" applyBorder="1" applyAlignment="1">
      <alignment horizontal="center"/>
    </xf>
    <xf numFmtId="0" fontId="55" fillId="0" borderId="66" xfId="69" applyFont="1" applyBorder="1" applyAlignment="1">
      <alignment horizontal="center"/>
    </xf>
    <xf numFmtId="0" fontId="82" fillId="0" borderId="126" xfId="112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52" xfId="0" applyFont="1" applyBorder="1" applyAlignment="1">
      <alignment horizontal="center" vertical="center" wrapText="1"/>
    </xf>
    <xf numFmtId="0" fontId="20" fillId="0" borderId="67" xfId="106" applyFont="1" applyBorder="1" applyAlignment="1">
      <alignment horizontal="right"/>
    </xf>
    <xf numFmtId="0" fontId="0" fillId="0" borderId="67" xfId="0" applyBorder="1"/>
    <xf numFmtId="0" fontId="25" fillId="0" borderId="0" xfId="113" applyFont="1" applyAlignment="1">
      <alignment horizontal="center" wrapText="1"/>
    </xf>
    <xf numFmtId="0" fontId="82" fillId="0" borderId="11" xfId="112" applyFont="1" applyBorder="1" applyAlignment="1">
      <alignment horizontal="center" vertical="center" wrapText="1"/>
    </xf>
    <xf numFmtId="0" fontId="81" fillId="0" borderId="14" xfId="0" applyFont="1" applyBorder="1" applyAlignment="1">
      <alignment horizontal="center" vertical="center" wrapText="1"/>
    </xf>
    <xf numFmtId="0" fontId="81" fillId="0" borderId="51" xfId="0" applyFont="1" applyBorder="1" applyAlignment="1">
      <alignment horizontal="center" vertical="center" wrapText="1"/>
    </xf>
    <xf numFmtId="0" fontId="18" fillId="0" borderId="0" xfId="106" applyFont="1" applyAlignment="1">
      <alignment horizontal="center" vertical="center" wrapText="1"/>
    </xf>
    <xf numFmtId="3" fontId="18" fillId="0" borderId="11" xfId="98" applyNumberFormat="1" applyFont="1" applyBorder="1" applyAlignment="1">
      <alignment horizontal="center" vertical="center" textRotation="90" wrapText="1"/>
    </xf>
    <xf numFmtId="3" fontId="18" fillId="0" borderId="14" xfId="98" applyNumberFormat="1" applyFont="1" applyBorder="1" applyAlignment="1">
      <alignment horizontal="center" vertical="center" textRotation="90" wrapText="1"/>
    </xf>
    <xf numFmtId="3" fontId="18" fillId="0" borderId="68" xfId="98" applyNumberFormat="1" applyFont="1" applyBorder="1" applyAlignment="1">
      <alignment horizontal="center" vertical="center" textRotation="90" wrapText="1"/>
    </xf>
    <xf numFmtId="0" fontId="18" fillId="0" borderId="12" xfId="107" applyFont="1" applyBorder="1" applyAlignment="1">
      <alignment horizontal="center" vertical="center" wrapText="1"/>
    </xf>
    <xf numFmtId="0" fontId="18" fillId="0" borderId="15" xfId="107" applyFont="1" applyBorder="1" applyAlignment="1">
      <alignment horizontal="center" vertical="center" wrapText="1"/>
    </xf>
    <xf numFmtId="0" fontId="18" fillId="0" borderId="17" xfId="107" applyFont="1" applyBorder="1" applyAlignment="1">
      <alignment horizontal="center" vertical="center" wrapText="1"/>
    </xf>
    <xf numFmtId="0" fontId="18" fillId="0" borderId="78" xfId="107" applyFont="1" applyBorder="1" applyAlignment="1">
      <alignment horizontal="center" vertical="center" wrapText="1"/>
    </xf>
    <xf numFmtId="0" fontId="18" fillId="0" borderId="123" xfId="107" applyFont="1" applyBorder="1" applyAlignment="1">
      <alignment horizontal="center" vertical="center" wrapText="1"/>
    </xf>
    <xf numFmtId="0" fontId="18" fillId="0" borderId="124" xfId="107" applyFont="1" applyBorder="1" applyAlignment="1">
      <alignment horizontal="center" vertical="center" wrapText="1"/>
    </xf>
    <xf numFmtId="0" fontId="82" fillId="0" borderId="125" xfId="112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114" xfId="0" applyFont="1" applyBorder="1" applyAlignment="1">
      <alignment horizontal="center" vertical="center" wrapText="1"/>
    </xf>
    <xf numFmtId="0" fontId="81" fillId="0" borderId="131" xfId="0" applyFont="1" applyBorder="1" applyAlignment="1">
      <alignment horizontal="center" vertical="center" wrapText="1"/>
    </xf>
    <xf numFmtId="0" fontId="10" fillId="0" borderId="67" xfId="106" applyFont="1" applyBorder="1" applyAlignment="1">
      <alignment horizontal="right" vertical="center"/>
    </xf>
    <xf numFmtId="0" fontId="10" fillId="0" borderId="0" xfId="106" applyFont="1" applyAlignment="1">
      <alignment horizontal="center" vertical="center" wrapText="1"/>
    </xf>
    <xf numFmtId="3" fontId="18" fillId="0" borderId="78" xfId="100" applyNumberFormat="1" applyFont="1" applyBorder="1" applyAlignment="1">
      <alignment horizontal="center" vertical="center" textRotation="90" wrapText="1"/>
    </xf>
    <xf numFmtId="3" fontId="18" fillId="0" borderId="123" xfId="100" applyNumberFormat="1" applyFont="1" applyBorder="1" applyAlignment="1">
      <alignment horizontal="center" vertical="center" textRotation="90" wrapText="1"/>
    </xf>
    <xf numFmtId="3" fontId="18" fillId="0" borderId="124" xfId="100" applyNumberFormat="1" applyFont="1" applyBorder="1" applyAlignment="1">
      <alignment horizontal="center" vertical="center" textRotation="90" wrapText="1"/>
    </xf>
    <xf numFmtId="0" fontId="18" fillId="0" borderId="13" xfId="107" applyFont="1" applyBorder="1" applyAlignment="1">
      <alignment horizontal="center" vertical="center" wrapText="1"/>
    </xf>
    <xf numFmtId="0" fontId="18" fillId="0" borderId="16" xfId="107" applyFont="1" applyBorder="1" applyAlignment="1">
      <alignment horizontal="center" vertical="center" wrapText="1"/>
    </xf>
    <xf numFmtId="0" fontId="18" fillId="0" borderId="48" xfId="107" applyFont="1" applyBorder="1" applyAlignment="1">
      <alignment horizontal="center" vertical="center" wrapText="1"/>
    </xf>
    <xf numFmtId="0" fontId="81" fillId="0" borderId="68" xfId="0" applyFont="1" applyBorder="1" applyAlignment="1">
      <alignment horizontal="center" vertical="center" wrapText="1"/>
    </xf>
    <xf numFmtId="0" fontId="24" fillId="0" borderId="0" xfId="113" applyFont="1" applyAlignment="1">
      <alignment horizontal="center"/>
    </xf>
    <xf numFmtId="0" fontId="26" fillId="0" borderId="21" xfId="113" applyFont="1" applyBorder="1" applyAlignment="1">
      <alignment horizontal="center" vertical="center"/>
    </xf>
    <xf numFmtId="0" fontId="26" fillId="0" borderId="69" xfId="113" applyFont="1" applyBorder="1" applyAlignment="1">
      <alignment horizontal="center" vertical="center"/>
    </xf>
    <xf numFmtId="0" fontId="26" fillId="0" borderId="22" xfId="113" applyFont="1" applyBorder="1" applyAlignment="1">
      <alignment horizontal="center" vertical="center"/>
    </xf>
    <xf numFmtId="0" fontId="26" fillId="0" borderId="70" xfId="113" applyFont="1" applyBorder="1" applyAlignment="1">
      <alignment horizontal="center" vertical="center"/>
    </xf>
    <xf numFmtId="0" fontId="26" fillId="0" borderId="71" xfId="113" applyFont="1" applyBorder="1" applyAlignment="1">
      <alignment horizontal="center" vertical="center"/>
    </xf>
    <xf numFmtId="0" fontId="26" fillId="0" borderId="72" xfId="113" applyFont="1" applyBorder="1" applyAlignment="1">
      <alignment horizontal="center" vertical="center"/>
    </xf>
    <xf numFmtId="0" fontId="26" fillId="0" borderId="73" xfId="113" applyFont="1" applyBorder="1" applyAlignment="1">
      <alignment horizontal="center" vertical="center"/>
    </xf>
    <xf numFmtId="0" fontId="26" fillId="0" borderId="74" xfId="113" applyFont="1" applyBorder="1" applyAlignment="1">
      <alignment horizontal="center" vertical="center"/>
    </xf>
    <xf numFmtId="0" fontId="26" fillId="0" borderId="75" xfId="113" applyFont="1" applyBorder="1" applyAlignment="1">
      <alignment horizontal="center" vertical="center"/>
    </xf>
    <xf numFmtId="0" fontId="26" fillId="0" borderId="76" xfId="113" applyFont="1" applyBorder="1" applyAlignment="1">
      <alignment horizontal="center" vertical="center"/>
    </xf>
    <xf numFmtId="0" fontId="26" fillId="0" borderId="77" xfId="113" applyFont="1" applyBorder="1" applyAlignment="1">
      <alignment horizontal="center" vertical="center"/>
    </xf>
    <xf numFmtId="0" fontId="26" fillId="0" borderId="64" xfId="113" applyFont="1" applyBorder="1" applyAlignment="1">
      <alignment horizontal="center" vertical="center" wrapText="1"/>
    </xf>
    <xf numFmtId="0" fontId="26" fillId="0" borderId="60" xfId="113" applyFont="1" applyBorder="1" applyAlignment="1">
      <alignment horizontal="center" vertical="center"/>
    </xf>
    <xf numFmtId="0" fontId="26" fillId="0" borderId="36" xfId="113" applyFont="1" applyBorder="1" applyAlignment="1">
      <alignment horizontal="center" vertical="center"/>
    </xf>
    <xf numFmtId="0" fontId="28" fillId="0" borderId="60" xfId="113" applyFont="1" applyBorder="1" applyAlignment="1">
      <alignment horizontal="center" vertical="center" wrapText="1"/>
    </xf>
    <xf numFmtId="0" fontId="28" fillId="0" borderId="36" xfId="113" applyFont="1" applyBorder="1" applyAlignment="1">
      <alignment horizontal="center" vertical="center" wrapText="1"/>
    </xf>
    <xf numFmtId="0" fontId="26" fillId="0" borderId="27" xfId="113" applyFont="1" applyBorder="1" applyAlignment="1">
      <alignment horizontal="center" vertical="center"/>
    </xf>
    <xf numFmtId="0" fontId="11" fillId="0" borderId="28" xfId="91" applyFont="1" applyBorder="1" applyAlignment="1">
      <alignment horizontal="center" vertical="center"/>
    </xf>
    <xf numFmtId="0" fontId="11" fillId="0" borderId="79" xfId="91" applyFont="1" applyBorder="1" applyAlignment="1">
      <alignment horizontal="center" vertical="center"/>
    </xf>
    <xf numFmtId="0" fontId="26" fillId="0" borderId="80" xfId="113" applyFont="1" applyBorder="1" applyAlignment="1">
      <alignment horizontal="center" vertical="center"/>
    </xf>
    <xf numFmtId="0" fontId="26" fillId="0" borderId="0" xfId="113" applyFont="1" applyAlignment="1">
      <alignment horizontal="center" vertical="center"/>
    </xf>
    <xf numFmtId="0" fontId="26" fillId="0" borderId="12" xfId="113" applyFont="1" applyBorder="1" applyAlignment="1">
      <alignment horizontal="center" vertical="center"/>
    </xf>
    <xf numFmtId="0" fontId="26" fillId="0" borderId="64" xfId="113" applyFont="1" applyBorder="1" applyAlignment="1">
      <alignment horizontal="center" vertical="center"/>
    </xf>
    <xf numFmtId="0" fontId="26" fillId="0" borderId="66" xfId="113" applyFont="1" applyBorder="1" applyAlignment="1">
      <alignment horizontal="center" vertical="center"/>
    </xf>
    <xf numFmtId="0" fontId="26" fillId="0" borderId="132" xfId="113" applyFont="1" applyBorder="1" applyAlignment="1">
      <alignment horizontal="center" vertical="center" wrapText="1"/>
    </xf>
    <xf numFmtId="0" fontId="26" fillId="0" borderId="133" xfId="113" applyFont="1" applyBorder="1" applyAlignment="1">
      <alignment horizontal="center" vertical="center" wrapText="1"/>
    </xf>
    <xf numFmtId="0" fontId="28" fillId="0" borderId="81" xfId="113" applyFont="1" applyBorder="1" applyAlignment="1">
      <alignment horizontal="center" vertical="center" wrapText="1"/>
    </xf>
    <xf numFmtId="0" fontId="28" fillId="0" borderId="82" xfId="113" applyFont="1" applyBorder="1" applyAlignment="1">
      <alignment horizontal="center" vertical="center" wrapText="1"/>
    </xf>
    <xf numFmtId="0" fontId="26" fillId="0" borderId="83" xfId="113" applyFont="1" applyBorder="1" applyAlignment="1">
      <alignment horizontal="center" vertical="center" wrapText="1"/>
    </xf>
    <xf numFmtId="0" fontId="26" fillId="0" borderId="84" xfId="113" applyFont="1" applyBorder="1" applyAlignment="1">
      <alignment horizontal="center" vertical="center" wrapText="1"/>
    </xf>
    <xf numFmtId="0" fontId="26" fillId="0" borderId="85" xfId="113" applyFont="1" applyBorder="1" applyAlignment="1">
      <alignment horizontal="center" vertical="center" wrapText="1"/>
    </xf>
    <xf numFmtId="0" fontId="26" fillId="0" borderId="86" xfId="113" applyFont="1" applyBorder="1" applyAlignment="1">
      <alignment horizontal="center" vertical="center" wrapText="1"/>
    </xf>
    <xf numFmtId="0" fontId="29" fillId="0" borderId="125" xfId="113" applyFont="1" applyBorder="1" applyAlignment="1">
      <alignment horizontal="left" vertical="center"/>
    </xf>
    <xf numFmtId="0" fontId="29" fillId="0" borderId="126" xfId="113" applyFont="1" applyBorder="1" applyAlignment="1">
      <alignment horizontal="left" vertical="center"/>
    </xf>
    <xf numFmtId="0" fontId="26" fillId="0" borderId="91" xfId="113" applyFont="1" applyBorder="1" applyAlignment="1">
      <alignment horizontal="center" vertical="center"/>
    </xf>
    <xf numFmtId="0" fontId="26" fillId="0" borderId="61" xfId="113" applyFont="1" applyBorder="1" applyAlignment="1">
      <alignment horizontal="center" vertical="center"/>
    </xf>
    <xf numFmtId="0" fontId="26" fillId="0" borderId="135" xfId="113" applyFont="1" applyBorder="1" applyAlignment="1">
      <alignment horizontal="center" vertical="center" wrapText="1"/>
    </xf>
    <xf numFmtId="0" fontId="26" fillId="0" borderId="136" xfId="113" applyFont="1" applyBorder="1" applyAlignment="1">
      <alignment horizontal="center" vertical="center" wrapText="1"/>
    </xf>
    <xf numFmtId="0" fontId="26" fillId="0" borderId="93" xfId="113" applyFont="1" applyBorder="1" applyAlignment="1">
      <alignment horizontal="center" vertical="center" wrapText="1"/>
    </xf>
    <xf numFmtId="0" fontId="26" fillId="0" borderId="44" xfId="113" applyFont="1" applyBorder="1" applyAlignment="1">
      <alignment horizontal="center" vertical="center" wrapText="1"/>
    </xf>
    <xf numFmtId="0" fontId="26" fillId="0" borderId="95" xfId="113" applyFont="1" applyBorder="1" applyAlignment="1">
      <alignment horizontal="center" vertical="center" wrapText="1"/>
    </xf>
    <xf numFmtId="0" fontId="28" fillId="0" borderId="59" xfId="113" applyFont="1" applyBorder="1" applyAlignment="1">
      <alignment horizontal="center" vertical="center" wrapText="1"/>
    </xf>
    <xf numFmtId="0" fontId="28" fillId="0" borderId="96" xfId="113" applyFont="1" applyBorder="1" applyAlignment="1">
      <alignment horizontal="center" vertical="center" wrapText="1"/>
    </xf>
    <xf numFmtId="0" fontId="26" fillId="0" borderId="71" xfId="113" applyFont="1" applyBorder="1" applyAlignment="1">
      <alignment horizontal="center" vertical="center" wrapText="1"/>
    </xf>
    <xf numFmtId="0" fontId="26" fillId="0" borderId="72" xfId="113" applyFont="1" applyBorder="1" applyAlignment="1">
      <alignment horizontal="center" vertical="center" wrapText="1"/>
    </xf>
    <xf numFmtId="0" fontId="26" fillId="0" borderId="97" xfId="113" applyFont="1" applyBorder="1" applyAlignment="1">
      <alignment horizontal="center" vertical="center" wrapText="1"/>
    </xf>
    <xf numFmtId="0" fontId="26" fillId="0" borderId="87" xfId="113" applyFont="1" applyBorder="1" applyAlignment="1">
      <alignment horizontal="center" vertical="center" wrapText="1"/>
    </xf>
    <xf numFmtId="0" fontId="26" fillId="0" borderId="88" xfId="113" applyFont="1" applyBorder="1" applyAlignment="1">
      <alignment horizontal="center" vertical="center" wrapText="1"/>
    </xf>
    <xf numFmtId="0" fontId="26" fillId="0" borderId="89" xfId="113" applyFont="1" applyBorder="1" applyAlignment="1">
      <alignment horizontal="center" vertical="center" wrapText="1"/>
    </xf>
    <xf numFmtId="0" fontId="26" fillId="0" borderId="90" xfId="113" applyFont="1" applyBorder="1" applyAlignment="1">
      <alignment horizontal="center" vertical="center" wrapText="1"/>
    </xf>
    <xf numFmtId="0" fontId="26" fillId="0" borderId="91" xfId="113" applyFont="1" applyBorder="1" applyAlignment="1">
      <alignment horizontal="center" vertical="center" wrapText="1"/>
    </xf>
    <xf numFmtId="0" fontId="26" fillId="0" borderId="92" xfId="113" applyFont="1" applyBorder="1" applyAlignment="1">
      <alignment horizontal="center" vertical="center" wrapText="1"/>
    </xf>
    <xf numFmtId="0" fontId="33" fillId="0" borderId="109" xfId="113" applyFont="1" applyBorder="1" applyAlignment="1">
      <alignment horizontal="center" vertical="center" wrapText="1"/>
    </xf>
    <xf numFmtId="0" fontId="33" fillId="0" borderId="102" xfId="113" applyFont="1" applyBorder="1" applyAlignment="1">
      <alignment horizontal="center" vertical="center" wrapText="1"/>
    </xf>
    <xf numFmtId="0" fontId="25" fillId="0" borderId="0" xfId="113" applyFont="1" applyAlignment="1">
      <alignment horizontal="center" vertical="center" wrapText="1"/>
    </xf>
    <xf numFmtId="0" fontId="34" fillId="0" borderId="13" xfId="113" applyFont="1" applyBorder="1" applyAlignment="1">
      <alignment horizontal="center" vertical="center" wrapText="1"/>
    </xf>
    <xf numFmtId="0" fontId="34" fillId="0" borderId="16" xfId="113" applyFont="1" applyBorder="1" applyAlignment="1">
      <alignment horizontal="center" vertical="center" wrapText="1"/>
    </xf>
    <xf numFmtId="0" fontId="34" fillId="0" borderId="60" xfId="113" applyFont="1" applyBorder="1" applyAlignment="1">
      <alignment horizontal="center" vertical="center" wrapText="1"/>
    </xf>
    <xf numFmtId="0" fontId="34" fillId="0" borderId="59" xfId="113" applyFont="1" applyBorder="1" applyAlignment="1">
      <alignment horizontal="center" vertical="center" wrapText="1"/>
    </xf>
    <xf numFmtId="0" fontId="25" fillId="0" borderId="110" xfId="113" applyFont="1" applyBorder="1" applyAlignment="1">
      <alignment horizontal="center"/>
    </xf>
    <xf numFmtId="0" fontId="33" fillId="0" borderId="111" xfId="113" applyFont="1" applyBorder="1" applyAlignment="1">
      <alignment horizontal="center" vertical="center" wrapText="1"/>
    </xf>
    <xf numFmtId="0" fontId="33" fillId="0" borderId="112" xfId="113" applyFont="1" applyBorder="1" applyAlignment="1">
      <alignment horizontal="center" vertical="center" wrapText="1"/>
    </xf>
    <xf numFmtId="0" fontId="33" fillId="0" borderId="113" xfId="113" applyFont="1" applyBorder="1" applyAlignment="1">
      <alignment horizontal="center" vertical="center" wrapText="1"/>
    </xf>
    <xf numFmtId="0" fontId="33" fillId="0" borderId="99" xfId="113" applyFont="1" applyBorder="1" applyAlignment="1">
      <alignment horizontal="center" vertical="center" wrapText="1"/>
    </xf>
    <xf numFmtId="0" fontId="34" fillId="0" borderId="48" xfId="113" applyFont="1" applyBorder="1" applyAlignment="1">
      <alignment horizontal="center" vertical="center" wrapText="1"/>
    </xf>
    <xf numFmtId="0" fontId="34" fillId="0" borderId="82" xfId="113" applyFont="1" applyBorder="1" applyAlignment="1">
      <alignment horizontal="center" vertical="center" wrapText="1"/>
    </xf>
    <xf numFmtId="0" fontId="34" fillId="0" borderId="105" xfId="113" applyFont="1" applyBorder="1" applyAlignment="1">
      <alignment horizontal="center" vertical="center" wrapText="1"/>
    </xf>
    <xf numFmtId="0" fontId="34" fillId="0" borderId="106" xfId="113" applyFont="1" applyBorder="1" applyAlignment="1">
      <alignment horizontal="center" vertical="center" wrapText="1"/>
    </xf>
    <xf numFmtId="0" fontId="29" fillId="0" borderId="113" xfId="113" applyFont="1" applyBorder="1" applyAlignment="1">
      <alignment horizontal="left" vertical="center"/>
    </xf>
    <xf numFmtId="0" fontId="29" fillId="0" borderId="141" xfId="113" applyFont="1" applyBorder="1" applyAlignment="1">
      <alignment horizontal="left" vertical="center"/>
    </xf>
    <xf numFmtId="0" fontId="33" fillId="0" borderId="103" xfId="113" applyFont="1" applyBorder="1" applyAlignment="1">
      <alignment horizontal="center" wrapText="1"/>
    </xf>
    <xf numFmtId="0" fontId="33" fillId="0" borderId="104" xfId="113" applyFont="1" applyBorder="1" applyAlignment="1">
      <alignment horizontal="center" wrapText="1"/>
    </xf>
    <xf numFmtId="0" fontId="33" fillId="0" borderId="26" xfId="113" applyFont="1" applyBorder="1" applyAlignment="1">
      <alignment horizontal="center" vertical="center" wrapText="1"/>
    </xf>
    <xf numFmtId="0" fontId="33" fillId="0" borderId="63" xfId="113" applyFont="1" applyBorder="1" applyAlignment="1">
      <alignment horizontal="center" vertical="center" wrapText="1"/>
    </xf>
    <xf numFmtId="0" fontId="33" fillId="0" borderId="41" xfId="113" applyFont="1" applyBorder="1" applyAlignment="1">
      <alignment horizontal="center" vertical="center" wrapText="1"/>
    </xf>
    <xf numFmtId="0" fontId="32" fillId="0" borderId="0" xfId="113" applyFont="1" applyAlignment="1">
      <alignment horizontal="center"/>
    </xf>
    <xf numFmtId="0" fontId="33" fillId="0" borderId="115" xfId="113" applyFont="1" applyBorder="1" applyAlignment="1">
      <alignment horizontal="center" vertical="center" wrapText="1"/>
    </xf>
    <xf numFmtId="0" fontId="33" fillId="0" borderId="116" xfId="113" applyFont="1" applyBorder="1" applyAlignment="1">
      <alignment horizontal="center" vertical="center" wrapText="1"/>
    </xf>
    <xf numFmtId="0" fontId="33" fillId="0" borderId="24" xfId="113" applyFont="1" applyBorder="1" applyAlignment="1">
      <alignment horizontal="center" vertical="center" wrapText="1"/>
    </xf>
    <xf numFmtId="0" fontId="33" fillId="0" borderId="100" xfId="113" applyFont="1" applyBorder="1" applyAlignment="1">
      <alignment horizontal="center" vertical="center" wrapText="1"/>
    </xf>
    <xf numFmtId="0" fontId="33" fillId="0" borderId="76" xfId="113" applyFont="1" applyBorder="1" applyAlignment="1">
      <alignment horizontal="center" vertical="center" wrapText="1"/>
    </xf>
    <xf numFmtId="0" fontId="33" fillId="0" borderId="77" xfId="113" applyFont="1" applyBorder="1" applyAlignment="1">
      <alignment horizontal="center" vertical="center" wrapText="1"/>
    </xf>
    <xf numFmtId="0" fontId="37" fillId="0" borderId="117" xfId="113" applyFont="1" applyBorder="1" applyAlignment="1">
      <alignment horizontal="center" vertical="center" wrapText="1"/>
    </xf>
    <xf numFmtId="0" fontId="37" fillId="0" borderId="118" xfId="113" applyFont="1" applyBorder="1" applyAlignment="1">
      <alignment horizontal="center" vertical="center" wrapText="1"/>
    </xf>
    <xf numFmtId="0" fontId="26" fillId="0" borderId="92" xfId="113" applyFont="1" applyBorder="1" applyAlignment="1">
      <alignment horizontal="center" vertical="center"/>
    </xf>
    <xf numFmtId="0" fontId="26" fillId="0" borderId="94" xfId="113" applyFont="1" applyBorder="1" applyAlignment="1">
      <alignment horizontal="center" vertical="center"/>
    </xf>
    <xf numFmtId="0" fontId="33" fillId="0" borderId="107" xfId="113" applyFont="1" applyBorder="1" applyAlignment="1">
      <alignment horizontal="center" vertical="center" wrapText="1"/>
    </xf>
    <xf numFmtId="0" fontId="33" fillId="0" borderId="108" xfId="113" applyFont="1" applyBorder="1" applyAlignment="1">
      <alignment horizontal="center" vertical="center" wrapText="1"/>
    </xf>
    <xf numFmtId="0" fontId="33" fillId="0" borderId="62" xfId="113" applyFont="1" applyBorder="1" applyAlignment="1">
      <alignment horizontal="center" vertical="center" wrapText="1"/>
    </xf>
    <xf numFmtId="0" fontId="33" fillId="0" borderId="33" xfId="113" applyFont="1" applyBorder="1" applyAlignment="1">
      <alignment horizontal="center" vertical="center" wrapText="1"/>
    </xf>
    <xf numFmtId="0" fontId="33" fillId="0" borderId="119" xfId="113" applyFont="1" applyBorder="1" applyAlignment="1">
      <alignment horizontal="center" vertical="center" wrapText="1"/>
    </xf>
    <xf numFmtId="0" fontId="33" fillId="0" borderId="25" xfId="113" applyFont="1" applyBorder="1" applyAlignment="1">
      <alignment horizontal="center" vertical="center" wrapText="1"/>
    </xf>
    <xf numFmtId="0" fontId="62" fillId="0" borderId="0" xfId="83" applyFont="1" applyAlignment="1">
      <alignment horizontal="center" wrapText="1"/>
    </xf>
    <xf numFmtId="0" fontId="11" fillId="0" borderId="67" xfId="83" applyFont="1" applyBorder="1" applyAlignment="1">
      <alignment horizontal="right"/>
    </xf>
    <xf numFmtId="0" fontId="9" fillId="0" borderId="0" xfId="115" applyFont="1" applyAlignment="1">
      <alignment horizontal="center" vertical="center" wrapText="1"/>
    </xf>
    <xf numFmtId="0" fontId="9" fillId="0" borderId="0" xfId="115" applyFont="1" applyAlignment="1">
      <alignment horizontal="center" wrapText="1"/>
    </xf>
    <xf numFmtId="3" fontId="70" fillId="0" borderId="114" xfId="0" applyNumberFormat="1" applyFont="1" applyBorder="1"/>
    <xf numFmtId="3" fontId="70" fillId="0" borderId="71" xfId="0" applyNumberFormat="1" applyFont="1" applyBorder="1"/>
    <xf numFmtId="3" fontId="70" fillId="0" borderId="27" xfId="0" applyNumberFormat="1" applyFont="1" applyBorder="1"/>
    <xf numFmtId="0" fontId="70" fillId="0" borderId="10" xfId="0" applyFont="1" applyBorder="1" applyAlignment="1">
      <alignment horizontal="center" vertical="center"/>
    </xf>
    <xf numFmtId="0" fontId="70" fillId="0" borderId="114" xfId="0" applyFont="1" applyBorder="1" applyAlignment="1">
      <alignment horizontal="center" vertical="center" wrapText="1"/>
    </xf>
    <xf numFmtId="0" fontId="70" fillId="0" borderId="71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36" fillId="0" borderId="114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/>
    </xf>
    <xf numFmtId="0" fontId="68" fillId="0" borderId="10" xfId="0" applyFont="1" applyBorder="1" applyAlignment="1">
      <alignment horizontal="center" vertical="center" wrapText="1"/>
    </xf>
    <xf numFmtId="0" fontId="2" fillId="0" borderId="114" xfId="0" applyFont="1" applyBorder="1" applyAlignment="1">
      <alignment horizontal="center" vertical="center" wrapText="1"/>
    </xf>
    <xf numFmtId="0" fontId="68" fillId="0" borderId="71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3" fontId="68" fillId="0" borderId="114" xfId="0" applyNumberFormat="1" applyFont="1" applyBorder="1"/>
    <xf numFmtId="3" fontId="68" fillId="0" borderId="71" xfId="0" applyNumberFormat="1" applyFont="1" applyBorder="1"/>
    <xf numFmtId="3" fontId="68" fillId="0" borderId="27" xfId="0" applyNumberFormat="1" applyFont="1" applyBorder="1"/>
    <xf numFmtId="0" fontId="68" fillId="0" borderId="0" xfId="0" applyFont="1" applyAlignment="1">
      <alignment horizontal="center"/>
    </xf>
    <xf numFmtId="0" fontId="68" fillId="0" borderId="10" xfId="0" applyFont="1" applyBorder="1" applyAlignment="1">
      <alignment horizontal="center" wrapText="1"/>
    </xf>
    <xf numFmtId="3" fontId="2" fillId="0" borderId="114" xfId="0" applyNumberFormat="1" applyFont="1" applyBorder="1"/>
    <xf numFmtId="0" fontId="2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73" fillId="0" borderId="15" xfId="0" applyFont="1" applyBorder="1"/>
    <xf numFmtId="0" fontId="68" fillId="0" borderId="120" xfId="0" applyFont="1" applyBorder="1"/>
    <xf numFmtId="0" fontId="68" fillId="0" borderId="121" xfId="0" applyFont="1" applyBorder="1"/>
    <xf numFmtId="0" fontId="70" fillId="0" borderId="121" xfId="0" applyFont="1" applyBorder="1"/>
    <xf numFmtId="0" fontId="70" fillId="0" borderId="10" xfId="0" applyFont="1" applyBorder="1"/>
    <xf numFmtId="0" fontId="73" fillId="0" borderId="120" xfId="0" applyFont="1" applyBorder="1"/>
    <xf numFmtId="0" fontId="73" fillId="0" borderId="121" xfId="0" applyFont="1" applyBorder="1"/>
    <xf numFmtId="0" fontId="73" fillId="0" borderId="15" xfId="0" applyFont="1" applyBorder="1" applyAlignment="1">
      <alignment horizontal="left"/>
    </xf>
    <xf numFmtId="0" fontId="73" fillId="0" borderId="120" xfId="0" applyFont="1" applyBorder="1" applyAlignment="1">
      <alignment horizontal="left"/>
    </xf>
    <xf numFmtId="0" fontId="73" fillId="0" borderId="121" xfId="0" applyFont="1" applyBorder="1" applyAlignment="1">
      <alignment horizontal="left"/>
    </xf>
    <xf numFmtId="0" fontId="68" fillId="0" borderId="15" xfId="0" applyFont="1" applyBorder="1"/>
    <xf numFmtId="0" fontId="70" fillId="0" borderId="15" xfId="0" applyFont="1" applyBorder="1"/>
    <xf numFmtId="0" fontId="73" fillId="0" borderId="10" xfId="0" applyFont="1" applyBorder="1"/>
    <xf numFmtId="0" fontId="55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2" fillId="0" borderId="120" xfId="0" applyFont="1" applyBorder="1" applyAlignment="1">
      <alignment horizontal="center" vertical="center"/>
    </xf>
    <xf numFmtId="0" fontId="73" fillId="0" borderId="10" xfId="0" applyFont="1" applyBorder="1" applyAlignment="1">
      <alignment horizontal="left" vertical="center"/>
    </xf>
    <xf numFmtId="0" fontId="68" fillId="0" borderId="10" xfId="0" applyFont="1" applyBorder="1"/>
    <xf numFmtId="0" fontId="77" fillId="0" borderId="100" xfId="0" applyFont="1" applyBorder="1" applyAlignment="1">
      <alignment horizontal="center" vertical="center"/>
    </xf>
    <xf numFmtId="0" fontId="77" fillId="0" borderId="76" xfId="0" applyFont="1" applyBorder="1" applyAlignment="1">
      <alignment horizontal="center" vertical="center"/>
    </xf>
    <xf numFmtId="0" fontId="77" fillId="0" borderId="77" xfId="0" applyFont="1" applyBorder="1" applyAlignment="1">
      <alignment horizontal="center" vertical="center"/>
    </xf>
    <xf numFmtId="0" fontId="77" fillId="0" borderId="23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0" borderId="61" xfId="0" applyFont="1" applyBorder="1" applyAlignment="1">
      <alignment horizontal="center" vertical="center"/>
    </xf>
    <xf numFmtId="0" fontId="77" fillId="0" borderId="122" xfId="0" applyFont="1" applyBorder="1" applyAlignment="1">
      <alignment horizontal="center" vertical="center"/>
    </xf>
    <xf numFmtId="0" fontId="77" fillId="0" borderId="35" xfId="0" applyFont="1" applyBorder="1" applyAlignment="1">
      <alignment horizontal="center" vertical="center"/>
    </xf>
    <xf numFmtId="0" fontId="77" fillId="0" borderId="56" xfId="0" applyFont="1" applyBorder="1" applyAlignment="1">
      <alignment horizontal="center" vertical="center"/>
    </xf>
    <xf numFmtId="3" fontId="79" fillId="0" borderId="10" xfId="0" applyNumberFormat="1" applyFont="1" applyBorder="1" applyAlignment="1">
      <alignment horizontal="center" vertical="center"/>
    </xf>
    <xf numFmtId="3" fontId="79" fillId="0" borderId="15" xfId="0" applyNumberFormat="1" applyFont="1" applyBorder="1" applyAlignment="1">
      <alignment horizontal="center" vertical="center"/>
    </xf>
    <xf numFmtId="3" fontId="79" fillId="0" borderId="121" xfId="0" applyNumberFormat="1" applyFont="1" applyBorder="1" applyAlignment="1">
      <alignment horizontal="center" vertical="center"/>
    </xf>
    <xf numFmtId="3" fontId="79" fillId="0" borderId="15" xfId="0" applyNumberFormat="1" applyFont="1" applyBorder="1" applyAlignment="1">
      <alignment horizontal="right" vertical="center"/>
    </xf>
    <xf numFmtId="3" fontId="79" fillId="0" borderId="120" xfId="0" applyNumberFormat="1" applyFont="1" applyBorder="1" applyAlignment="1">
      <alignment horizontal="right" vertical="center"/>
    </xf>
    <xf numFmtId="3" fontId="79" fillId="0" borderId="10" xfId="0" applyNumberFormat="1" applyFont="1" applyBorder="1" applyAlignment="1">
      <alignment horizontal="left" vertical="center"/>
    </xf>
    <xf numFmtId="3" fontId="79" fillId="0" borderId="15" xfId="0" applyNumberFormat="1" applyFont="1" applyBorder="1" applyAlignment="1">
      <alignment horizontal="center" vertical="center" wrapText="1"/>
    </xf>
    <xf numFmtId="3" fontId="79" fillId="0" borderId="120" xfId="0" applyNumberFormat="1" applyFont="1" applyBorder="1" applyAlignment="1">
      <alignment horizontal="center" vertical="center" wrapText="1"/>
    </xf>
    <xf numFmtId="3" fontId="79" fillId="0" borderId="121" xfId="0" applyNumberFormat="1" applyFont="1" applyBorder="1" applyAlignment="1">
      <alignment horizontal="center" vertical="center" wrapText="1"/>
    </xf>
    <xf numFmtId="3" fontId="79" fillId="0" borderId="10" xfId="0" applyNumberFormat="1" applyFont="1" applyBorder="1" applyAlignment="1">
      <alignment horizontal="center" vertical="center" wrapText="1"/>
    </xf>
    <xf numFmtId="14" fontId="79" fillId="0" borderId="10" xfId="0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3" fontId="79" fillId="0" borderId="17" xfId="0" applyNumberFormat="1" applyFont="1" applyBorder="1" applyAlignment="1">
      <alignment horizontal="center" vertical="center" wrapText="1"/>
    </xf>
    <xf numFmtId="3" fontId="79" fillId="0" borderId="29" xfId="0" applyNumberFormat="1" applyFont="1" applyBorder="1" applyAlignment="1">
      <alignment horizontal="center" vertical="center" wrapText="1"/>
    </xf>
    <xf numFmtId="3" fontId="79" fillId="0" borderId="120" xfId="0" applyNumberFormat="1" applyFont="1" applyBorder="1" applyAlignment="1">
      <alignment horizontal="center" vertical="center"/>
    </xf>
    <xf numFmtId="3" fontId="79" fillId="0" borderId="15" xfId="0" applyNumberFormat="1" applyFont="1" applyBorder="1" applyAlignment="1">
      <alignment horizontal="left" vertical="center"/>
    </xf>
    <xf numFmtId="3" fontId="79" fillId="0" borderId="121" xfId="0" applyNumberFormat="1" applyFont="1" applyBorder="1" applyAlignment="1">
      <alignment horizontal="left" vertical="center"/>
    </xf>
    <xf numFmtId="14" fontId="79" fillId="0" borderId="15" xfId="0" applyNumberFormat="1" applyFont="1" applyBorder="1" applyAlignment="1">
      <alignment horizontal="center" vertical="center"/>
    </xf>
    <xf numFmtId="14" fontId="79" fillId="0" borderId="120" xfId="0" applyNumberFormat="1" applyFont="1" applyBorder="1" applyAlignment="1">
      <alignment horizontal="center" vertical="center"/>
    </xf>
    <xf numFmtId="14" fontId="79" fillId="0" borderId="121" xfId="0" applyNumberFormat="1" applyFont="1" applyBorder="1" applyAlignment="1">
      <alignment horizontal="center" vertical="center"/>
    </xf>
    <xf numFmtId="3" fontId="79" fillId="0" borderId="114" xfId="0" applyNumberFormat="1" applyFont="1" applyBorder="1" applyAlignment="1">
      <alignment horizontal="center" vertical="center" wrapText="1"/>
    </xf>
    <xf numFmtId="3" fontId="79" fillId="0" borderId="27" xfId="0" applyNumberFormat="1" applyFont="1" applyBorder="1" applyAlignment="1">
      <alignment horizontal="center" vertical="center" wrapText="1"/>
    </xf>
  </cellXfs>
  <cellStyles count="122">
    <cellStyle name="20% - 1. jelölőszín 2" xfId="1"/>
    <cellStyle name="20% - 1. jelölőszín 2 2" xfId="2"/>
    <cellStyle name="20% - 2. jelölőszín 2" xfId="3"/>
    <cellStyle name="20% - 2. jelölőszín 2 2" xfId="4"/>
    <cellStyle name="20% - 3. jelölőszín 2" xfId="5"/>
    <cellStyle name="20% - 3. jelölőszín 2 2" xfId="6"/>
    <cellStyle name="20% - 4. jelölőszín 2" xfId="7"/>
    <cellStyle name="20% - 4. jelölőszín 2 2" xfId="8"/>
    <cellStyle name="20% - 5. jelölőszín 2" xfId="9"/>
    <cellStyle name="20% - 5. jelölőszín 2 2" xfId="10"/>
    <cellStyle name="20% - 6. jelölőszín 2" xfId="11"/>
    <cellStyle name="20% - 6. jelölőszín 2 2" xfId="12"/>
    <cellStyle name="40% - 1. jelölőszín 2" xfId="13"/>
    <cellStyle name="40% - 1. jelölőszín 2 2" xfId="14"/>
    <cellStyle name="40% - 2. jelölőszín 2" xfId="15"/>
    <cellStyle name="40% - 2. jelölőszín 2 2" xfId="16"/>
    <cellStyle name="40% - 3. jelölőszín 2" xfId="17"/>
    <cellStyle name="40% - 3. jelölőszín 2 2" xfId="18"/>
    <cellStyle name="40% - 4. jelölőszín 2" xfId="19"/>
    <cellStyle name="40% - 4. jelölőszín 2 2" xfId="20"/>
    <cellStyle name="40% - 5. jelölőszín 2" xfId="21"/>
    <cellStyle name="40% - 5. jelölőszín 2 2" xfId="22"/>
    <cellStyle name="40% - 6. jelölőszín 2" xfId="23"/>
    <cellStyle name="40% - 6. jelölőszín 2 2" xfId="24"/>
    <cellStyle name="60% - 1. jelölőszín 2" xfId="25"/>
    <cellStyle name="60% - 2. jelölőszín 2" xfId="26"/>
    <cellStyle name="60% - 3. jelölőszín 2" xfId="27"/>
    <cellStyle name="60% - 4. jelölőszín 2" xfId="28"/>
    <cellStyle name="60% - 5. jelölőszín 2" xfId="29"/>
    <cellStyle name="60% - 6. jelölőszín 2" xfId="30"/>
    <cellStyle name="Bevitel 2" xfId="31"/>
    <cellStyle name="Cím 2" xfId="32"/>
    <cellStyle name="Címsor 1 2" xfId="33"/>
    <cellStyle name="Címsor 2 2" xfId="34"/>
    <cellStyle name="Címsor 3 2" xfId="35"/>
    <cellStyle name="Címsor 4 2" xfId="36"/>
    <cellStyle name="Ellenőrzőcella 2" xfId="37"/>
    <cellStyle name="Ezres 2" xfId="38"/>
    <cellStyle name="Ezres 2 10" xfId="39"/>
    <cellStyle name="Ezres 2 11" xfId="40"/>
    <cellStyle name="Ezres 2 12" xfId="41"/>
    <cellStyle name="Ezres 2 2" xfId="42"/>
    <cellStyle name="Ezres 2 3" xfId="43"/>
    <cellStyle name="Ezres 2 4" xfId="44"/>
    <cellStyle name="Ezres 2 5" xfId="45"/>
    <cellStyle name="Ezres 2 6" xfId="46"/>
    <cellStyle name="Ezres 2 7" xfId="47"/>
    <cellStyle name="Ezres 2 8" xfId="48"/>
    <cellStyle name="Ezres 2 9" xfId="49"/>
    <cellStyle name="Ezres 3" xfId="50"/>
    <cellStyle name="Ezres 4" xfId="51"/>
    <cellStyle name="Figyelmeztetés 2" xfId="52"/>
    <cellStyle name="Hiperhivatkozás" xfId="53"/>
    <cellStyle name="Hivatkozott cella 2" xfId="54"/>
    <cellStyle name="Jegyzet 2" xfId="55"/>
    <cellStyle name="Jelölőszín (1) 2" xfId="56"/>
    <cellStyle name="Jelölőszín (2) 2" xfId="57"/>
    <cellStyle name="Jelölőszín (3) 2" xfId="58"/>
    <cellStyle name="Jelölőszín (4) 2" xfId="59"/>
    <cellStyle name="Jelölőszín (5) 2" xfId="60"/>
    <cellStyle name="Jelölőszín (6) 2" xfId="61"/>
    <cellStyle name="Jó 2" xfId="62"/>
    <cellStyle name="Kimenet 2" xfId="63"/>
    <cellStyle name="Magyarázó szöveg 2" xfId="64"/>
    <cellStyle name="Már látott hiperhivatkozás" xfId="65"/>
    <cellStyle name="Normál" xfId="0" builtinId="0"/>
    <cellStyle name="Normál 10" xfId="66"/>
    <cellStyle name="Normál 10 2" xfId="67"/>
    <cellStyle name="Normál 11" xfId="68"/>
    <cellStyle name="Normál 11 2" xfId="69"/>
    <cellStyle name="Normál 11 2 2" xfId="70"/>
    <cellStyle name="Normál 11 2 2 2" xfId="71"/>
    <cellStyle name="Normál 11 3" xfId="72"/>
    <cellStyle name="Normál 11 3 2" xfId="73"/>
    <cellStyle name="Normál 11_2012_évi_tervezés_2012_01_20_Zita" xfId="74"/>
    <cellStyle name="Normál 12" xfId="75"/>
    <cellStyle name="Normál 13" xfId="76"/>
    <cellStyle name="Normál 14" xfId="77"/>
    <cellStyle name="Normál 15" xfId="78"/>
    <cellStyle name="Normál 16" xfId="79"/>
    <cellStyle name="Normál 17" xfId="80"/>
    <cellStyle name="Normál 18" xfId="81"/>
    <cellStyle name="Normál 2" xfId="82"/>
    <cellStyle name="Normál 2 2" xfId="83"/>
    <cellStyle name="Normál 2 2 2" xfId="84"/>
    <cellStyle name="Normál 2 2 3" xfId="85"/>
    <cellStyle name="Normál 2 3" xfId="86"/>
    <cellStyle name="Normál 2 4" xfId="87"/>
    <cellStyle name="Normál 2 5" xfId="88"/>
    <cellStyle name="Normál 2 6" xfId="89"/>
    <cellStyle name="Normál 2 7" xfId="90"/>
    <cellStyle name="Normál 3" xfId="91"/>
    <cellStyle name="Normál 3 2" xfId="92"/>
    <cellStyle name="Normál 3 3" xfId="93"/>
    <cellStyle name="Normál 3 4" xfId="94"/>
    <cellStyle name="Normál 3_átmeneti gazdálkodás" xfId="95"/>
    <cellStyle name="Normál 4" xfId="96"/>
    <cellStyle name="Normál 4 2" xfId="97"/>
    <cellStyle name="Normál 5" xfId="98"/>
    <cellStyle name="Normál 5 2" xfId="99"/>
    <cellStyle name="Normál 5 3" xfId="100"/>
    <cellStyle name="Normál 5 4" xfId="101"/>
    <cellStyle name="Normál 5 5" xfId="102"/>
    <cellStyle name="Normál 6" xfId="103"/>
    <cellStyle name="Normál 7" xfId="104"/>
    <cellStyle name="Normál 8" xfId="105"/>
    <cellStyle name="Normál 8 2" xfId="106"/>
    <cellStyle name="Normál 8_2012_évi_tervezés_2012_01_20_Zita" xfId="107"/>
    <cellStyle name="Normál 9" xfId="108"/>
    <cellStyle name="Normál 9 2" xfId="109"/>
    <cellStyle name="Normál 9 3" xfId="110"/>
    <cellStyle name="Normál 9_2012_évi_tervezés_2012_01_20_Zita" xfId="111"/>
    <cellStyle name="Normál_2005EVITABLAK" xfId="112"/>
    <cellStyle name="Normál_K2005" xfId="113"/>
    <cellStyle name="Normál_KOLTS00" xfId="114"/>
    <cellStyle name="Normál_Ktg2005" xfId="115"/>
    <cellStyle name="Összesen 2" xfId="116"/>
    <cellStyle name="Rossz 2" xfId="117"/>
    <cellStyle name="Semleges 2" xfId="118"/>
    <cellStyle name="Számítás 2" xfId="119"/>
    <cellStyle name="Százalék 2" xfId="120"/>
    <cellStyle name="Százalék 3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63"/>
  <sheetViews>
    <sheetView tabSelected="1" view="pageLayout" zoomScaleNormal="100" zoomScaleSheetLayoutView="100" workbookViewId="0">
      <selection activeCell="H3" sqref="H3"/>
    </sheetView>
  </sheetViews>
  <sheetFormatPr defaultRowHeight="15"/>
  <cols>
    <col min="1" max="2" width="3.7109375" style="98" customWidth="1"/>
    <col min="3" max="3" width="66.42578125" style="73" customWidth="1"/>
    <col min="4" max="4" width="14.28515625" style="73" bestFit="1" customWidth="1"/>
    <col min="5" max="5" width="3.7109375" style="73" customWidth="1"/>
    <col min="6" max="6" width="66.42578125" style="73" customWidth="1"/>
    <col min="7" max="7" width="14.28515625" style="73" bestFit="1" customWidth="1"/>
    <col min="8" max="8" width="11.28515625" style="73" bestFit="1" customWidth="1"/>
    <col min="9" max="16384" width="9.140625" style="73"/>
  </cols>
  <sheetData>
    <row r="1" spans="1:7" ht="24" customHeight="1">
      <c r="A1" s="420" t="s">
        <v>343</v>
      </c>
      <c r="B1" s="420"/>
      <c r="C1" s="420"/>
      <c r="D1" s="420"/>
      <c r="E1" s="420"/>
      <c r="F1" s="420"/>
      <c r="G1" s="420"/>
    </row>
    <row r="2" spans="1:7" ht="17.25" customHeight="1" thickBot="1">
      <c r="A2" s="421" t="s">
        <v>319</v>
      </c>
      <c r="B2" s="421"/>
      <c r="C2" s="421"/>
      <c r="D2" s="421"/>
      <c r="E2" s="421"/>
      <c r="F2" s="421"/>
      <c r="G2" s="421"/>
    </row>
    <row r="3" spans="1:7" ht="18" customHeight="1">
      <c r="A3" s="422" t="s">
        <v>0</v>
      </c>
      <c r="B3" s="424" t="s">
        <v>53</v>
      </c>
      <c r="C3" s="425"/>
      <c r="D3" s="426"/>
      <c r="E3" s="427" t="s">
        <v>54</v>
      </c>
      <c r="F3" s="428"/>
      <c r="G3" s="429"/>
    </row>
    <row r="4" spans="1:7" s="75" customFormat="1" ht="66" customHeight="1">
      <c r="A4" s="423"/>
      <c r="B4" s="56" t="s">
        <v>193</v>
      </c>
      <c r="C4" s="74" t="s">
        <v>55</v>
      </c>
      <c r="D4" s="57" t="s">
        <v>344</v>
      </c>
      <c r="E4" s="56" t="s">
        <v>193</v>
      </c>
      <c r="F4" s="74" t="s">
        <v>55</v>
      </c>
      <c r="G4" s="57" t="s">
        <v>344</v>
      </c>
    </row>
    <row r="5" spans="1:7" s="75" customFormat="1" ht="15.75" customHeight="1">
      <c r="A5" s="101"/>
      <c r="B5" s="76"/>
      <c r="C5" s="74" t="s">
        <v>194</v>
      </c>
      <c r="D5" s="57" t="s">
        <v>122</v>
      </c>
      <c r="E5" s="57"/>
      <c r="F5" s="74" t="s">
        <v>195</v>
      </c>
      <c r="G5" s="102" t="s">
        <v>196</v>
      </c>
    </row>
    <row r="6" spans="1:7" s="79" customFormat="1" ht="18" customHeight="1">
      <c r="A6" s="103">
        <v>1</v>
      </c>
      <c r="B6" s="77" t="s">
        <v>29</v>
      </c>
      <c r="C6" s="58" t="s">
        <v>197</v>
      </c>
      <c r="D6" s="59">
        <f>+D7+D8</f>
        <v>74117582</v>
      </c>
      <c r="E6" s="60" t="s">
        <v>10</v>
      </c>
      <c r="F6" s="61" t="s">
        <v>198</v>
      </c>
      <c r="G6" s="104">
        <v>44908934</v>
      </c>
    </row>
    <row r="7" spans="1:7" s="81" customFormat="1" ht="18" customHeight="1">
      <c r="A7" s="103">
        <v>2</v>
      </c>
      <c r="B7" s="77"/>
      <c r="C7" s="62" t="s">
        <v>199</v>
      </c>
      <c r="D7" s="59">
        <v>20570419</v>
      </c>
      <c r="E7" s="80" t="s">
        <v>11</v>
      </c>
      <c r="F7" s="61" t="s">
        <v>200</v>
      </c>
      <c r="G7" s="104">
        <v>6933096</v>
      </c>
    </row>
    <row r="8" spans="1:7" s="81" customFormat="1" ht="18" customHeight="1">
      <c r="A8" s="103">
        <v>3</v>
      </c>
      <c r="B8" s="77"/>
      <c r="C8" s="63" t="s">
        <v>201</v>
      </c>
      <c r="D8" s="59">
        <v>53547163</v>
      </c>
      <c r="E8" s="80" t="s">
        <v>12</v>
      </c>
      <c r="F8" s="61" t="s">
        <v>202</v>
      </c>
      <c r="G8" s="104">
        <v>54832742</v>
      </c>
    </row>
    <row r="9" spans="1:7" ht="18" customHeight="1">
      <c r="A9" s="103">
        <v>4</v>
      </c>
      <c r="B9" s="77" t="s">
        <v>31</v>
      </c>
      <c r="C9" s="64" t="s">
        <v>203</v>
      </c>
      <c r="D9" s="59">
        <f>+D10+D11</f>
        <v>77514781</v>
      </c>
      <c r="E9" s="80" t="s">
        <v>13</v>
      </c>
      <c r="F9" s="61" t="s">
        <v>204</v>
      </c>
      <c r="G9" s="104">
        <v>1490000</v>
      </c>
    </row>
    <row r="10" spans="1:7" ht="18" customHeight="1">
      <c r="A10" s="103">
        <v>5</v>
      </c>
      <c r="B10" s="77"/>
      <c r="C10" s="63" t="s">
        <v>205</v>
      </c>
      <c r="D10" s="59">
        <v>0</v>
      </c>
      <c r="E10" s="80" t="s">
        <v>14</v>
      </c>
      <c r="F10" s="61" t="s">
        <v>206</v>
      </c>
      <c r="G10" s="104">
        <f>+G11+G12+G13+G14</f>
        <v>36029231</v>
      </c>
    </row>
    <row r="11" spans="1:7" ht="18" customHeight="1">
      <c r="A11" s="103">
        <v>6</v>
      </c>
      <c r="B11" s="77"/>
      <c r="C11" s="63" t="s">
        <v>207</v>
      </c>
      <c r="D11" s="59">
        <v>77514781</v>
      </c>
      <c r="E11" s="80"/>
      <c r="F11" s="65" t="s">
        <v>208</v>
      </c>
      <c r="G11" s="104">
        <v>0</v>
      </c>
    </row>
    <row r="12" spans="1:7" ht="18" customHeight="1">
      <c r="A12" s="103">
        <v>7</v>
      </c>
      <c r="B12" s="77" t="s">
        <v>32</v>
      </c>
      <c r="C12" s="64" t="s">
        <v>209</v>
      </c>
      <c r="D12" s="59">
        <v>37850000</v>
      </c>
      <c r="E12" s="80"/>
      <c r="F12" s="65" t="s">
        <v>210</v>
      </c>
      <c r="G12" s="104">
        <v>11381900</v>
      </c>
    </row>
    <row r="13" spans="1:7" ht="18" customHeight="1">
      <c r="A13" s="103">
        <v>8</v>
      </c>
      <c r="B13" s="77" t="s">
        <v>33</v>
      </c>
      <c r="C13" s="64" t="s">
        <v>211</v>
      </c>
      <c r="D13" s="59">
        <v>7949126</v>
      </c>
      <c r="E13" s="80"/>
      <c r="F13" s="65" t="s">
        <v>212</v>
      </c>
      <c r="G13" s="104">
        <v>1119000</v>
      </c>
    </row>
    <row r="14" spans="1:7" s="81" customFormat="1" ht="18" customHeight="1">
      <c r="A14" s="103">
        <v>9</v>
      </c>
      <c r="B14" s="77" t="s">
        <v>34</v>
      </c>
      <c r="C14" s="58" t="s">
        <v>213</v>
      </c>
      <c r="D14" s="59">
        <v>4000000</v>
      </c>
      <c r="E14" s="80"/>
      <c r="F14" s="65" t="s">
        <v>214</v>
      </c>
      <c r="G14" s="104">
        <v>23528331</v>
      </c>
    </row>
    <row r="15" spans="1:7" s="81" customFormat="1" ht="18" customHeight="1">
      <c r="A15" s="103">
        <v>10</v>
      </c>
      <c r="B15" s="77" t="s">
        <v>35</v>
      </c>
      <c r="C15" s="58" t="s">
        <v>215</v>
      </c>
      <c r="D15" s="59">
        <v>0</v>
      </c>
      <c r="E15" s="80" t="s">
        <v>15</v>
      </c>
      <c r="F15" s="61" t="s">
        <v>216</v>
      </c>
      <c r="G15" s="104">
        <v>104413136</v>
      </c>
    </row>
    <row r="16" spans="1:7" s="81" customFormat="1" ht="18" customHeight="1">
      <c r="A16" s="103">
        <v>11</v>
      </c>
      <c r="B16" s="77" t="s">
        <v>36</v>
      </c>
      <c r="C16" s="58" t="s">
        <v>217</v>
      </c>
      <c r="D16" s="59">
        <v>0</v>
      </c>
      <c r="E16" s="66" t="s">
        <v>17</v>
      </c>
      <c r="F16" s="61" t="s">
        <v>218</v>
      </c>
      <c r="G16" s="104">
        <v>62294382</v>
      </c>
    </row>
    <row r="17" spans="1:7" ht="18" customHeight="1">
      <c r="A17" s="103">
        <v>12</v>
      </c>
      <c r="B17" s="77"/>
      <c r="C17" s="82"/>
      <c r="D17" s="83"/>
      <c r="E17" s="84" t="s">
        <v>20</v>
      </c>
      <c r="F17" s="61" t="s">
        <v>219</v>
      </c>
      <c r="G17" s="104">
        <f>+G18+G19</f>
        <v>0</v>
      </c>
    </row>
    <row r="18" spans="1:7" ht="18" customHeight="1">
      <c r="A18" s="103">
        <v>13</v>
      </c>
      <c r="B18" s="77"/>
      <c r="C18" s="82"/>
      <c r="D18" s="83"/>
      <c r="E18" s="84"/>
      <c r="F18" s="65" t="s">
        <v>220</v>
      </c>
      <c r="G18" s="104">
        <v>0</v>
      </c>
    </row>
    <row r="19" spans="1:7" ht="18" customHeight="1">
      <c r="A19" s="103">
        <v>14</v>
      </c>
      <c r="B19" s="77"/>
      <c r="C19" s="82"/>
      <c r="D19" s="83"/>
      <c r="E19" s="84"/>
      <c r="F19" s="65" t="s">
        <v>221</v>
      </c>
      <c r="G19" s="104">
        <v>0</v>
      </c>
    </row>
    <row r="20" spans="1:7" ht="18" customHeight="1">
      <c r="A20" s="103">
        <v>15</v>
      </c>
      <c r="B20" s="77"/>
      <c r="C20" s="67" t="s">
        <v>222</v>
      </c>
      <c r="D20" s="85">
        <f>+D6+D12+D13+D15</f>
        <v>119916708</v>
      </c>
      <c r="E20" s="80"/>
      <c r="F20" s="68" t="s">
        <v>223</v>
      </c>
      <c r="G20" s="105">
        <f>+SUM(G6:G10)</f>
        <v>144194003</v>
      </c>
    </row>
    <row r="21" spans="1:7" s="87" customFormat="1" ht="18" customHeight="1">
      <c r="A21" s="103">
        <v>16</v>
      </c>
      <c r="B21" s="77"/>
      <c r="C21" s="67" t="s">
        <v>224</v>
      </c>
      <c r="D21" s="85">
        <f>+D9+D14+D16</f>
        <v>81514781</v>
      </c>
      <c r="E21" s="80"/>
      <c r="F21" s="68" t="s">
        <v>225</v>
      </c>
      <c r="G21" s="105">
        <f>+SUM(G15:G17)</f>
        <v>166707518</v>
      </c>
    </row>
    <row r="22" spans="1:7" s="79" customFormat="1" ht="18" customHeight="1">
      <c r="A22" s="103">
        <v>17</v>
      </c>
      <c r="B22" s="77"/>
      <c r="C22" s="67" t="s">
        <v>226</v>
      </c>
      <c r="D22" s="85">
        <f>+D20+D21</f>
        <v>201431489</v>
      </c>
      <c r="E22" s="80"/>
      <c r="F22" s="88" t="s">
        <v>227</v>
      </c>
      <c r="G22" s="105">
        <f>G20+G21</f>
        <v>310901521</v>
      </c>
    </row>
    <row r="23" spans="1:7" s="79" customFormat="1" ht="18" customHeight="1">
      <c r="A23" s="103">
        <v>18</v>
      </c>
      <c r="B23" s="77"/>
      <c r="C23" s="67"/>
      <c r="D23" s="86"/>
      <c r="E23" s="80"/>
      <c r="F23" s="88"/>
      <c r="G23" s="105"/>
    </row>
    <row r="24" spans="1:7" ht="18" customHeight="1">
      <c r="A24" s="103">
        <v>19</v>
      </c>
      <c r="B24" s="77"/>
      <c r="C24" s="82"/>
      <c r="D24" s="83"/>
      <c r="E24" s="84"/>
      <c r="F24" s="69" t="s">
        <v>228</v>
      </c>
      <c r="G24" s="106">
        <v>542702</v>
      </c>
    </row>
    <row r="25" spans="1:7" ht="18" customHeight="1">
      <c r="A25" s="103">
        <v>20</v>
      </c>
      <c r="B25" s="77"/>
      <c r="C25" s="82"/>
      <c r="D25" s="83"/>
      <c r="E25" s="80"/>
      <c r="F25" s="69" t="s">
        <v>229</v>
      </c>
      <c r="G25" s="106">
        <v>1007015</v>
      </c>
    </row>
    <row r="26" spans="1:7" s="89" customFormat="1" ht="20.25" customHeight="1">
      <c r="A26" s="103">
        <v>21</v>
      </c>
      <c r="B26" s="77"/>
      <c r="C26" s="82"/>
      <c r="D26" s="83"/>
      <c r="E26" s="80" t="s">
        <v>21</v>
      </c>
      <c r="F26" s="88" t="s">
        <v>230</v>
      </c>
      <c r="G26" s="107">
        <f>+G24+G25</f>
        <v>1549717</v>
      </c>
    </row>
    <row r="27" spans="1:7" s="89" customFormat="1" ht="18" customHeight="1">
      <c r="A27" s="103">
        <v>22</v>
      </c>
      <c r="B27" s="77"/>
      <c r="C27" s="82"/>
      <c r="D27" s="83"/>
      <c r="E27" s="80"/>
      <c r="F27" s="88"/>
      <c r="G27" s="107"/>
    </row>
    <row r="28" spans="1:7" ht="18" customHeight="1">
      <c r="A28" s="103">
        <v>23</v>
      </c>
      <c r="B28" s="77"/>
      <c r="C28" s="82"/>
      <c r="D28" s="83"/>
      <c r="E28" s="86"/>
      <c r="F28" s="88" t="s">
        <v>231</v>
      </c>
      <c r="G28" s="107">
        <f>+G29+G30</f>
        <v>312451238</v>
      </c>
    </row>
    <row r="29" spans="1:7" ht="18" customHeight="1">
      <c r="A29" s="103">
        <v>24</v>
      </c>
      <c r="B29" s="77"/>
      <c r="C29" s="82"/>
      <c r="D29" s="83"/>
      <c r="E29" s="78"/>
      <c r="F29" s="90" t="s">
        <v>232</v>
      </c>
      <c r="G29" s="108">
        <f>+G20+G24</f>
        <v>144736705</v>
      </c>
    </row>
    <row r="30" spans="1:7" ht="18" customHeight="1">
      <c r="A30" s="103">
        <v>25</v>
      </c>
      <c r="B30" s="77"/>
      <c r="C30" s="67"/>
      <c r="D30" s="78"/>
      <c r="E30" s="78"/>
      <c r="F30" s="90" t="s">
        <v>233</v>
      </c>
      <c r="G30" s="108">
        <f>+G21+G25</f>
        <v>167714533</v>
      </c>
    </row>
    <row r="31" spans="1:7" ht="30" customHeight="1">
      <c r="A31" s="103">
        <v>26</v>
      </c>
      <c r="B31" s="77" t="s">
        <v>37</v>
      </c>
      <c r="C31" s="91" t="s">
        <v>234</v>
      </c>
      <c r="D31" s="86">
        <f>+D32+D35</f>
        <v>111019749</v>
      </c>
      <c r="E31" s="86"/>
      <c r="F31" s="91" t="s">
        <v>235</v>
      </c>
      <c r="G31" s="105">
        <f>+G32+G33</f>
        <v>-111019749</v>
      </c>
    </row>
    <row r="32" spans="1:7" ht="18" customHeight="1">
      <c r="A32" s="103">
        <v>27</v>
      </c>
      <c r="B32" s="77"/>
      <c r="C32" s="92" t="s">
        <v>236</v>
      </c>
      <c r="D32" s="86">
        <f>+D33+D34</f>
        <v>111019749</v>
      </c>
      <c r="E32" s="78"/>
      <c r="F32" s="90" t="s">
        <v>232</v>
      </c>
      <c r="G32" s="104">
        <f>+D20-G29</f>
        <v>-24819997</v>
      </c>
    </row>
    <row r="33" spans="1:8" ht="18" customHeight="1">
      <c r="A33" s="103">
        <v>28</v>
      </c>
      <c r="B33" s="77"/>
      <c r="C33" s="70" t="s">
        <v>237</v>
      </c>
      <c r="D33" s="78"/>
      <c r="E33" s="78"/>
      <c r="F33" s="90" t="s">
        <v>233</v>
      </c>
      <c r="G33" s="106">
        <f>+D21-G30</f>
        <v>-86199752</v>
      </c>
    </row>
    <row r="34" spans="1:8" ht="18" customHeight="1">
      <c r="A34" s="103">
        <v>29</v>
      </c>
      <c r="B34" s="77"/>
      <c r="C34" s="70" t="s">
        <v>238</v>
      </c>
      <c r="D34" s="78">
        <v>111019749</v>
      </c>
      <c r="E34" s="78"/>
      <c r="F34" s="71"/>
      <c r="G34" s="105"/>
    </row>
    <row r="35" spans="1:8" s="79" customFormat="1" ht="18" customHeight="1">
      <c r="A35" s="103">
        <v>30</v>
      </c>
      <c r="B35" s="77"/>
      <c r="C35" s="92" t="s">
        <v>239</v>
      </c>
      <c r="D35" s="86">
        <f>SUM(D36:D37)</f>
        <v>0</v>
      </c>
      <c r="E35" s="78"/>
      <c r="F35" s="71"/>
      <c r="G35" s="105"/>
      <c r="H35" s="93"/>
    </row>
    <row r="36" spans="1:8" ht="18" customHeight="1">
      <c r="A36" s="103">
        <v>31</v>
      </c>
      <c r="B36" s="77"/>
      <c r="C36" s="70" t="s">
        <v>240</v>
      </c>
      <c r="D36" s="78">
        <v>0</v>
      </c>
      <c r="E36" s="78"/>
      <c r="F36" s="71"/>
      <c r="G36" s="105"/>
    </row>
    <row r="37" spans="1:8" ht="18" customHeight="1">
      <c r="A37" s="103">
        <v>32</v>
      </c>
      <c r="B37" s="77"/>
      <c r="C37" s="70" t="s">
        <v>241</v>
      </c>
      <c r="D37" s="78">
        <v>0</v>
      </c>
      <c r="E37" s="78"/>
      <c r="F37" s="82"/>
      <c r="G37" s="105"/>
    </row>
    <row r="38" spans="1:8" ht="18" customHeight="1">
      <c r="A38" s="103">
        <v>33</v>
      </c>
      <c r="B38" s="77"/>
      <c r="C38" s="88" t="s">
        <v>118</v>
      </c>
      <c r="D38" s="86">
        <f>D22+D31</f>
        <v>312451238</v>
      </c>
      <c r="E38" s="86"/>
      <c r="F38" s="88" t="s">
        <v>242</v>
      </c>
      <c r="G38" s="105">
        <f>+G22+G26</f>
        <v>312451238</v>
      </c>
    </row>
    <row r="39" spans="1:8" s="94" customFormat="1" ht="18" customHeight="1">
      <c r="A39" s="103">
        <v>34</v>
      </c>
      <c r="B39" s="82"/>
      <c r="C39" s="82" t="s">
        <v>243</v>
      </c>
      <c r="D39" s="83">
        <f>+D20+D33+D36</f>
        <v>119916708</v>
      </c>
      <c r="E39" s="83"/>
      <c r="F39" s="82" t="s">
        <v>244</v>
      </c>
      <c r="G39" s="106">
        <f>+G20+G24</f>
        <v>144736705</v>
      </c>
    </row>
    <row r="40" spans="1:8" ht="18" customHeight="1" thickBot="1">
      <c r="A40" s="109">
        <v>35</v>
      </c>
      <c r="B40" s="110"/>
      <c r="C40" s="110" t="s">
        <v>245</v>
      </c>
      <c r="D40" s="111">
        <f>+D21+D34+D37</f>
        <v>192534530</v>
      </c>
      <c r="E40" s="111"/>
      <c r="F40" s="110" t="s">
        <v>246</v>
      </c>
      <c r="G40" s="112">
        <f>+G21+G25</f>
        <v>167714533</v>
      </c>
    </row>
    <row r="41" spans="1:8" ht="18" customHeight="1">
      <c r="A41" s="95"/>
      <c r="B41" s="95"/>
      <c r="C41" s="95"/>
      <c r="D41" s="95"/>
      <c r="E41" s="95"/>
      <c r="F41" s="99" t="s">
        <v>247</v>
      </c>
      <c r="G41" s="100">
        <f>+D39-G39</f>
        <v>-24819997</v>
      </c>
    </row>
    <row r="42" spans="1:8" s="97" customFormat="1" ht="18" customHeight="1" thickBot="1">
      <c r="A42" s="95"/>
      <c r="B42" s="95"/>
      <c r="C42" s="95"/>
      <c r="D42" s="95"/>
      <c r="E42" s="95"/>
      <c r="F42" s="72" t="s">
        <v>248</v>
      </c>
      <c r="G42" s="96">
        <f>+D40-G40</f>
        <v>24819997</v>
      </c>
    </row>
    <row r="43" spans="1:8" s="97" customFormat="1" ht="18" customHeight="1">
      <c r="A43" s="73"/>
      <c r="B43" s="73"/>
      <c r="C43" s="73"/>
      <c r="D43" s="73"/>
      <c r="E43" s="73"/>
      <c r="F43" s="94"/>
      <c r="G43" s="94"/>
    </row>
    <row r="44" spans="1:8" s="97" customFormat="1" ht="15.75">
      <c r="A44" s="73"/>
      <c r="B44" s="73"/>
      <c r="C44" s="73"/>
      <c r="D44" s="73"/>
      <c r="E44" s="73"/>
      <c r="F44" s="73"/>
      <c r="G44" s="73"/>
    </row>
    <row r="45" spans="1:8" s="97" customFormat="1" ht="18" customHeight="1">
      <c r="A45" s="73"/>
      <c r="B45" s="73"/>
      <c r="C45" s="73"/>
      <c r="D45" s="73"/>
      <c r="E45" s="73"/>
      <c r="F45" s="73"/>
      <c r="G45" s="73"/>
    </row>
    <row r="46" spans="1:8" s="95" customFormat="1" ht="18" customHeight="1">
      <c r="A46" s="73"/>
      <c r="B46" s="73"/>
      <c r="C46" s="73"/>
      <c r="D46" s="73"/>
      <c r="E46" s="73"/>
      <c r="F46" s="97"/>
      <c r="G46" s="97"/>
    </row>
    <row r="47" spans="1:8" ht="18" customHeight="1">
      <c r="A47" s="73"/>
      <c r="B47" s="73"/>
      <c r="F47" s="97"/>
      <c r="G47" s="97"/>
    </row>
    <row r="48" spans="1:8" ht="18" customHeight="1">
      <c r="A48" s="73"/>
      <c r="B48" s="73"/>
      <c r="F48" s="97"/>
      <c r="G48" s="97"/>
    </row>
    <row r="49" spans="1:7" s="95" customFormat="1" ht="18" customHeight="1">
      <c r="A49" s="73"/>
      <c r="B49" s="73"/>
      <c r="C49" s="73"/>
      <c r="D49" s="73"/>
      <c r="E49" s="73"/>
      <c r="F49" s="97"/>
      <c r="G49" s="97"/>
    </row>
    <row r="50" spans="1:7" ht="15.75">
      <c r="A50" s="73"/>
      <c r="B50" s="73"/>
      <c r="F50" s="95"/>
      <c r="G50" s="95"/>
    </row>
    <row r="51" spans="1:7">
      <c r="A51" s="73"/>
      <c r="B51" s="73"/>
    </row>
    <row r="52" spans="1:7">
      <c r="A52" s="73"/>
      <c r="B52" s="73"/>
    </row>
    <row r="53" spans="1:7" ht="15.75">
      <c r="A53" s="73"/>
      <c r="B53" s="73"/>
      <c r="F53" s="95"/>
      <c r="G53" s="95"/>
    </row>
    <row r="54" spans="1:7">
      <c r="A54" s="73"/>
      <c r="B54" s="73"/>
    </row>
    <row r="55" spans="1:7">
      <c r="A55" s="73"/>
      <c r="B55" s="73"/>
    </row>
    <row r="56" spans="1:7">
      <c r="A56" s="73"/>
      <c r="B56" s="73"/>
    </row>
    <row r="57" spans="1:7">
      <c r="A57" s="73"/>
      <c r="B57" s="73"/>
    </row>
    <row r="58" spans="1:7">
      <c r="A58" s="73"/>
      <c r="B58" s="73"/>
    </row>
    <row r="59" spans="1:7">
      <c r="A59" s="73"/>
      <c r="B59" s="73"/>
    </row>
    <row r="60" spans="1:7">
      <c r="A60" s="73"/>
      <c r="B60" s="73"/>
    </row>
    <row r="61" spans="1:7">
      <c r="A61" s="73"/>
      <c r="B61" s="73"/>
    </row>
    <row r="62" spans="1:7">
      <c r="A62" s="73"/>
      <c r="B62" s="73"/>
    </row>
    <row r="63" spans="1:7">
      <c r="A63" s="73"/>
      <c r="B63" s="73"/>
    </row>
  </sheetData>
  <mergeCells count="5">
    <mergeCell ref="A1:G1"/>
    <mergeCell ref="A2:G2"/>
    <mergeCell ref="A3:A4"/>
    <mergeCell ref="B3:D3"/>
    <mergeCell ref="E3:G3"/>
  </mergeCells>
  <phoneticPr fontId="0" type="noConversion"/>
  <printOptions horizontalCentered="1" verticalCentered="1"/>
  <pageMargins left="0.27559055118110237" right="0.31496062992125984" top="0.15748031496062992" bottom="0.19685039370078741" header="0.15748031496062992" footer="0.15748031496062992"/>
  <pageSetup paperSize="9" scale="66" orientation="landscape" r:id="rId1"/>
  <headerFooter>
    <oddHeader>&amp;R1. számú melléklet a 6/2018. (III.6.) számú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2:S79"/>
  <sheetViews>
    <sheetView view="pageLayout" topLeftCell="F1" zoomScaleNormal="100" workbookViewId="0">
      <selection activeCell="M12" sqref="M12"/>
    </sheetView>
  </sheetViews>
  <sheetFormatPr defaultRowHeight="15"/>
  <cols>
    <col min="1" max="1" width="9.42578125" customWidth="1"/>
    <col min="2" max="4" width="16.42578125" customWidth="1"/>
    <col min="5" max="17" width="15.42578125" customWidth="1"/>
  </cols>
  <sheetData>
    <row r="2" spans="1:19" ht="18.75">
      <c r="A2" s="596" t="s">
        <v>413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16.5">
      <c r="A5" s="135" t="s">
        <v>0</v>
      </c>
      <c r="B5" s="598" t="s">
        <v>55</v>
      </c>
      <c r="C5" s="598"/>
      <c r="D5" s="598"/>
      <c r="E5" s="135" t="s">
        <v>267</v>
      </c>
      <c r="F5" s="135" t="s">
        <v>268</v>
      </c>
      <c r="G5" s="135" t="s">
        <v>269</v>
      </c>
      <c r="H5" s="135" t="s">
        <v>270</v>
      </c>
      <c r="I5" s="135" t="s">
        <v>271</v>
      </c>
      <c r="J5" s="135" t="s">
        <v>272</v>
      </c>
      <c r="K5" s="135" t="s">
        <v>273</v>
      </c>
      <c r="L5" s="135" t="s">
        <v>274</v>
      </c>
      <c r="M5" s="135" t="s">
        <v>275</v>
      </c>
      <c r="N5" s="135" t="s">
        <v>276</v>
      </c>
      <c r="O5" s="135" t="s">
        <v>277</v>
      </c>
      <c r="P5" s="135" t="s">
        <v>278</v>
      </c>
      <c r="Q5" s="135" t="s">
        <v>25</v>
      </c>
    </row>
    <row r="6" spans="1:19">
      <c r="A6" s="594" t="s">
        <v>279</v>
      </c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5"/>
    </row>
    <row r="7" spans="1:19">
      <c r="A7" s="136" t="s">
        <v>44</v>
      </c>
      <c r="B7" s="599" t="s">
        <v>266</v>
      </c>
      <c r="C7" s="600"/>
      <c r="D7" s="600"/>
      <c r="E7" s="117">
        <f>E33-E8-E9-E10-E11-E12-E13-E14</f>
        <v>4751431</v>
      </c>
      <c r="F7" s="117">
        <f t="shared" ref="F7:O7" si="0">F33-F8-F9-F10-F11-F12-F13-F14</f>
        <v>4751023</v>
      </c>
      <c r="G7" s="117">
        <f t="shared" si="0"/>
        <v>5632942</v>
      </c>
      <c r="H7" s="117">
        <f t="shared" si="0"/>
        <v>9861895</v>
      </c>
      <c r="I7" s="117">
        <f t="shared" si="0"/>
        <v>2256619</v>
      </c>
      <c r="J7" s="117">
        <f t="shared" si="0"/>
        <v>6156619</v>
      </c>
      <c r="K7" s="117">
        <f t="shared" si="0"/>
        <v>6156619</v>
      </c>
      <c r="L7" s="117">
        <f>L33-L8-L9-L10-L11-L12-L13-L14</f>
        <v>6456619</v>
      </c>
      <c r="M7" s="117">
        <f t="shared" si="0"/>
        <v>10665258</v>
      </c>
      <c r="N7" s="117">
        <f t="shared" si="0"/>
        <v>10665261</v>
      </c>
      <c r="O7" s="117">
        <f t="shared" si="0"/>
        <v>6387583</v>
      </c>
      <c r="P7" s="117">
        <f>P33-P8-P9-P10-P11-P12-P13-P14</f>
        <v>375713</v>
      </c>
      <c r="Q7" s="117">
        <f t="shared" ref="Q7:Q17" si="1">SUM(E7:P7)</f>
        <v>74117582</v>
      </c>
    </row>
    <row r="8" spans="1:19">
      <c r="A8" s="136" t="s">
        <v>45</v>
      </c>
      <c r="B8" s="599" t="s">
        <v>280</v>
      </c>
      <c r="C8" s="600"/>
      <c r="D8" s="600"/>
      <c r="E8" s="117">
        <v>1185159</v>
      </c>
      <c r="F8" s="117">
        <v>1185159</v>
      </c>
      <c r="G8" s="117">
        <v>1185159</v>
      </c>
      <c r="H8" s="117">
        <v>1185159</v>
      </c>
      <c r="I8" s="117">
        <v>1185159</v>
      </c>
      <c r="J8" s="117">
        <v>1185159</v>
      </c>
      <c r="K8" s="117">
        <v>1185159</v>
      </c>
      <c r="L8" s="117">
        <v>1185159</v>
      </c>
      <c r="M8" s="117">
        <v>1185159</v>
      </c>
      <c r="N8" s="117">
        <v>1185159</v>
      </c>
      <c r="O8" s="117">
        <f>4277678+1185159</f>
        <v>5462837</v>
      </c>
      <c r="P8" s="117">
        <f>54737513+1185164+4277677</f>
        <v>60200354</v>
      </c>
      <c r="Q8" s="117">
        <f t="shared" si="1"/>
        <v>77514781</v>
      </c>
    </row>
    <row r="9" spans="1:19">
      <c r="A9" s="136" t="s">
        <v>46</v>
      </c>
      <c r="B9" s="595" t="s">
        <v>281</v>
      </c>
      <c r="C9" s="595"/>
      <c r="D9" s="595"/>
      <c r="E9" s="117">
        <v>3125000</v>
      </c>
      <c r="F9" s="117">
        <v>3125000</v>
      </c>
      <c r="G9" s="117">
        <f>3125000+350000</f>
        <v>3475000</v>
      </c>
      <c r="H9" s="117">
        <v>3125000</v>
      </c>
      <c r="I9" s="117">
        <v>3125000</v>
      </c>
      <c r="J9" s="117">
        <v>3125000</v>
      </c>
      <c r="K9" s="117">
        <v>3125000</v>
      </c>
      <c r="L9" s="117">
        <v>3125000</v>
      </c>
      <c r="M9" s="117">
        <v>3125000</v>
      </c>
      <c r="N9" s="117">
        <v>3125000</v>
      </c>
      <c r="O9" s="117">
        <v>3125000</v>
      </c>
      <c r="P9" s="117">
        <v>3125000</v>
      </c>
      <c r="Q9" s="117">
        <f t="shared" si="1"/>
        <v>37850000</v>
      </c>
    </row>
    <row r="10" spans="1:19">
      <c r="A10" s="136" t="s">
        <v>47</v>
      </c>
      <c r="B10" s="595" t="s">
        <v>282</v>
      </c>
      <c r="C10" s="595"/>
      <c r="D10" s="595"/>
      <c r="E10" s="117">
        <v>662429</v>
      </c>
      <c r="F10" s="117">
        <v>662427</v>
      </c>
      <c r="G10" s="117">
        <v>662427</v>
      </c>
      <c r="H10" s="117">
        <v>662427</v>
      </c>
      <c r="I10" s="117">
        <v>662427</v>
      </c>
      <c r="J10" s="117">
        <v>662427</v>
      </c>
      <c r="K10" s="117">
        <v>662427</v>
      </c>
      <c r="L10" s="117">
        <v>662427</v>
      </c>
      <c r="M10" s="117">
        <v>662427</v>
      </c>
      <c r="N10" s="117">
        <v>662427</v>
      </c>
      <c r="O10" s="117">
        <v>662427</v>
      </c>
      <c r="P10" s="117">
        <v>662427</v>
      </c>
      <c r="Q10" s="117">
        <f t="shared" si="1"/>
        <v>7949126</v>
      </c>
    </row>
    <row r="11" spans="1:19">
      <c r="A11" s="136" t="s">
        <v>48</v>
      </c>
      <c r="B11" s="583" t="s">
        <v>289</v>
      </c>
      <c r="C11" s="588"/>
      <c r="D11" s="589"/>
      <c r="E11" s="117">
        <v>0</v>
      </c>
      <c r="F11" s="117">
        <v>0</v>
      </c>
      <c r="G11" s="117">
        <v>0</v>
      </c>
      <c r="H11" s="117">
        <v>0</v>
      </c>
      <c r="I11" s="117">
        <v>4000000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f t="shared" si="1"/>
        <v>4000000</v>
      </c>
      <c r="S11" s="115"/>
    </row>
    <row r="12" spans="1:19">
      <c r="A12" s="136" t="s">
        <v>49</v>
      </c>
      <c r="B12" s="590" t="s">
        <v>283</v>
      </c>
      <c r="C12" s="591"/>
      <c r="D12" s="592"/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f t="shared" si="1"/>
        <v>0</v>
      </c>
    </row>
    <row r="13" spans="1:19">
      <c r="A13" s="136" t="s">
        <v>50</v>
      </c>
      <c r="B13" s="590" t="s">
        <v>284</v>
      </c>
      <c r="C13" s="591"/>
      <c r="D13" s="592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>
        <f t="shared" si="1"/>
        <v>0</v>
      </c>
    </row>
    <row r="14" spans="1:19">
      <c r="A14" s="136" t="s">
        <v>51</v>
      </c>
      <c r="B14" s="590" t="s">
        <v>285</v>
      </c>
      <c r="C14" s="591"/>
      <c r="D14" s="592"/>
      <c r="E14" s="117">
        <v>7804569</v>
      </c>
      <c r="F14" s="117">
        <v>7804571</v>
      </c>
      <c r="G14" s="117">
        <v>7804571</v>
      </c>
      <c r="H14" s="117">
        <v>7804571</v>
      </c>
      <c r="I14" s="117">
        <v>7804571</v>
      </c>
      <c r="J14" s="117">
        <v>7804571</v>
      </c>
      <c r="K14" s="117">
        <v>7804571</v>
      </c>
      <c r="L14" s="117">
        <v>7804571</v>
      </c>
      <c r="M14" s="117">
        <f>4341225+7804571</f>
        <v>12145796</v>
      </c>
      <c r="N14" s="117">
        <f>4341225+7804571</f>
        <v>12145796</v>
      </c>
      <c r="O14" s="117">
        <f>4341224+7804571</f>
        <v>12145795</v>
      </c>
      <c r="P14" s="117">
        <f>4341225+7804571</f>
        <v>12145796</v>
      </c>
      <c r="Q14" s="117">
        <f t="shared" si="1"/>
        <v>111019749</v>
      </c>
    </row>
    <row r="15" spans="1:19">
      <c r="A15" s="136" t="s">
        <v>52</v>
      </c>
      <c r="B15" s="595"/>
      <c r="C15" s="595"/>
      <c r="D15" s="595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>
        <f t="shared" si="1"/>
        <v>0</v>
      </c>
    </row>
    <row r="16" spans="1:19">
      <c r="A16" s="136" t="s">
        <v>65</v>
      </c>
      <c r="B16" s="583"/>
      <c r="C16" s="588"/>
      <c r="D16" s="589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>
        <f t="shared" si="1"/>
        <v>0</v>
      </c>
    </row>
    <row r="17" spans="1:19">
      <c r="A17" s="136" t="s">
        <v>67</v>
      </c>
      <c r="B17" s="595"/>
      <c r="C17" s="595"/>
      <c r="D17" s="595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>
        <f t="shared" si="1"/>
        <v>0</v>
      </c>
    </row>
    <row r="18" spans="1:19">
      <c r="A18" s="116"/>
      <c r="B18" s="586" t="s">
        <v>286</v>
      </c>
      <c r="C18" s="587"/>
      <c r="D18" s="587"/>
      <c r="E18" s="118">
        <f>SUM(E7:E17)</f>
        <v>17528588</v>
      </c>
      <c r="F18" s="118">
        <f t="shared" ref="F18:P18" si="2">SUM(F7:F17)</f>
        <v>17528180</v>
      </c>
      <c r="G18" s="118">
        <f t="shared" si="2"/>
        <v>18760099</v>
      </c>
      <c r="H18" s="118">
        <f t="shared" si="2"/>
        <v>22639052</v>
      </c>
      <c r="I18" s="118">
        <f t="shared" si="2"/>
        <v>19033776</v>
      </c>
      <c r="J18" s="118">
        <f t="shared" si="2"/>
        <v>18933776</v>
      </c>
      <c r="K18" s="118">
        <f t="shared" si="2"/>
        <v>18933776</v>
      </c>
      <c r="L18" s="118">
        <f>SUM(L7:L17)</f>
        <v>19233776</v>
      </c>
      <c r="M18" s="118">
        <f t="shared" si="2"/>
        <v>27783640</v>
      </c>
      <c r="N18" s="118">
        <f t="shared" si="2"/>
        <v>27783643</v>
      </c>
      <c r="O18" s="118">
        <f t="shared" si="2"/>
        <v>27783642</v>
      </c>
      <c r="P18" s="118">
        <f t="shared" si="2"/>
        <v>76509290</v>
      </c>
      <c r="Q18" s="118">
        <f>SUM(Q7:Q17)</f>
        <v>312451238</v>
      </c>
    </row>
    <row r="19" spans="1:19">
      <c r="A19" s="593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5"/>
    </row>
    <row r="20" spans="1:19">
      <c r="A20" s="594" t="s">
        <v>287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5"/>
    </row>
    <row r="21" spans="1:19">
      <c r="A21" s="1" t="s">
        <v>69</v>
      </c>
      <c r="B21" s="595" t="s">
        <v>179</v>
      </c>
      <c r="C21" s="595"/>
      <c r="D21" s="595"/>
      <c r="E21" s="117">
        <v>2473912</v>
      </c>
      <c r="F21" s="117">
        <v>2473915</v>
      </c>
      <c r="G21" s="117">
        <v>2473915</v>
      </c>
      <c r="H21" s="117">
        <f>2473915+1149595</f>
        <v>3623510</v>
      </c>
      <c r="I21" s="117">
        <f t="shared" ref="I21:L21" si="3">2473915+1149595</f>
        <v>3623510</v>
      </c>
      <c r="J21" s="117">
        <f t="shared" si="3"/>
        <v>3623510</v>
      </c>
      <c r="K21" s="117">
        <f t="shared" si="3"/>
        <v>3623510</v>
      </c>
      <c r="L21" s="117">
        <f t="shared" si="3"/>
        <v>3623510</v>
      </c>
      <c r="M21" s="117">
        <f>2473915+1149595+811251+407650</f>
        <v>4842411</v>
      </c>
      <c r="N21" s="117">
        <f>2473915+1149595+811251+407650</f>
        <v>4842411</v>
      </c>
      <c r="O21" s="117">
        <f>2473915+1149595+811250+407650</f>
        <v>4842410</v>
      </c>
      <c r="P21" s="117">
        <f>2473915+1149595+811250+407650</f>
        <v>4842410</v>
      </c>
      <c r="Q21" s="117">
        <f>SUM(E21:P21)</f>
        <v>44908934</v>
      </c>
      <c r="S21" s="115"/>
    </row>
    <row r="22" spans="1:19">
      <c r="A22" s="1" t="s">
        <v>71</v>
      </c>
      <c r="B22" s="583" t="s">
        <v>180</v>
      </c>
      <c r="C22" s="588"/>
      <c r="D22" s="589"/>
      <c r="E22" s="117">
        <v>447078</v>
      </c>
      <c r="F22" s="117">
        <v>447078</v>
      </c>
      <c r="G22" s="117">
        <v>447078</v>
      </c>
      <c r="H22" s="117">
        <f>447078+112083</f>
        <v>559161</v>
      </c>
      <c r="I22" s="117">
        <f t="shared" ref="I22:L22" si="4">447078+112083</f>
        <v>559161</v>
      </c>
      <c r="J22" s="117">
        <f t="shared" si="4"/>
        <v>559161</v>
      </c>
      <c r="K22" s="117">
        <f t="shared" si="4"/>
        <v>559161</v>
      </c>
      <c r="L22" s="117">
        <f t="shared" si="4"/>
        <v>559161</v>
      </c>
      <c r="M22" s="117">
        <f>447078+112083+100108+39745</f>
        <v>699014</v>
      </c>
      <c r="N22" s="117">
        <f>447078+112083+100109+39745</f>
        <v>699015</v>
      </c>
      <c r="O22" s="117">
        <f>447078+112083+100109+39745</f>
        <v>699015</v>
      </c>
      <c r="P22" s="117">
        <f>447076+112083+100109+39745</f>
        <v>699013</v>
      </c>
      <c r="Q22" s="117">
        <f t="shared" ref="Q22:Q32" si="5">SUM(E22:P22)</f>
        <v>6933096</v>
      </c>
      <c r="S22" s="115"/>
    </row>
    <row r="23" spans="1:19">
      <c r="A23" s="1" t="s">
        <v>72</v>
      </c>
      <c r="B23" s="583" t="s">
        <v>181</v>
      </c>
      <c r="C23" s="588"/>
      <c r="D23" s="589"/>
      <c r="E23" s="117">
        <v>3838446</v>
      </c>
      <c r="F23" s="117">
        <v>3838445</v>
      </c>
      <c r="G23" s="117">
        <v>3838445</v>
      </c>
      <c r="H23" s="117">
        <f>3838445+143918</f>
        <v>3982363</v>
      </c>
      <c r="I23" s="117">
        <f t="shared" ref="I23:L23" si="6">3838445+143918</f>
        <v>3982363</v>
      </c>
      <c r="J23" s="117">
        <f t="shared" si="6"/>
        <v>3982363</v>
      </c>
      <c r="K23" s="117">
        <f t="shared" si="6"/>
        <v>3982363</v>
      </c>
      <c r="L23" s="117">
        <f t="shared" si="6"/>
        <v>3982363</v>
      </c>
      <c r="M23" s="117">
        <f>3838445+143918+1810838+58197</f>
        <v>5851398</v>
      </c>
      <c r="N23" s="117">
        <f>3838445+143918+1810838+58198</f>
        <v>5851399</v>
      </c>
      <c r="O23" s="117">
        <f>3838445+143918+1810838+58198</f>
        <v>5851399</v>
      </c>
      <c r="P23" s="117">
        <f>3838445+143914+1810838+58198</f>
        <v>5851395</v>
      </c>
      <c r="Q23" s="117">
        <f t="shared" si="5"/>
        <v>54832742</v>
      </c>
      <c r="S23" s="115"/>
    </row>
    <row r="24" spans="1:19">
      <c r="A24" s="1" t="s">
        <v>73</v>
      </c>
      <c r="B24" s="583" t="s">
        <v>188</v>
      </c>
      <c r="C24" s="588"/>
      <c r="D24" s="589"/>
      <c r="E24" s="117">
        <v>0</v>
      </c>
      <c r="F24" s="117">
        <v>0</v>
      </c>
      <c r="G24" s="117">
        <v>100000</v>
      </c>
      <c r="H24" s="117">
        <v>50000</v>
      </c>
      <c r="I24" s="117">
        <v>100000</v>
      </c>
      <c r="J24" s="117">
        <v>0</v>
      </c>
      <c r="K24" s="117">
        <v>0</v>
      </c>
      <c r="L24" s="117">
        <v>300000</v>
      </c>
      <c r="M24" s="117">
        <v>202500</v>
      </c>
      <c r="N24" s="117">
        <v>202500</v>
      </c>
      <c r="O24" s="117">
        <f>102500+100000</f>
        <v>202500</v>
      </c>
      <c r="P24" s="117">
        <f>182500+150000</f>
        <v>332500</v>
      </c>
      <c r="Q24" s="117">
        <f t="shared" si="5"/>
        <v>1490000</v>
      </c>
      <c r="S24" s="115"/>
    </row>
    <row r="25" spans="1:19">
      <c r="A25" s="1" t="s">
        <v>74</v>
      </c>
      <c r="B25" s="583" t="s">
        <v>182</v>
      </c>
      <c r="C25" s="588"/>
      <c r="D25" s="589"/>
      <c r="E25" s="117">
        <v>1027398</v>
      </c>
      <c r="F25" s="117">
        <v>1027398</v>
      </c>
      <c r="G25" s="117">
        <v>1027398</v>
      </c>
      <c r="H25" s="117">
        <f>1027398+2523356</f>
        <v>3550754</v>
      </c>
      <c r="I25" s="117">
        <v>1027398</v>
      </c>
      <c r="J25" s="117">
        <v>1027398</v>
      </c>
      <c r="K25" s="117">
        <v>1027398</v>
      </c>
      <c r="L25" s="117">
        <v>1027398</v>
      </c>
      <c r="M25" s="117">
        <f>2448799+1027398+2845475</f>
        <v>6321672</v>
      </c>
      <c r="N25" s="117">
        <f>2448800+1027398+2845475</f>
        <v>6321673</v>
      </c>
      <c r="O25" s="117">
        <f>1027398+2448800+2845475</f>
        <v>6321673</v>
      </c>
      <c r="P25" s="117">
        <f>1027398+2448800+2845475</f>
        <v>6321673</v>
      </c>
      <c r="Q25" s="117">
        <f t="shared" si="5"/>
        <v>36029231</v>
      </c>
      <c r="S25" s="115"/>
    </row>
    <row r="26" spans="1:19">
      <c r="A26" s="1" t="s">
        <v>75</v>
      </c>
      <c r="B26" s="590" t="s">
        <v>183</v>
      </c>
      <c r="C26" s="591"/>
      <c r="D26" s="592"/>
      <c r="E26" s="117">
        <f>808725+3654449</f>
        <v>4463174</v>
      </c>
      <c r="F26" s="117">
        <f>808325+3654445</f>
        <v>4462770</v>
      </c>
      <c r="G26" s="117">
        <f>3654445+1131919+808325</f>
        <v>5594689</v>
      </c>
      <c r="H26" s="117">
        <f>3654445+1131920+808325</f>
        <v>5594690</v>
      </c>
      <c r="I26" s="117">
        <f>3654445+808325</f>
        <v>4462770</v>
      </c>
      <c r="J26" s="117">
        <f t="shared" ref="J26:O26" si="7">808325+3654445</f>
        <v>4462770</v>
      </c>
      <c r="K26" s="117">
        <f t="shared" si="7"/>
        <v>4462770</v>
      </c>
      <c r="L26" s="117">
        <f t="shared" si="7"/>
        <v>4462770</v>
      </c>
      <c r="M26" s="117">
        <f t="shared" si="7"/>
        <v>4462770</v>
      </c>
      <c r="N26" s="117">
        <f t="shared" si="7"/>
        <v>4462770</v>
      </c>
      <c r="O26" s="117">
        <f t="shared" si="7"/>
        <v>4462770</v>
      </c>
      <c r="P26" s="117">
        <f>812730+3654445+48591248</f>
        <v>53058423</v>
      </c>
      <c r="Q26" s="117">
        <f t="shared" si="5"/>
        <v>104413136</v>
      </c>
      <c r="S26" s="115"/>
    </row>
    <row r="27" spans="1:19">
      <c r="A27" s="1" t="s">
        <v>76</v>
      </c>
      <c r="B27" s="590" t="s">
        <v>189</v>
      </c>
      <c r="C27" s="591"/>
      <c r="D27" s="592"/>
      <c r="E27" s="117">
        <v>5149436</v>
      </c>
      <c r="F27" s="117">
        <v>5149431</v>
      </c>
      <c r="G27" s="117">
        <v>5149431</v>
      </c>
      <c r="H27" s="117">
        <v>5149431</v>
      </c>
      <c r="I27" s="117">
        <v>5149431</v>
      </c>
      <c r="J27" s="117">
        <v>5149431</v>
      </c>
      <c r="K27" s="117">
        <v>5149431</v>
      </c>
      <c r="L27" s="117">
        <v>5149431</v>
      </c>
      <c r="M27" s="117">
        <f>125301+5149431</f>
        <v>5274732</v>
      </c>
      <c r="N27" s="117">
        <f>125301+5149431</f>
        <v>5274732</v>
      </c>
      <c r="O27" s="117">
        <f>125301+5149431</f>
        <v>5274732</v>
      </c>
      <c r="P27" s="117">
        <f>5149431+125302</f>
        <v>5274733</v>
      </c>
      <c r="Q27" s="117">
        <f t="shared" si="5"/>
        <v>62294382</v>
      </c>
      <c r="S27" s="115"/>
    </row>
    <row r="28" spans="1:19">
      <c r="A28" s="1" t="s">
        <v>77</v>
      </c>
      <c r="B28" s="583" t="s">
        <v>184</v>
      </c>
      <c r="C28" s="588"/>
      <c r="D28" s="589"/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f t="shared" si="5"/>
        <v>0</v>
      </c>
      <c r="S28" s="115"/>
    </row>
    <row r="29" spans="1:19">
      <c r="A29" s="1" t="s">
        <v>78</v>
      </c>
      <c r="B29" s="583" t="s">
        <v>185</v>
      </c>
      <c r="C29" s="588"/>
      <c r="D29" s="589"/>
      <c r="E29" s="117">
        <v>129144</v>
      </c>
      <c r="F29" s="117">
        <v>129143</v>
      </c>
      <c r="G29" s="117">
        <v>129143</v>
      </c>
      <c r="H29" s="117">
        <v>129143</v>
      </c>
      <c r="I29" s="117">
        <v>129143</v>
      </c>
      <c r="J29" s="117">
        <v>129143</v>
      </c>
      <c r="K29" s="117">
        <v>129143</v>
      </c>
      <c r="L29" s="117">
        <v>129143</v>
      </c>
      <c r="M29" s="117">
        <v>129143</v>
      </c>
      <c r="N29" s="117">
        <v>129143</v>
      </c>
      <c r="O29" s="117">
        <v>129143</v>
      </c>
      <c r="P29" s="117">
        <v>129143</v>
      </c>
      <c r="Q29" s="117">
        <f t="shared" si="5"/>
        <v>1549717</v>
      </c>
      <c r="S29" s="115"/>
    </row>
    <row r="30" spans="1:19">
      <c r="A30" s="1" t="s">
        <v>81</v>
      </c>
      <c r="B30" s="583"/>
      <c r="C30" s="584"/>
      <c r="D30" s="585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>
        <f t="shared" si="5"/>
        <v>0</v>
      </c>
      <c r="S30" s="115"/>
    </row>
    <row r="31" spans="1:19">
      <c r="A31" s="1" t="s">
        <v>83</v>
      </c>
      <c r="B31" s="583"/>
      <c r="C31" s="584"/>
      <c r="D31" s="585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>
        <f t="shared" si="5"/>
        <v>0</v>
      </c>
      <c r="S31" s="115"/>
    </row>
    <row r="32" spans="1:19">
      <c r="A32" s="1" t="s">
        <v>85</v>
      </c>
      <c r="B32" s="583"/>
      <c r="C32" s="584"/>
      <c r="D32" s="585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>
        <f t="shared" si="5"/>
        <v>0</v>
      </c>
      <c r="S32" s="115"/>
    </row>
    <row r="33" spans="1:17">
      <c r="A33" s="1"/>
      <c r="B33" s="586" t="s">
        <v>288</v>
      </c>
      <c r="C33" s="587"/>
      <c r="D33" s="587"/>
      <c r="E33" s="118">
        <f>SUM(E21:E32)</f>
        <v>17528588</v>
      </c>
      <c r="F33" s="118">
        <f t="shared" ref="F33:P33" si="8">SUM(F21:F32)</f>
        <v>17528180</v>
      </c>
      <c r="G33" s="118">
        <f t="shared" si="8"/>
        <v>18760099</v>
      </c>
      <c r="H33" s="118">
        <f t="shared" si="8"/>
        <v>22639052</v>
      </c>
      <c r="I33" s="118">
        <f t="shared" si="8"/>
        <v>19033776</v>
      </c>
      <c r="J33" s="118">
        <f t="shared" si="8"/>
        <v>18933776</v>
      </c>
      <c r="K33" s="118">
        <f t="shared" si="8"/>
        <v>18933776</v>
      </c>
      <c r="L33" s="118">
        <f t="shared" si="8"/>
        <v>19233776</v>
      </c>
      <c r="M33" s="118">
        <f t="shared" si="8"/>
        <v>27783640</v>
      </c>
      <c r="N33" s="118">
        <f t="shared" si="8"/>
        <v>27783643</v>
      </c>
      <c r="O33" s="118">
        <f t="shared" si="8"/>
        <v>27783642</v>
      </c>
      <c r="P33" s="118">
        <f t="shared" si="8"/>
        <v>76509290</v>
      </c>
      <c r="Q33" s="118">
        <f>SUM(Q21:Q32)</f>
        <v>312451238</v>
      </c>
    </row>
    <row r="34" spans="1:17">
      <c r="B34" s="132"/>
      <c r="C34" s="132"/>
      <c r="D34" s="133"/>
      <c r="E34" s="133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>
      <c r="B35" s="132"/>
      <c r="C35" s="132"/>
      <c r="D35" s="132"/>
      <c r="E35" s="137"/>
      <c r="F35" s="115"/>
      <c r="H35" s="132"/>
      <c r="I35" s="132"/>
      <c r="J35" s="132"/>
      <c r="K35" s="132"/>
      <c r="L35" s="137"/>
      <c r="M35" s="132"/>
      <c r="N35" s="132"/>
      <c r="O35" s="132"/>
      <c r="P35" s="132"/>
      <c r="Q35" s="115"/>
    </row>
    <row r="36" spans="1:17">
      <c r="B36" s="132"/>
      <c r="C36" s="132"/>
      <c r="D36" s="132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2"/>
    </row>
    <row r="37" spans="1:17">
      <c r="B37" s="132"/>
      <c r="C37" s="132"/>
      <c r="D37" s="132"/>
      <c r="E37" s="137"/>
    </row>
    <row r="38" spans="1:17">
      <c r="B38" s="132"/>
      <c r="C38" s="132"/>
      <c r="D38" s="132"/>
      <c r="E38" s="132"/>
    </row>
    <row r="39" spans="1:17">
      <c r="B39" s="132"/>
      <c r="C39" s="132"/>
      <c r="D39" s="132"/>
      <c r="E39" s="132"/>
    </row>
    <row r="40" spans="1:17">
      <c r="B40" s="132"/>
      <c r="C40" s="132"/>
      <c r="D40" s="132"/>
      <c r="E40" s="132"/>
    </row>
    <row r="41" spans="1:17">
      <c r="B41" s="132"/>
      <c r="C41" s="132"/>
      <c r="D41" s="132"/>
      <c r="E41" s="132"/>
    </row>
    <row r="42" spans="1:17">
      <c r="B42" s="132"/>
      <c r="C42" s="132"/>
      <c r="D42" s="132"/>
      <c r="E42" s="132"/>
    </row>
    <row r="43" spans="1:17">
      <c r="B43" s="132"/>
      <c r="C43" s="132"/>
      <c r="D43" s="132"/>
      <c r="E43" s="132"/>
    </row>
    <row r="44" spans="1:17">
      <c r="B44" s="132"/>
      <c r="C44" s="132"/>
      <c r="D44" s="132"/>
      <c r="E44" s="132"/>
    </row>
    <row r="45" spans="1:17">
      <c r="B45" s="132"/>
      <c r="C45" s="132"/>
      <c r="D45" s="132"/>
      <c r="E45" s="132"/>
    </row>
    <row r="46" spans="1:17">
      <c r="B46" s="132"/>
      <c r="C46" s="132"/>
      <c r="D46" s="132"/>
      <c r="E46" s="132"/>
    </row>
    <row r="47" spans="1:17">
      <c r="B47" s="132"/>
      <c r="C47" s="132"/>
      <c r="D47" s="132"/>
      <c r="E47" s="132"/>
    </row>
    <row r="48" spans="1:17">
      <c r="B48" s="132"/>
      <c r="C48" s="132"/>
      <c r="D48" s="132"/>
      <c r="E48" s="132"/>
    </row>
    <row r="49" spans="2:5">
      <c r="B49" s="132"/>
      <c r="C49" s="132"/>
      <c r="D49" s="132"/>
      <c r="E49" s="132"/>
    </row>
    <row r="50" spans="2:5">
      <c r="B50" s="132"/>
      <c r="C50" s="132"/>
      <c r="D50" s="132"/>
      <c r="E50" s="132"/>
    </row>
    <row r="51" spans="2:5">
      <c r="B51" s="132"/>
      <c r="C51" s="132"/>
      <c r="D51" s="132"/>
      <c r="E51" s="132"/>
    </row>
    <row r="52" spans="2:5">
      <c r="B52" s="132"/>
      <c r="C52" s="132"/>
      <c r="D52" s="132"/>
      <c r="E52" s="132"/>
    </row>
    <row r="53" spans="2:5">
      <c r="B53" s="132"/>
      <c r="C53" s="132"/>
      <c r="D53" s="132"/>
      <c r="E53" s="132"/>
    </row>
    <row r="54" spans="2:5">
      <c r="B54" s="132"/>
      <c r="C54" s="132"/>
      <c r="D54" s="132"/>
      <c r="E54" s="132"/>
    </row>
    <row r="55" spans="2:5">
      <c r="B55" s="132"/>
      <c r="C55" s="132"/>
      <c r="D55" s="132"/>
      <c r="E55" s="132"/>
    </row>
    <row r="56" spans="2:5">
      <c r="B56" s="132"/>
      <c r="C56" s="132"/>
      <c r="D56" s="132"/>
      <c r="E56" s="132"/>
    </row>
    <row r="57" spans="2:5">
      <c r="B57" s="132"/>
      <c r="C57" s="132"/>
      <c r="D57" s="132"/>
      <c r="E57" s="132"/>
    </row>
    <row r="58" spans="2:5">
      <c r="B58" s="132"/>
      <c r="C58" s="132"/>
      <c r="D58" s="132"/>
      <c r="E58" s="132"/>
    </row>
    <row r="59" spans="2:5">
      <c r="B59" s="132"/>
      <c r="C59" s="132"/>
      <c r="D59" s="132"/>
      <c r="E59" s="132"/>
    </row>
    <row r="60" spans="2:5">
      <c r="B60" s="132"/>
      <c r="C60" s="132"/>
      <c r="D60" s="132"/>
      <c r="E60" s="132"/>
    </row>
    <row r="61" spans="2:5">
      <c r="B61" s="132"/>
      <c r="C61" s="132"/>
      <c r="D61" s="132"/>
      <c r="E61" s="132"/>
    </row>
    <row r="62" spans="2:5">
      <c r="B62" s="132"/>
      <c r="C62" s="132"/>
      <c r="D62" s="132"/>
      <c r="E62" s="132"/>
    </row>
    <row r="63" spans="2:5">
      <c r="B63" s="132"/>
      <c r="C63" s="132"/>
      <c r="D63" s="132"/>
      <c r="E63" s="132"/>
    </row>
    <row r="64" spans="2:5">
      <c r="B64" s="132"/>
      <c r="C64" s="132"/>
      <c r="D64" s="132"/>
      <c r="E64" s="132"/>
    </row>
    <row r="65" spans="2:5">
      <c r="B65" s="132"/>
      <c r="C65" s="132"/>
      <c r="D65" s="132"/>
      <c r="E65" s="132"/>
    </row>
    <row r="66" spans="2:5">
      <c r="B66" s="132"/>
      <c r="C66" s="132"/>
      <c r="D66" s="132"/>
      <c r="E66" s="132"/>
    </row>
    <row r="67" spans="2:5">
      <c r="B67" s="132"/>
      <c r="C67" s="132"/>
      <c r="D67" s="132"/>
      <c r="E67" s="132"/>
    </row>
    <row r="68" spans="2:5">
      <c r="B68" s="132"/>
      <c r="C68" s="132"/>
      <c r="D68" s="132"/>
      <c r="E68" s="132"/>
    </row>
    <row r="69" spans="2:5">
      <c r="B69" s="132"/>
      <c r="C69" s="132"/>
      <c r="D69" s="132"/>
      <c r="E69" s="132"/>
    </row>
    <row r="70" spans="2:5">
      <c r="B70" s="132"/>
      <c r="C70" s="132"/>
      <c r="D70" s="132"/>
      <c r="E70" s="132"/>
    </row>
    <row r="71" spans="2:5">
      <c r="B71" s="132"/>
      <c r="C71" s="132"/>
      <c r="D71" s="132"/>
      <c r="E71" s="132"/>
    </row>
    <row r="72" spans="2:5">
      <c r="B72" s="132"/>
      <c r="C72" s="132"/>
      <c r="D72" s="132"/>
      <c r="E72" s="132"/>
    </row>
    <row r="73" spans="2:5">
      <c r="B73" s="132"/>
      <c r="C73" s="132"/>
      <c r="D73" s="132"/>
      <c r="E73" s="132"/>
    </row>
    <row r="74" spans="2:5">
      <c r="B74" s="132"/>
      <c r="C74" s="132"/>
      <c r="D74" s="132"/>
      <c r="E74" s="132"/>
    </row>
    <row r="75" spans="2:5">
      <c r="B75" s="132"/>
      <c r="C75" s="132"/>
      <c r="D75" s="132"/>
      <c r="E75" s="132"/>
    </row>
    <row r="76" spans="2:5">
      <c r="B76" s="132"/>
      <c r="C76" s="132"/>
      <c r="D76" s="132"/>
      <c r="E76" s="132"/>
    </row>
    <row r="77" spans="2:5">
      <c r="B77" s="132"/>
      <c r="C77" s="132"/>
      <c r="D77" s="132"/>
      <c r="E77" s="132"/>
    </row>
    <row r="78" spans="2:5">
      <c r="B78" s="132"/>
      <c r="C78" s="132"/>
      <c r="D78" s="132"/>
      <c r="E78" s="132"/>
    </row>
    <row r="79" spans="2:5">
      <c r="B79" s="132"/>
      <c r="C79" s="132"/>
      <c r="D79" s="132"/>
      <c r="E79" s="132"/>
    </row>
  </sheetData>
  <mergeCells count="30">
    <mergeCell ref="B10:D10"/>
    <mergeCell ref="B11:D11"/>
    <mergeCell ref="A2:Q2"/>
    <mergeCell ref="B5:D5"/>
    <mergeCell ref="A6:Q6"/>
    <mergeCell ref="B7:D7"/>
    <mergeCell ref="B8:D8"/>
    <mergeCell ref="B9:D9"/>
    <mergeCell ref="B12:D12"/>
    <mergeCell ref="B13:D13"/>
    <mergeCell ref="B16:D16"/>
    <mergeCell ref="B17:D17"/>
    <mergeCell ref="B14:D14"/>
    <mergeCell ref="B15:D15"/>
    <mergeCell ref="B22:D22"/>
    <mergeCell ref="B24:D24"/>
    <mergeCell ref="B23:D23"/>
    <mergeCell ref="B25:D25"/>
    <mergeCell ref="B18:D18"/>
    <mergeCell ref="A19:Q19"/>
    <mergeCell ref="A20:Q20"/>
    <mergeCell ref="B21:D21"/>
    <mergeCell ref="B32:D32"/>
    <mergeCell ref="B33:D33"/>
    <mergeCell ref="B28:D28"/>
    <mergeCell ref="B29:D29"/>
    <mergeCell ref="B26:D26"/>
    <mergeCell ref="B27:D27"/>
    <mergeCell ref="B30:D30"/>
    <mergeCell ref="B31:D31"/>
  </mergeCells>
  <phoneticPr fontId="0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55" orientation="landscape" r:id="rId1"/>
  <headerFooter>
    <oddHeader xml:space="preserve">&amp;R9. melléklet a   6/2018. (III.6.) számú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3:C27"/>
  <sheetViews>
    <sheetView view="pageLayout" zoomScaleNormal="100" workbookViewId="0">
      <selection activeCell="D17" sqref="D17"/>
    </sheetView>
  </sheetViews>
  <sheetFormatPr defaultRowHeight="15"/>
  <cols>
    <col min="1" max="1" width="4" style="148" customWidth="1"/>
    <col min="2" max="2" width="43.7109375" style="148" customWidth="1"/>
    <col min="3" max="3" width="13.140625" style="148" customWidth="1"/>
    <col min="4" max="16384" width="9.140625" style="148"/>
  </cols>
  <sheetData>
    <row r="3" spans="1:3" ht="15.75" thickBot="1"/>
    <row r="4" spans="1:3">
      <c r="A4" s="601" t="s">
        <v>414</v>
      </c>
      <c r="B4" s="602"/>
      <c r="C4" s="603"/>
    </row>
    <row r="5" spans="1:3">
      <c r="A5" s="604"/>
      <c r="B5" s="605"/>
      <c r="C5" s="606"/>
    </row>
    <row r="6" spans="1:3">
      <c r="A6" s="607"/>
      <c r="B6" s="608"/>
      <c r="C6" s="609"/>
    </row>
    <row r="7" spans="1:3" ht="46.5" customHeight="1">
      <c r="A7" s="151" t="s">
        <v>333</v>
      </c>
      <c r="B7" s="154" t="s">
        <v>332</v>
      </c>
      <c r="C7" s="254" t="s">
        <v>530</v>
      </c>
    </row>
    <row r="8" spans="1:3">
      <c r="A8" s="151">
        <v>1</v>
      </c>
      <c r="B8" s="155" t="s">
        <v>329</v>
      </c>
      <c r="C8" s="158">
        <v>1000000</v>
      </c>
    </row>
    <row r="9" spans="1:3">
      <c r="A9" s="151"/>
      <c r="B9" s="149" t="s">
        <v>527</v>
      </c>
      <c r="C9" s="156">
        <v>-501205</v>
      </c>
    </row>
    <row r="10" spans="1:3">
      <c r="A10" s="151"/>
      <c r="B10" s="149" t="s">
        <v>528</v>
      </c>
      <c r="C10" s="156">
        <v>17364899</v>
      </c>
    </row>
    <row r="11" spans="1:3">
      <c r="A11" s="151"/>
      <c r="B11" s="149" t="s">
        <v>529</v>
      </c>
      <c r="C11" s="156">
        <f>SUM(C8:C10)</f>
        <v>17863694</v>
      </c>
    </row>
    <row r="12" spans="1:3">
      <c r="A12" s="151">
        <v>2</v>
      </c>
      <c r="B12" s="149"/>
      <c r="C12" s="156"/>
    </row>
    <row r="13" spans="1:3">
      <c r="A13" s="151">
        <v>3</v>
      </c>
      <c r="B13" s="155" t="s">
        <v>330</v>
      </c>
      <c r="C13" s="156"/>
    </row>
    <row r="14" spans="1:3">
      <c r="A14" s="151">
        <v>4</v>
      </c>
      <c r="B14" s="149"/>
      <c r="C14" s="156"/>
    </row>
    <row r="15" spans="1:3" ht="30">
      <c r="A15" s="151"/>
      <c r="B15" s="150" t="s">
        <v>537</v>
      </c>
      <c r="C15" s="156">
        <v>1464000</v>
      </c>
    </row>
    <row r="16" spans="1:3" ht="29.25" customHeight="1">
      <c r="A16" s="151">
        <v>5</v>
      </c>
      <c r="B16" s="150" t="s">
        <v>465</v>
      </c>
      <c r="C16" s="156">
        <f>1428142-950595</f>
        <v>477547</v>
      </c>
    </row>
    <row r="17" spans="1:3" ht="29.25" customHeight="1">
      <c r="A17" s="151">
        <v>6</v>
      </c>
      <c r="B17" s="150" t="s">
        <v>415</v>
      </c>
      <c r="C17" s="156">
        <v>1199734</v>
      </c>
    </row>
    <row r="18" spans="1:3" ht="29.25" customHeight="1">
      <c r="A18" s="151">
        <v>7</v>
      </c>
      <c r="B18" s="150" t="s">
        <v>503</v>
      </c>
      <c r="C18" s="156">
        <v>2523356</v>
      </c>
    </row>
    <row r="19" spans="1:3">
      <c r="A19" s="151">
        <v>8</v>
      </c>
      <c r="B19" s="155" t="s">
        <v>334</v>
      </c>
      <c r="C19" s="158">
        <f>SUM(C15:C18)</f>
        <v>5664637</v>
      </c>
    </row>
    <row r="20" spans="1:3">
      <c r="A20" s="151">
        <v>9</v>
      </c>
      <c r="B20" s="149"/>
      <c r="C20" s="156"/>
    </row>
    <row r="21" spans="1:3">
      <c r="A21" s="151">
        <v>10</v>
      </c>
      <c r="B21" s="155" t="s">
        <v>331</v>
      </c>
      <c r="C21" s="158">
        <f>SUM(C11,C19)</f>
        <v>23528331</v>
      </c>
    </row>
    <row r="22" spans="1:3" ht="15.75" thickBot="1">
      <c r="A22" s="152"/>
      <c r="B22" s="153"/>
      <c r="C22" s="157"/>
    </row>
    <row r="24" spans="1:3">
      <c r="B24" s="435" t="s">
        <v>522</v>
      </c>
    </row>
    <row r="25" spans="1:3">
      <c r="B25" s="435"/>
    </row>
    <row r="26" spans="1:3">
      <c r="B26" s="435"/>
    </row>
    <row r="27" spans="1:3">
      <c r="B27" s="435"/>
    </row>
  </sheetData>
  <mergeCells count="2">
    <mergeCell ref="A4:C6"/>
    <mergeCell ref="B24:B27"/>
  </mergeCells>
  <pageMargins left="1.91" right="0.7" top="0.75" bottom="0.75" header="0.3" footer="0.3"/>
  <pageSetup paperSize="9" orientation="portrait" r:id="rId1"/>
  <headerFooter>
    <oddHeader>&amp;R10. számú melléklet a  6/2018. (III.6.) önk.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2:I554"/>
  <sheetViews>
    <sheetView view="pageLayout" topLeftCell="A313" zoomScaleNormal="100" workbookViewId="0">
      <selection activeCell="G343" sqref="G343"/>
    </sheetView>
  </sheetViews>
  <sheetFormatPr defaultRowHeight="15"/>
  <cols>
    <col min="1" max="1" width="7.28515625" bestFit="1" customWidth="1"/>
    <col min="2" max="2" width="54.5703125" bestFit="1" customWidth="1"/>
    <col min="3" max="8" width="11.28515625" customWidth="1"/>
    <col min="257" max="257" width="7.28515625" bestFit="1" customWidth="1"/>
    <col min="258" max="258" width="54.5703125" bestFit="1" customWidth="1"/>
    <col min="259" max="264" width="11.28515625" customWidth="1"/>
    <col min="513" max="513" width="7.28515625" bestFit="1" customWidth="1"/>
    <col min="514" max="514" width="54.5703125" bestFit="1" customWidth="1"/>
    <col min="515" max="520" width="11.28515625" customWidth="1"/>
    <col min="769" max="769" width="7.28515625" bestFit="1" customWidth="1"/>
    <col min="770" max="770" width="54.5703125" bestFit="1" customWidth="1"/>
    <col min="771" max="776" width="11.28515625" customWidth="1"/>
    <col min="1025" max="1025" width="7.28515625" bestFit="1" customWidth="1"/>
    <col min="1026" max="1026" width="54.5703125" bestFit="1" customWidth="1"/>
    <col min="1027" max="1032" width="11.28515625" customWidth="1"/>
    <col min="1281" max="1281" width="7.28515625" bestFit="1" customWidth="1"/>
    <col min="1282" max="1282" width="54.5703125" bestFit="1" customWidth="1"/>
    <col min="1283" max="1288" width="11.28515625" customWidth="1"/>
    <col min="1537" max="1537" width="7.28515625" bestFit="1" customWidth="1"/>
    <col min="1538" max="1538" width="54.5703125" bestFit="1" customWidth="1"/>
    <col min="1539" max="1544" width="11.28515625" customWidth="1"/>
    <col min="1793" max="1793" width="7.28515625" bestFit="1" customWidth="1"/>
    <col min="1794" max="1794" width="54.5703125" bestFit="1" customWidth="1"/>
    <col min="1795" max="1800" width="11.28515625" customWidth="1"/>
    <col min="2049" max="2049" width="7.28515625" bestFit="1" customWidth="1"/>
    <col min="2050" max="2050" width="54.5703125" bestFit="1" customWidth="1"/>
    <col min="2051" max="2056" width="11.28515625" customWidth="1"/>
    <col min="2305" max="2305" width="7.28515625" bestFit="1" customWidth="1"/>
    <col min="2306" max="2306" width="54.5703125" bestFit="1" customWidth="1"/>
    <col min="2307" max="2312" width="11.28515625" customWidth="1"/>
    <col min="2561" max="2561" width="7.28515625" bestFit="1" customWidth="1"/>
    <col min="2562" max="2562" width="54.5703125" bestFit="1" customWidth="1"/>
    <col min="2563" max="2568" width="11.28515625" customWidth="1"/>
    <col min="2817" max="2817" width="7.28515625" bestFit="1" customWidth="1"/>
    <col min="2818" max="2818" width="54.5703125" bestFit="1" customWidth="1"/>
    <col min="2819" max="2824" width="11.28515625" customWidth="1"/>
    <col min="3073" max="3073" width="7.28515625" bestFit="1" customWidth="1"/>
    <col min="3074" max="3074" width="54.5703125" bestFit="1" customWidth="1"/>
    <col min="3075" max="3080" width="11.28515625" customWidth="1"/>
    <col min="3329" max="3329" width="7.28515625" bestFit="1" customWidth="1"/>
    <col min="3330" max="3330" width="54.5703125" bestFit="1" customWidth="1"/>
    <col min="3331" max="3336" width="11.28515625" customWidth="1"/>
    <col min="3585" max="3585" width="7.28515625" bestFit="1" customWidth="1"/>
    <col min="3586" max="3586" width="54.5703125" bestFit="1" customWidth="1"/>
    <col min="3587" max="3592" width="11.28515625" customWidth="1"/>
    <col min="3841" max="3841" width="7.28515625" bestFit="1" customWidth="1"/>
    <col min="3842" max="3842" width="54.5703125" bestFit="1" customWidth="1"/>
    <col min="3843" max="3848" width="11.28515625" customWidth="1"/>
    <col min="4097" max="4097" width="7.28515625" bestFit="1" customWidth="1"/>
    <col min="4098" max="4098" width="54.5703125" bestFit="1" customWidth="1"/>
    <col min="4099" max="4104" width="11.28515625" customWidth="1"/>
    <col min="4353" max="4353" width="7.28515625" bestFit="1" customWidth="1"/>
    <col min="4354" max="4354" width="54.5703125" bestFit="1" customWidth="1"/>
    <col min="4355" max="4360" width="11.28515625" customWidth="1"/>
    <col min="4609" max="4609" width="7.28515625" bestFit="1" customWidth="1"/>
    <col min="4610" max="4610" width="54.5703125" bestFit="1" customWidth="1"/>
    <col min="4611" max="4616" width="11.28515625" customWidth="1"/>
    <col min="4865" max="4865" width="7.28515625" bestFit="1" customWidth="1"/>
    <col min="4866" max="4866" width="54.5703125" bestFit="1" customWidth="1"/>
    <col min="4867" max="4872" width="11.28515625" customWidth="1"/>
    <col min="5121" max="5121" width="7.28515625" bestFit="1" customWidth="1"/>
    <col min="5122" max="5122" width="54.5703125" bestFit="1" customWidth="1"/>
    <col min="5123" max="5128" width="11.28515625" customWidth="1"/>
    <col min="5377" max="5377" width="7.28515625" bestFit="1" customWidth="1"/>
    <col min="5378" max="5378" width="54.5703125" bestFit="1" customWidth="1"/>
    <col min="5379" max="5384" width="11.28515625" customWidth="1"/>
    <col min="5633" max="5633" width="7.28515625" bestFit="1" customWidth="1"/>
    <col min="5634" max="5634" width="54.5703125" bestFit="1" customWidth="1"/>
    <col min="5635" max="5640" width="11.28515625" customWidth="1"/>
    <col min="5889" max="5889" width="7.28515625" bestFit="1" customWidth="1"/>
    <col min="5890" max="5890" width="54.5703125" bestFit="1" customWidth="1"/>
    <col min="5891" max="5896" width="11.28515625" customWidth="1"/>
    <col min="6145" max="6145" width="7.28515625" bestFit="1" customWidth="1"/>
    <col min="6146" max="6146" width="54.5703125" bestFit="1" customWidth="1"/>
    <col min="6147" max="6152" width="11.28515625" customWidth="1"/>
    <col min="6401" max="6401" width="7.28515625" bestFit="1" customWidth="1"/>
    <col min="6402" max="6402" width="54.5703125" bestFit="1" customWidth="1"/>
    <col min="6403" max="6408" width="11.28515625" customWidth="1"/>
    <col min="6657" max="6657" width="7.28515625" bestFit="1" customWidth="1"/>
    <col min="6658" max="6658" width="54.5703125" bestFit="1" customWidth="1"/>
    <col min="6659" max="6664" width="11.28515625" customWidth="1"/>
    <col min="6913" max="6913" width="7.28515625" bestFit="1" customWidth="1"/>
    <col min="6914" max="6914" width="54.5703125" bestFit="1" customWidth="1"/>
    <col min="6915" max="6920" width="11.28515625" customWidth="1"/>
    <col min="7169" max="7169" width="7.28515625" bestFit="1" customWidth="1"/>
    <col min="7170" max="7170" width="54.5703125" bestFit="1" customWidth="1"/>
    <col min="7171" max="7176" width="11.28515625" customWidth="1"/>
    <col min="7425" max="7425" width="7.28515625" bestFit="1" customWidth="1"/>
    <col min="7426" max="7426" width="54.5703125" bestFit="1" customWidth="1"/>
    <col min="7427" max="7432" width="11.28515625" customWidth="1"/>
    <col min="7681" max="7681" width="7.28515625" bestFit="1" customWidth="1"/>
    <col min="7682" max="7682" width="54.5703125" bestFit="1" customWidth="1"/>
    <col min="7683" max="7688" width="11.28515625" customWidth="1"/>
    <col min="7937" max="7937" width="7.28515625" bestFit="1" customWidth="1"/>
    <col min="7938" max="7938" width="54.5703125" bestFit="1" customWidth="1"/>
    <col min="7939" max="7944" width="11.28515625" customWidth="1"/>
    <col min="8193" max="8193" width="7.28515625" bestFit="1" customWidth="1"/>
    <col min="8194" max="8194" width="54.5703125" bestFit="1" customWidth="1"/>
    <col min="8195" max="8200" width="11.28515625" customWidth="1"/>
    <col min="8449" max="8449" width="7.28515625" bestFit="1" customWidth="1"/>
    <col min="8450" max="8450" width="54.5703125" bestFit="1" customWidth="1"/>
    <col min="8451" max="8456" width="11.28515625" customWidth="1"/>
    <col min="8705" max="8705" width="7.28515625" bestFit="1" customWidth="1"/>
    <col min="8706" max="8706" width="54.5703125" bestFit="1" customWidth="1"/>
    <col min="8707" max="8712" width="11.28515625" customWidth="1"/>
    <col min="8961" max="8961" width="7.28515625" bestFit="1" customWidth="1"/>
    <col min="8962" max="8962" width="54.5703125" bestFit="1" customWidth="1"/>
    <col min="8963" max="8968" width="11.28515625" customWidth="1"/>
    <col min="9217" max="9217" width="7.28515625" bestFit="1" customWidth="1"/>
    <col min="9218" max="9218" width="54.5703125" bestFit="1" customWidth="1"/>
    <col min="9219" max="9224" width="11.28515625" customWidth="1"/>
    <col min="9473" max="9473" width="7.28515625" bestFit="1" customWidth="1"/>
    <col min="9474" max="9474" width="54.5703125" bestFit="1" customWidth="1"/>
    <col min="9475" max="9480" width="11.28515625" customWidth="1"/>
    <col min="9729" max="9729" width="7.28515625" bestFit="1" customWidth="1"/>
    <col min="9730" max="9730" width="54.5703125" bestFit="1" customWidth="1"/>
    <col min="9731" max="9736" width="11.28515625" customWidth="1"/>
    <col min="9985" max="9985" width="7.28515625" bestFit="1" customWidth="1"/>
    <col min="9986" max="9986" width="54.5703125" bestFit="1" customWidth="1"/>
    <col min="9987" max="9992" width="11.28515625" customWidth="1"/>
    <col min="10241" max="10241" width="7.28515625" bestFit="1" customWidth="1"/>
    <col min="10242" max="10242" width="54.5703125" bestFit="1" customWidth="1"/>
    <col min="10243" max="10248" width="11.28515625" customWidth="1"/>
    <col min="10497" max="10497" width="7.28515625" bestFit="1" customWidth="1"/>
    <col min="10498" max="10498" width="54.5703125" bestFit="1" customWidth="1"/>
    <col min="10499" max="10504" width="11.28515625" customWidth="1"/>
    <col min="10753" max="10753" width="7.28515625" bestFit="1" customWidth="1"/>
    <col min="10754" max="10754" width="54.5703125" bestFit="1" customWidth="1"/>
    <col min="10755" max="10760" width="11.28515625" customWidth="1"/>
    <col min="11009" max="11009" width="7.28515625" bestFit="1" customWidth="1"/>
    <col min="11010" max="11010" width="54.5703125" bestFit="1" customWidth="1"/>
    <col min="11011" max="11016" width="11.28515625" customWidth="1"/>
    <col min="11265" max="11265" width="7.28515625" bestFit="1" customWidth="1"/>
    <col min="11266" max="11266" width="54.5703125" bestFit="1" customWidth="1"/>
    <col min="11267" max="11272" width="11.28515625" customWidth="1"/>
    <col min="11521" max="11521" width="7.28515625" bestFit="1" customWidth="1"/>
    <col min="11522" max="11522" width="54.5703125" bestFit="1" customWidth="1"/>
    <col min="11523" max="11528" width="11.28515625" customWidth="1"/>
    <col min="11777" max="11777" width="7.28515625" bestFit="1" customWidth="1"/>
    <col min="11778" max="11778" width="54.5703125" bestFit="1" customWidth="1"/>
    <col min="11779" max="11784" width="11.28515625" customWidth="1"/>
    <col min="12033" max="12033" width="7.28515625" bestFit="1" customWidth="1"/>
    <col min="12034" max="12034" width="54.5703125" bestFit="1" customWidth="1"/>
    <col min="12035" max="12040" width="11.28515625" customWidth="1"/>
    <col min="12289" max="12289" width="7.28515625" bestFit="1" customWidth="1"/>
    <col min="12290" max="12290" width="54.5703125" bestFit="1" customWidth="1"/>
    <col min="12291" max="12296" width="11.28515625" customWidth="1"/>
    <col min="12545" max="12545" width="7.28515625" bestFit="1" customWidth="1"/>
    <col min="12546" max="12546" width="54.5703125" bestFit="1" customWidth="1"/>
    <col min="12547" max="12552" width="11.28515625" customWidth="1"/>
    <col min="12801" max="12801" width="7.28515625" bestFit="1" customWidth="1"/>
    <col min="12802" max="12802" width="54.5703125" bestFit="1" customWidth="1"/>
    <col min="12803" max="12808" width="11.28515625" customWidth="1"/>
    <col min="13057" max="13057" width="7.28515625" bestFit="1" customWidth="1"/>
    <col min="13058" max="13058" width="54.5703125" bestFit="1" customWidth="1"/>
    <col min="13059" max="13064" width="11.28515625" customWidth="1"/>
    <col min="13313" max="13313" width="7.28515625" bestFit="1" customWidth="1"/>
    <col min="13314" max="13314" width="54.5703125" bestFit="1" customWidth="1"/>
    <col min="13315" max="13320" width="11.28515625" customWidth="1"/>
    <col min="13569" max="13569" width="7.28515625" bestFit="1" customWidth="1"/>
    <col min="13570" max="13570" width="54.5703125" bestFit="1" customWidth="1"/>
    <col min="13571" max="13576" width="11.28515625" customWidth="1"/>
    <col min="13825" max="13825" width="7.28515625" bestFit="1" customWidth="1"/>
    <col min="13826" max="13826" width="54.5703125" bestFit="1" customWidth="1"/>
    <col min="13827" max="13832" width="11.28515625" customWidth="1"/>
    <col min="14081" max="14081" width="7.28515625" bestFit="1" customWidth="1"/>
    <col min="14082" max="14082" width="54.5703125" bestFit="1" customWidth="1"/>
    <col min="14083" max="14088" width="11.28515625" customWidth="1"/>
    <col min="14337" max="14337" width="7.28515625" bestFit="1" customWidth="1"/>
    <col min="14338" max="14338" width="54.5703125" bestFit="1" customWidth="1"/>
    <col min="14339" max="14344" width="11.28515625" customWidth="1"/>
    <col min="14593" max="14593" width="7.28515625" bestFit="1" customWidth="1"/>
    <col min="14594" max="14594" width="54.5703125" bestFit="1" customWidth="1"/>
    <col min="14595" max="14600" width="11.28515625" customWidth="1"/>
    <col min="14849" max="14849" width="7.28515625" bestFit="1" customWidth="1"/>
    <col min="14850" max="14850" width="54.5703125" bestFit="1" customWidth="1"/>
    <col min="14851" max="14856" width="11.28515625" customWidth="1"/>
    <col min="15105" max="15105" width="7.28515625" bestFit="1" customWidth="1"/>
    <col min="15106" max="15106" width="54.5703125" bestFit="1" customWidth="1"/>
    <col min="15107" max="15112" width="11.28515625" customWidth="1"/>
    <col min="15361" max="15361" width="7.28515625" bestFit="1" customWidth="1"/>
    <col min="15362" max="15362" width="54.5703125" bestFit="1" customWidth="1"/>
    <col min="15363" max="15368" width="11.28515625" customWidth="1"/>
    <col min="15617" max="15617" width="7.28515625" bestFit="1" customWidth="1"/>
    <col min="15618" max="15618" width="54.5703125" bestFit="1" customWidth="1"/>
    <col min="15619" max="15624" width="11.28515625" customWidth="1"/>
    <col min="15873" max="15873" width="7.28515625" bestFit="1" customWidth="1"/>
    <col min="15874" max="15874" width="54.5703125" bestFit="1" customWidth="1"/>
    <col min="15875" max="15880" width="11.28515625" customWidth="1"/>
    <col min="16129" max="16129" width="7.28515625" bestFit="1" customWidth="1"/>
    <col min="16130" max="16130" width="54.5703125" bestFit="1" customWidth="1"/>
    <col min="16131" max="16136" width="11.28515625" customWidth="1"/>
  </cols>
  <sheetData>
    <row r="2" spans="1:8">
      <c r="A2" s="610" t="s">
        <v>416</v>
      </c>
      <c r="B2" s="610"/>
      <c r="C2" s="610"/>
      <c r="D2" s="610"/>
      <c r="E2" s="610"/>
      <c r="F2" s="610"/>
      <c r="G2" s="610"/>
      <c r="H2" s="610"/>
    </row>
    <row r="3" spans="1:8">
      <c r="A3" s="610" t="s">
        <v>417</v>
      </c>
      <c r="B3" s="610"/>
      <c r="C3" s="610"/>
      <c r="D3" s="610"/>
      <c r="E3" s="610"/>
      <c r="F3" s="610"/>
      <c r="G3" s="610"/>
      <c r="H3" s="610"/>
    </row>
    <row r="4" spans="1:8">
      <c r="A4" s="611"/>
      <c r="B4" s="612"/>
      <c r="C4" s="613" t="s">
        <v>319</v>
      </c>
      <c r="D4" s="614"/>
      <c r="E4" s="614"/>
      <c r="F4" s="614"/>
      <c r="G4" s="614"/>
      <c r="H4" s="614"/>
    </row>
    <row r="5" spans="1:8" ht="28.5" customHeight="1">
      <c r="A5" s="615" t="s">
        <v>418</v>
      </c>
      <c r="B5" s="615"/>
      <c r="C5" s="616" t="s">
        <v>510</v>
      </c>
      <c r="D5" s="617"/>
      <c r="E5" s="617"/>
      <c r="F5" s="617"/>
      <c r="G5" s="617"/>
      <c r="H5" s="618"/>
    </row>
    <row r="6" spans="1:8">
      <c r="A6" s="615" t="s">
        <v>419</v>
      </c>
      <c r="B6" s="615"/>
      <c r="C6" s="610" t="s">
        <v>388</v>
      </c>
      <c r="D6" s="610"/>
      <c r="E6" s="610"/>
      <c r="F6" s="610"/>
      <c r="G6" s="610"/>
      <c r="H6" s="610"/>
    </row>
    <row r="7" spans="1:8">
      <c r="A7" s="615" t="s">
        <v>420</v>
      </c>
      <c r="B7" s="615"/>
      <c r="C7" s="610"/>
      <c r="D7" s="610"/>
      <c r="E7" s="610"/>
      <c r="F7" s="610"/>
      <c r="G7" s="610"/>
      <c r="H7" s="610"/>
    </row>
    <row r="8" spans="1:8">
      <c r="A8" s="615" t="s">
        <v>421</v>
      </c>
      <c r="B8" s="615"/>
      <c r="C8" s="620"/>
      <c r="D8" s="621"/>
      <c r="E8" s="621"/>
      <c r="F8" s="621"/>
      <c r="G8" s="621"/>
      <c r="H8" s="621"/>
    </row>
    <row r="9" spans="1:8" ht="30" customHeight="1">
      <c r="A9" s="619" t="s">
        <v>0</v>
      </c>
      <c r="B9" s="619" t="s">
        <v>55</v>
      </c>
      <c r="C9" s="619" t="s">
        <v>422</v>
      </c>
      <c r="D9" s="619" t="s">
        <v>423</v>
      </c>
      <c r="E9" s="622">
        <v>2018</v>
      </c>
      <c r="F9" s="619" t="s">
        <v>424</v>
      </c>
      <c r="G9" s="619"/>
      <c r="H9" s="619"/>
    </row>
    <row r="10" spans="1:8" ht="65.25" customHeight="1">
      <c r="A10" s="619"/>
      <c r="B10" s="619"/>
      <c r="C10" s="619"/>
      <c r="D10" s="619"/>
      <c r="E10" s="623"/>
      <c r="F10" s="180">
        <v>2019</v>
      </c>
      <c r="G10" s="180">
        <v>2020</v>
      </c>
      <c r="H10" s="180">
        <v>2021</v>
      </c>
    </row>
    <row r="11" spans="1:8">
      <c r="A11" s="181" t="s">
        <v>44</v>
      </c>
      <c r="B11" s="182" t="s">
        <v>460</v>
      </c>
      <c r="C11" s="182">
        <f>SUM(C12:C13,C15)</f>
        <v>32772358</v>
      </c>
      <c r="D11" s="182">
        <f t="shared" ref="D11:D27" si="0">E11+F11+G11+H11</f>
        <v>32772358</v>
      </c>
      <c r="E11" s="182">
        <f>E12+E13+E15</f>
        <v>11676958</v>
      </c>
      <c r="F11" s="182">
        <f>F12+F13+F15</f>
        <v>8031796</v>
      </c>
      <c r="G11" s="182">
        <f>G12+G13+G15</f>
        <v>7031796</v>
      </c>
      <c r="H11" s="182">
        <f>H12+H13+H15</f>
        <v>6031808</v>
      </c>
    </row>
    <row r="12" spans="1:8">
      <c r="A12" s="181" t="s">
        <v>45</v>
      </c>
      <c r="B12" s="183" t="s">
        <v>425</v>
      </c>
      <c r="C12" s="182"/>
      <c r="D12" s="182">
        <f t="shared" si="0"/>
        <v>0</v>
      </c>
      <c r="E12" s="182"/>
      <c r="F12" s="182"/>
      <c r="G12" s="182"/>
      <c r="H12" s="182"/>
    </row>
    <row r="13" spans="1:8">
      <c r="A13" s="181" t="s">
        <v>46</v>
      </c>
      <c r="B13" s="183" t="s">
        <v>426</v>
      </c>
      <c r="C13" s="182">
        <v>32772358</v>
      </c>
      <c r="D13" s="182">
        <f>E13+F13+G13+H13</f>
        <v>32772358</v>
      </c>
      <c r="E13" s="182">
        <v>11676958</v>
      </c>
      <c r="F13" s="182">
        <v>8031796</v>
      </c>
      <c r="G13" s="182">
        <v>7031796</v>
      </c>
      <c r="H13" s="182">
        <v>6031808</v>
      </c>
    </row>
    <row r="14" spans="1:8">
      <c r="A14" s="181" t="s">
        <v>47</v>
      </c>
      <c r="B14" s="184" t="s">
        <v>427</v>
      </c>
      <c r="C14" s="115">
        <v>32772358</v>
      </c>
      <c r="D14" s="182">
        <f t="shared" si="0"/>
        <v>32772358</v>
      </c>
      <c r="E14" s="182">
        <v>11676958</v>
      </c>
      <c r="F14" s="182">
        <v>8031796</v>
      </c>
      <c r="G14" s="182">
        <v>7031796</v>
      </c>
      <c r="H14" s="182">
        <v>6031808</v>
      </c>
    </row>
    <row r="15" spans="1:8">
      <c r="A15" s="181" t="s">
        <v>48</v>
      </c>
      <c r="B15" s="183" t="s">
        <v>428</v>
      </c>
      <c r="C15" s="182"/>
      <c r="D15" s="182">
        <f t="shared" si="0"/>
        <v>0</v>
      </c>
      <c r="E15" s="182"/>
      <c r="F15" s="182"/>
      <c r="G15" s="182"/>
      <c r="H15" s="182"/>
    </row>
    <row r="16" spans="1:8">
      <c r="A16" s="181" t="s">
        <v>49</v>
      </c>
      <c r="B16" s="182" t="s">
        <v>429</v>
      </c>
      <c r="C16" s="182"/>
      <c r="D16" s="182">
        <f t="shared" si="0"/>
        <v>0</v>
      </c>
      <c r="E16" s="182"/>
      <c r="F16" s="182"/>
      <c r="G16" s="182"/>
      <c r="H16" s="182"/>
    </row>
    <row r="17" spans="1:8">
      <c r="A17" s="181" t="s">
        <v>50</v>
      </c>
      <c r="B17" s="182" t="s">
        <v>430</v>
      </c>
      <c r="C17" s="182"/>
      <c r="D17" s="182">
        <f t="shared" si="0"/>
        <v>0</v>
      </c>
      <c r="E17" s="182"/>
      <c r="F17" s="182"/>
      <c r="G17" s="182"/>
      <c r="H17" s="182"/>
    </row>
    <row r="18" spans="1:8">
      <c r="A18" s="181" t="s">
        <v>51</v>
      </c>
      <c r="B18" s="182" t="s">
        <v>431</v>
      </c>
      <c r="C18" s="182"/>
      <c r="D18" s="182">
        <f t="shared" si="0"/>
        <v>0</v>
      </c>
      <c r="E18" s="182"/>
      <c r="F18" s="182"/>
      <c r="G18" s="182"/>
      <c r="H18" s="182"/>
    </row>
    <row r="19" spans="1:8">
      <c r="A19" s="181" t="s">
        <v>52</v>
      </c>
      <c r="B19" s="182" t="s">
        <v>432</v>
      </c>
      <c r="C19" s="182"/>
      <c r="D19" s="182">
        <f t="shared" si="0"/>
        <v>0</v>
      </c>
      <c r="E19" s="182"/>
      <c r="F19" s="182"/>
      <c r="G19" s="182"/>
      <c r="H19" s="182"/>
    </row>
    <row r="20" spans="1:8">
      <c r="A20" s="181" t="s">
        <v>65</v>
      </c>
      <c r="B20" s="182" t="s">
        <v>433</v>
      </c>
      <c r="C20" s="182"/>
      <c r="D20" s="182">
        <f t="shared" si="0"/>
        <v>0</v>
      </c>
      <c r="E20" s="182"/>
      <c r="F20" s="182"/>
      <c r="G20" s="182"/>
      <c r="H20" s="182"/>
    </row>
    <row r="21" spans="1:8">
      <c r="A21" s="181" t="s">
        <v>67</v>
      </c>
      <c r="B21" s="182" t="s">
        <v>434</v>
      </c>
      <c r="C21" s="182"/>
      <c r="D21" s="182">
        <f t="shared" si="0"/>
        <v>0</v>
      </c>
      <c r="E21" s="182"/>
      <c r="F21" s="182"/>
      <c r="G21" s="182"/>
      <c r="H21" s="182"/>
    </row>
    <row r="22" spans="1:8">
      <c r="A22" s="181" t="s">
        <v>69</v>
      </c>
      <c r="B22" s="182" t="s">
        <v>435</v>
      </c>
      <c r="C22" s="182"/>
      <c r="D22" s="182">
        <f t="shared" si="0"/>
        <v>0</v>
      </c>
      <c r="E22" s="182"/>
      <c r="F22" s="182"/>
      <c r="G22" s="182"/>
      <c r="H22" s="182"/>
    </row>
    <row r="23" spans="1:8">
      <c r="A23" s="181" t="s">
        <v>71</v>
      </c>
      <c r="B23" s="182" t="s">
        <v>436</v>
      </c>
      <c r="C23" s="182"/>
      <c r="D23" s="182">
        <f t="shared" si="0"/>
        <v>0</v>
      </c>
      <c r="E23" s="182"/>
      <c r="F23" s="182"/>
      <c r="G23" s="182"/>
      <c r="H23" s="182"/>
    </row>
    <row r="24" spans="1:8">
      <c r="A24" s="181" t="s">
        <v>72</v>
      </c>
      <c r="B24" s="182" t="s">
        <v>437</v>
      </c>
      <c r="C24" s="182"/>
      <c r="D24" s="182">
        <f t="shared" si="0"/>
        <v>0</v>
      </c>
      <c r="E24" s="182"/>
      <c r="F24" s="182"/>
      <c r="G24" s="182"/>
      <c r="H24" s="182"/>
    </row>
    <row r="25" spans="1:8">
      <c r="A25" s="181" t="s">
        <v>73</v>
      </c>
      <c r="B25" s="182" t="s">
        <v>438</v>
      </c>
      <c r="C25" s="182"/>
      <c r="D25" s="182">
        <f t="shared" si="0"/>
        <v>0</v>
      </c>
      <c r="E25" s="182"/>
      <c r="F25" s="182"/>
      <c r="G25" s="182"/>
      <c r="H25" s="182"/>
    </row>
    <row r="26" spans="1:8">
      <c r="A26" s="181" t="s">
        <v>74</v>
      </c>
      <c r="B26" s="182" t="s">
        <v>439</v>
      </c>
      <c r="C26" s="182"/>
      <c r="D26" s="182">
        <f t="shared" si="0"/>
        <v>0</v>
      </c>
      <c r="E26" s="182"/>
      <c r="F26" s="182"/>
      <c r="G26" s="182"/>
      <c r="H26" s="182"/>
    </row>
    <row r="27" spans="1:8">
      <c r="A27" s="181" t="s">
        <v>75</v>
      </c>
      <c r="B27" s="182" t="s">
        <v>440</v>
      </c>
      <c r="C27" s="182"/>
      <c r="D27" s="182">
        <f t="shared" si="0"/>
        <v>0</v>
      </c>
      <c r="E27" s="182"/>
      <c r="F27" s="182"/>
      <c r="G27" s="182"/>
      <c r="H27" s="182"/>
    </row>
    <row r="28" spans="1:8">
      <c r="A28" s="181" t="s">
        <v>76</v>
      </c>
      <c r="B28" s="185" t="s">
        <v>441</v>
      </c>
      <c r="C28" s="185">
        <f t="shared" ref="C28:H28" si="1">SUM(C11,C16:C27)</f>
        <v>32772358</v>
      </c>
      <c r="D28" s="185">
        <f>SUM(D11,D16:D27)</f>
        <v>32772358</v>
      </c>
      <c r="E28" s="185">
        <f t="shared" si="1"/>
        <v>11676958</v>
      </c>
      <c r="F28" s="185">
        <f t="shared" si="1"/>
        <v>8031796</v>
      </c>
      <c r="G28" s="185">
        <f t="shared" si="1"/>
        <v>7031796</v>
      </c>
      <c r="H28" s="185">
        <f t="shared" si="1"/>
        <v>6031808</v>
      </c>
    </row>
    <row r="29" spans="1:8">
      <c r="A29" s="181" t="s">
        <v>77</v>
      </c>
      <c r="B29" s="186" t="s">
        <v>5</v>
      </c>
      <c r="C29" s="182">
        <v>12960000</v>
      </c>
      <c r="D29" s="182">
        <f>E29+F29+G29+H29</f>
        <v>12960000</v>
      </c>
      <c r="E29" s="182">
        <v>4536000</v>
      </c>
      <c r="F29" s="182">
        <v>3627672</v>
      </c>
      <c r="G29" s="182">
        <v>2808000</v>
      </c>
      <c r="H29" s="182">
        <v>1988328</v>
      </c>
    </row>
    <row r="30" spans="1:8">
      <c r="A30" s="181" t="s">
        <v>78</v>
      </c>
      <c r="B30" s="186" t="s">
        <v>442</v>
      </c>
      <c r="C30" s="182">
        <v>2851200</v>
      </c>
      <c r="D30" s="182">
        <f t="shared" ref="D30:D42" si="2">E30+F30+G30+H30</f>
        <v>2851200</v>
      </c>
      <c r="E30" s="182">
        <v>997920</v>
      </c>
      <c r="F30" s="182">
        <v>798088</v>
      </c>
      <c r="G30" s="182">
        <v>617760</v>
      </c>
      <c r="H30" s="182">
        <v>437432</v>
      </c>
    </row>
    <row r="31" spans="1:8">
      <c r="A31" s="181" t="s">
        <v>81</v>
      </c>
      <c r="B31" s="186" t="s">
        <v>7</v>
      </c>
      <c r="C31" s="182">
        <v>16443268</v>
      </c>
      <c r="D31" s="182">
        <f t="shared" si="2"/>
        <v>16443268</v>
      </c>
      <c r="E31" s="182">
        <v>5625148</v>
      </c>
      <c r="F31" s="182">
        <v>3606036</v>
      </c>
      <c r="G31" s="182">
        <v>3606036</v>
      </c>
      <c r="H31" s="182">
        <v>3606048</v>
      </c>
    </row>
    <row r="32" spans="1:8">
      <c r="A32" s="181" t="s">
        <v>83</v>
      </c>
      <c r="B32" s="187" t="s">
        <v>443</v>
      </c>
      <c r="C32" s="182"/>
      <c r="D32" s="182">
        <f t="shared" si="2"/>
        <v>0</v>
      </c>
      <c r="E32" s="182">
        <v>0</v>
      </c>
      <c r="F32" s="182"/>
      <c r="G32" s="182"/>
      <c r="H32" s="182"/>
    </row>
    <row r="33" spans="1:8">
      <c r="A33" s="181" t="s">
        <v>85</v>
      </c>
      <c r="B33" s="186" t="s">
        <v>445</v>
      </c>
      <c r="C33" s="182">
        <v>407787</v>
      </c>
      <c r="D33" s="182">
        <f t="shared" si="2"/>
        <v>407787</v>
      </c>
      <c r="E33" s="182">
        <v>407787</v>
      </c>
      <c r="F33" s="182"/>
      <c r="G33" s="182"/>
      <c r="H33" s="182"/>
    </row>
    <row r="34" spans="1:8">
      <c r="A34" s="181" t="s">
        <v>87</v>
      </c>
      <c r="B34" s="186" t="s">
        <v>446</v>
      </c>
      <c r="C34" s="182">
        <v>110103</v>
      </c>
      <c r="D34" s="182">
        <f t="shared" si="2"/>
        <v>110103</v>
      </c>
      <c r="E34" s="182">
        <v>110103</v>
      </c>
      <c r="F34" s="182"/>
      <c r="G34" s="182"/>
      <c r="H34" s="182"/>
    </row>
    <row r="35" spans="1:8">
      <c r="A35" s="181" t="s">
        <v>89</v>
      </c>
      <c r="B35" s="186" t="s">
        <v>447</v>
      </c>
      <c r="C35" s="182"/>
      <c r="D35" s="182">
        <f t="shared" si="2"/>
        <v>0</v>
      </c>
      <c r="E35" s="182"/>
      <c r="F35" s="182"/>
      <c r="G35" s="182"/>
      <c r="H35" s="182"/>
    </row>
    <row r="36" spans="1:8">
      <c r="A36" s="181" t="s">
        <v>91</v>
      </c>
      <c r="B36" s="187" t="s">
        <v>448</v>
      </c>
      <c r="C36" s="182"/>
      <c r="D36" s="182">
        <f t="shared" si="2"/>
        <v>0</v>
      </c>
      <c r="E36" s="182"/>
      <c r="F36" s="182"/>
      <c r="G36" s="182"/>
      <c r="H36" s="182"/>
    </row>
    <row r="37" spans="1:8">
      <c r="A37" s="181" t="s">
        <v>93</v>
      </c>
      <c r="B37" s="187" t="s">
        <v>449</v>
      </c>
      <c r="C37" s="182"/>
      <c r="D37" s="182">
        <f t="shared" si="2"/>
        <v>0</v>
      </c>
      <c r="E37" s="182"/>
      <c r="F37" s="182"/>
      <c r="G37" s="182"/>
      <c r="H37" s="182"/>
    </row>
    <row r="38" spans="1:8">
      <c r="A38" s="181" t="s">
        <v>95</v>
      </c>
      <c r="B38" s="187" t="s">
        <v>450</v>
      </c>
      <c r="C38" s="182"/>
      <c r="D38" s="182">
        <f t="shared" si="2"/>
        <v>0</v>
      </c>
      <c r="E38" s="182"/>
      <c r="F38" s="182"/>
      <c r="G38" s="182"/>
      <c r="H38" s="182"/>
    </row>
    <row r="39" spans="1:8">
      <c r="A39" s="181" t="s">
        <v>96</v>
      </c>
      <c r="B39" s="187" t="s">
        <v>451</v>
      </c>
      <c r="C39" s="182"/>
      <c r="D39" s="182">
        <f t="shared" si="2"/>
        <v>0</v>
      </c>
      <c r="E39" s="182"/>
      <c r="F39" s="182"/>
      <c r="G39" s="182"/>
      <c r="H39" s="182"/>
    </row>
    <row r="40" spans="1:8">
      <c r="A40" s="181" t="s">
        <v>97</v>
      </c>
      <c r="B40" s="187" t="s">
        <v>452</v>
      </c>
      <c r="C40" s="182"/>
      <c r="D40" s="182">
        <f t="shared" si="2"/>
        <v>0</v>
      </c>
      <c r="E40" s="182"/>
      <c r="F40" s="182"/>
      <c r="G40" s="182"/>
      <c r="H40" s="182"/>
    </row>
    <row r="41" spans="1:8">
      <c r="A41" s="181" t="s">
        <v>98</v>
      </c>
      <c r="B41" s="187" t="s">
        <v>453</v>
      </c>
      <c r="C41" s="182"/>
      <c r="D41" s="182">
        <f t="shared" si="2"/>
        <v>0</v>
      </c>
      <c r="E41" s="182"/>
      <c r="F41" s="182"/>
      <c r="G41" s="182"/>
      <c r="H41" s="182"/>
    </row>
    <row r="42" spans="1:8">
      <c r="A42" s="181" t="s">
        <v>99</v>
      </c>
      <c r="B42" s="187" t="s">
        <v>454</v>
      </c>
      <c r="C42" s="182"/>
      <c r="D42" s="182">
        <f t="shared" si="2"/>
        <v>0</v>
      </c>
      <c r="E42" s="182"/>
      <c r="F42" s="182"/>
      <c r="G42" s="182"/>
      <c r="H42" s="182"/>
    </row>
    <row r="43" spans="1:8">
      <c r="A43" s="181" t="s">
        <v>100</v>
      </c>
      <c r="B43" s="188" t="s">
        <v>455</v>
      </c>
      <c r="C43" s="182">
        <f t="shared" ref="C43:H43" si="3">SUM(C29,C30,C31,C32,C33:C34,C36)</f>
        <v>32772358</v>
      </c>
      <c r="D43" s="182">
        <f t="shared" si="3"/>
        <v>32772358</v>
      </c>
      <c r="E43" s="182">
        <f t="shared" si="3"/>
        <v>11676958</v>
      </c>
      <c r="F43" s="182">
        <f t="shared" si="3"/>
        <v>8031796</v>
      </c>
      <c r="G43" s="182">
        <f t="shared" si="3"/>
        <v>7031796</v>
      </c>
      <c r="H43" s="182">
        <f t="shared" si="3"/>
        <v>6031808</v>
      </c>
    </row>
    <row r="44" spans="1:8">
      <c r="A44" s="181" t="s">
        <v>101</v>
      </c>
      <c r="B44" s="188" t="s">
        <v>456</v>
      </c>
      <c r="C44" s="182"/>
      <c r="D44" s="182"/>
      <c r="E44" s="182"/>
      <c r="F44" s="182"/>
      <c r="G44" s="182"/>
      <c r="H44" s="182"/>
    </row>
    <row r="45" spans="1:8">
      <c r="A45" s="181" t="s">
        <v>102</v>
      </c>
      <c r="B45" s="188" t="s">
        <v>457</v>
      </c>
      <c r="C45" s="185">
        <f t="shared" ref="C45:H45" si="4">SUM(C43:C44)</f>
        <v>32772358</v>
      </c>
      <c r="D45" s="185">
        <f t="shared" si="4"/>
        <v>32772358</v>
      </c>
      <c r="E45" s="185">
        <f t="shared" si="4"/>
        <v>11676958</v>
      </c>
      <c r="F45" s="185">
        <f t="shared" si="4"/>
        <v>8031796</v>
      </c>
      <c r="G45" s="185">
        <f t="shared" si="4"/>
        <v>7031796</v>
      </c>
      <c r="H45" s="185">
        <f t="shared" si="4"/>
        <v>6031808</v>
      </c>
    </row>
    <row r="79" spans="1:8">
      <c r="A79" s="611" t="s">
        <v>416</v>
      </c>
      <c r="B79" s="624"/>
      <c r="C79" s="624"/>
      <c r="D79" s="624"/>
      <c r="E79" s="624"/>
      <c r="F79" s="624"/>
      <c r="G79" s="624"/>
      <c r="H79" s="612"/>
    </row>
    <row r="80" spans="1:8">
      <c r="A80" s="611" t="s">
        <v>417</v>
      </c>
      <c r="B80" s="624"/>
      <c r="C80" s="624"/>
      <c r="D80" s="624"/>
      <c r="E80" s="624"/>
      <c r="F80" s="624"/>
      <c r="G80" s="624"/>
      <c r="H80" s="612"/>
    </row>
    <row r="81" spans="1:8">
      <c r="A81" s="611"/>
      <c r="B81" s="612"/>
      <c r="C81" s="613" t="s">
        <v>319</v>
      </c>
      <c r="D81" s="614"/>
      <c r="E81" s="614"/>
      <c r="F81" s="614"/>
      <c r="G81" s="614"/>
      <c r="H81" s="614"/>
    </row>
    <row r="82" spans="1:8" ht="28.5" customHeight="1">
      <c r="A82" s="625" t="s">
        <v>418</v>
      </c>
      <c r="B82" s="626"/>
      <c r="C82" s="616" t="s">
        <v>458</v>
      </c>
      <c r="D82" s="617"/>
      <c r="E82" s="617"/>
      <c r="F82" s="617"/>
      <c r="G82" s="617"/>
      <c r="H82" s="618"/>
    </row>
    <row r="83" spans="1:8">
      <c r="A83" s="625" t="s">
        <v>419</v>
      </c>
      <c r="B83" s="626"/>
      <c r="C83" s="611" t="s">
        <v>387</v>
      </c>
      <c r="D83" s="624"/>
      <c r="E83" s="624"/>
      <c r="F83" s="624"/>
      <c r="G83" s="624"/>
      <c r="H83" s="612"/>
    </row>
    <row r="84" spans="1:8">
      <c r="A84" s="625" t="s">
        <v>420</v>
      </c>
      <c r="B84" s="626"/>
      <c r="C84" s="611"/>
      <c r="D84" s="624"/>
      <c r="E84" s="624"/>
      <c r="F84" s="624"/>
      <c r="G84" s="624"/>
      <c r="H84" s="612"/>
    </row>
    <row r="85" spans="1:8">
      <c r="A85" s="625" t="s">
        <v>421</v>
      </c>
      <c r="B85" s="626"/>
      <c r="C85" s="627"/>
      <c r="D85" s="628"/>
      <c r="E85" s="628"/>
      <c r="F85" s="628"/>
      <c r="G85" s="628"/>
      <c r="H85" s="629"/>
    </row>
    <row r="86" spans="1:8" ht="30" customHeight="1">
      <c r="A86" s="630" t="s">
        <v>0</v>
      </c>
      <c r="B86" s="630" t="s">
        <v>55</v>
      </c>
      <c r="C86" s="630" t="s">
        <v>422</v>
      </c>
      <c r="D86" s="630" t="s">
        <v>423</v>
      </c>
      <c r="E86" s="630">
        <v>2018</v>
      </c>
      <c r="F86" s="616" t="s">
        <v>424</v>
      </c>
      <c r="G86" s="617"/>
      <c r="H86" s="618"/>
    </row>
    <row r="87" spans="1:8" ht="65.25" customHeight="1">
      <c r="A87" s="631"/>
      <c r="B87" s="631"/>
      <c r="C87" s="631"/>
      <c r="D87" s="631"/>
      <c r="E87" s="631"/>
      <c r="F87" s="180">
        <v>2019</v>
      </c>
      <c r="G87" s="180">
        <v>2020</v>
      </c>
      <c r="H87" s="180">
        <v>2021</v>
      </c>
    </row>
    <row r="88" spans="1:8">
      <c r="A88" s="181" t="s">
        <v>44</v>
      </c>
      <c r="B88" s="182" t="s">
        <v>459</v>
      </c>
      <c r="C88" s="182">
        <f>SUM(C89:C90,C92)</f>
        <v>2407400</v>
      </c>
      <c r="D88" s="182">
        <f>E88+F88+G88+H88</f>
        <v>2407400</v>
      </c>
      <c r="E88" s="182">
        <f>E89+E90+E92</f>
        <v>2407400</v>
      </c>
      <c r="F88" s="182">
        <f>F89+F90+F92</f>
        <v>0</v>
      </c>
      <c r="G88" s="182">
        <f>G89+G90+G92</f>
        <v>0</v>
      </c>
      <c r="H88" s="182">
        <f>H89+H90+H92</f>
        <v>0</v>
      </c>
    </row>
    <row r="89" spans="1:8">
      <c r="A89" s="181" t="s">
        <v>45</v>
      </c>
      <c r="B89" s="183" t="s">
        <v>425</v>
      </c>
      <c r="C89" s="182"/>
      <c r="D89" s="182">
        <f>E89+F89+G89+H89</f>
        <v>0</v>
      </c>
      <c r="E89" s="182"/>
      <c r="F89" s="182"/>
      <c r="G89" s="182"/>
      <c r="H89" s="182"/>
    </row>
    <row r="90" spans="1:8">
      <c r="A90" s="181" t="s">
        <v>46</v>
      </c>
      <c r="B90" s="183" t="s">
        <v>426</v>
      </c>
      <c r="C90" s="182">
        <v>2407400</v>
      </c>
      <c r="D90" s="182">
        <v>2407400</v>
      </c>
      <c r="E90" s="182">
        <v>2407400</v>
      </c>
      <c r="F90" s="182">
        <v>0</v>
      </c>
      <c r="G90" s="182">
        <v>0</v>
      </c>
      <c r="H90" s="182">
        <v>0</v>
      </c>
    </row>
    <row r="91" spans="1:8">
      <c r="A91" s="181" t="s">
        <v>47</v>
      </c>
      <c r="B91" s="184" t="s">
        <v>427</v>
      </c>
      <c r="C91" s="115">
        <v>2407400</v>
      </c>
      <c r="D91" s="182">
        <v>2407400</v>
      </c>
      <c r="E91" s="182">
        <v>2407400</v>
      </c>
      <c r="F91" s="182">
        <v>0</v>
      </c>
      <c r="G91" s="182">
        <v>0</v>
      </c>
      <c r="H91" s="182">
        <v>0</v>
      </c>
    </row>
    <row r="92" spans="1:8">
      <c r="A92" s="181" t="s">
        <v>48</v>
      </c>
      <c r="B92" s="183" t="s">
        <v>428</v>
      </c>
      <c r="C92" s="182"/>
      <c r="D92" s="182">
        <f t="shared" ref="D92:D104" si="5">E92+F92+G92+H92</f>
        <v>0</v>
      </c>
      <c r="E92" s="182"/>
      <c r="F92" s="182"/>
      <c r="G92" s="182"/>
      <c r="H92" s="182"/>
    </row>
    <row r="93" spans="1:8">
      <c r="A93" s="181" t="s">
        <v>49</v>
      </c>
      <c r="B93" s="182" t="s">
        <v>429</v>
      </c>
      <c r="C93" s="182"/>
      <c r="D93" s="182">
        <f t="shared" si="5"/>
        <v>0</v>
      </c>
      <c r="E93" s="182"/>
      <c r="F93" s="182"/>
      <c r="G93" s="182"/>
      <c r="H93" s="182"/>
    </row>
    <row r="94" spans="1:8">
      <c r="A94" s="181" t="s">
        <v>50</v>
      </c>
      <c r="B94" s="182" t="s">
        <v>430</v>
      </c>
      <c r="C94" s="182"/>
      <c r="D94" s="182">
        <f t="shared" si="5"/>
        <v>0</v>
      </c>
      <c r="E94" s="182"/>
      <c r="F94" s="182"/>
      <c r="G94" s="182"/>
      <c r="H94" s="182"/>
    </row>
    <row r="95" spans="1:8">
      <c r="A95" s="181" t="s">
        <v>51</v>
      </c>
      <c r="B95" s="182" t="s">
        <v>431</v>
      </c>
      <c r="C95" s="182"/>
      <c r="D95" s="182">
        <f t="shared" si="5"/>
        <v>0</v>
      </c>
      <c r="E95" s="182"/>
      <c r="F95" s="182"/>
      <c r="G95" s="182"/>
      <c r="H95" s="182"/>
    </row>
    <row r="96" spans="1:8">
      <c r="A96" s="181" t="s">
        <v>52</v>
      </c>
      <c r="B96" s="182" t="s">
        <v>432</v>
      </c>
      <c r="C96" s="182"/>
      <c r="D96" s="182">
        <f t="shared" si="5"/>
        <v>0</v>
      </c>
      <c r="E96" s="182"/>
      <c r="F96" s="182"/>
      <c r="G96" s="182"/>
      <c r="H96" s="182"/>
    </row>
    <row r="97" spans="1:8">
      <c r="A97" s="181" t="s">
        <v>65</v>
      </c>
      <c r="B97" s="182" t="s">
        <v>433</v>
      </c>
      <c r="C97" s="182"/>
      <c r="D97" s="182">
        <f t="shared" si="5"/>
        <v>0</v>
      </c>
      <c r="E97" s="182"/>
      <c r="F97" s="182"/>
      <c r="G97" s="182"/>
      <c r="H97" s="182"/>
    </row>
    <row r="98" spans="1:8">
      <c r="A98" s="181" t="s">
        <v>67</v>
      </c>
      <c r="B98" s="182" t="s">
        <v>434</v>
      </c>
      <c r="C98" s="182"/>
      <c r="D98" s="182">
        <f t="shared" si="5"/>
        <v>0</v>
      </c>
      <c r="E98" s="182"/>
      <c r="F98" s="182"/>
      <c r="G98" s="182"/>
      <c r="H98" s="182"/>
    </row>
    <row r="99" spans="1:8">
      <c r="A99" s="181" t="s">
        <v>69</v>
      </c>
      <c r="B99" s="182" t="s">
        <v>435</v>
      </c>
      <c r="C99" s="182"/>
      <c r="D99" s="182">
        <f t="shared" si="5"/>
        <v>0</v>
      </c>
      <c r="E99" s="182"/>
      <c r="F99" s="182"/>
      <c r="G99" s="182"/>
      <c r="H99" s="182"/>
    </row>
    <row r="100" spans="1:8">
      <c r="A100" s="181" t="s">
        <v>71</v>
      </c>
      <c r="B100" s="182" t="s">
        <v>436</v>
      </c>
      <c r="C100" s="182"/>
      <c r="D100" s="182">
        <f t="shared" si="5"/>
        <v>0</v>
      </c>
      <c r="E100" s="182"/>
      <c r="F100" s="182"/>
      <c r="G100" s="182"/>
      <c r="H100" s="182"/>
    </row>
    <row r="101" spans="1:8">
      <c r="A101" s="181" t="s">
        <v>72</v>
      </c>
      <c r="B101" s="182" t="s">
        <v>437</v>
      </c>
      <c r="C101" s="182"/>
      <c r="D101" s="182">
        <f t="shared" si="5"/>
        <v>0</v>
      </c>
      <c r="E101" s="182"/>
      <c r="F101" s="182"/>
      <c r="G101" s="182"/>
      <c r="H101" s="182"/>
    </row>
    <row r="102" spans="1:8">
      <c r="A102" s="181" t="s">
        <v>73</v>
      </c>
      <c r="B102" s="182" t="s">
        <v>438</v>
      </c>
      <c r="C102" s="182"/>
      <c r="D102" s="182">
        <f t="shared" si="5"/>
        <v>0</v>
      </c>
      <c r="E102" s="182"/>
      <c r="F102" s="182"/>
      <c r="G102" s="182"/>
      <c r="H102" s="182"/>
    </row>
    <row r="103" spans="1:8">
      <c r="A103" s="181" t="s">
        <v>74</v>
      </c>
      <c r="B103" s="182" t="s">
        <v>439</v>
      </c>
      <c r="C103" s="182"/>
      <c r="D103" s="182">
        <f t="shared" si="5"/>
        <v>0</v>
      </c>
      <c r="E103" s="182"/>
      <c r="F103" s="182"/>
      <c r="G103" s="182"/>
      <c r="H103" s="182"/>
    </row>
    <row r="104" spans="1:8">
      <c r="A104" s="181" t="s">
        <v>75</v>
      </c>
      <c r="B104" s="182" t="s">
        <v>440</v>
      </c>
      <c r="C104" s="182"/>
      <c r="D104" s="182">
        <f t="shared" si="5"/>
        <v>0</v>
      </c>
      <c r="E104" s="182"/>
      <c r="F104" s="182"/>
      <c r="G104" s="182"/>
      <c r="H104" s="182"/>
    </row>
    <row r="105" spans="1:8">
      <c r="A105" s="181" t="s">
        <v>76</v>
      </c>
      <c r="B105" s="185" t="s">
        <v>441</v>
      </c>
      <c r="C105" s="185">
        <f t="shared" ref="C105:H105" si="6">SUM(C88,C93:C104)</f>
        <v>2407400</v>
      </c>
      <c r="D105" s="185">
        <f t="shared" si="6"/>
        <v>2407400</v>
      </c>
      <c r="E105" s="185">
        <f t="shared" si="6"/>
        <v>2407400</v>
      </c>
      <c r="F105" s="185">
        <f t="shared" si="6"/>
        <v>0</v>
      </c>
      <c r="G105" s="185">
        <f t="shared" si="6"/>
        <v>0</v>
      </c>
      <c r="H105" s="185">
        <f t="shared" si="6"/>
        <v>0</v>
      </c>
    </row>
    <row r="106" spans="1:8">
      <c r="A106" s="181" t="s">
        <v>77</v>
      </c>
      <c r="B106" s="186" t="s">
        <v>5</v>
      </c>
      <c r="C106" s="182"/>
      <c r="D106" s="182">
        <f>E106+F106+G106+H106</f>
        <v>1920000</v>
      </c>
      <c r="E106" s="182">
        <v>976393</v>
      </c>
      <c r="F106" s="182">
        <v>384000</v>
      </c>
      <c r="G106" s="182">
        <v>192000</v>
      </c>
      <c r="H106" s="182">
        <v>367607</v>
      </c>
    </row>
    <row r="107" spans="1:8">
      <c r="A107" s="181" t="s">
        <v>78</v>
      </c>
      <c r="B107" s="186" t="s">
        <v>442</v>
      </c>
      <c r="C107" s="182"/>
      <c r="D107" s="182">
        <f t="shared" ref="D107:D119" si="7">E107+F107+G107+H107</f>
        <v>422400</v>
      </c>
      <c r="E107" s="182">
        <v>214807</v>
      </c>
      <c r="F107" s="182">
        <v>84480</v>
      </c>
      <c r="G107" s="182">
        <v>42240</v>
      </c>
      <c r="H107" s="182">
        <v>80873</v>
      </c>
    </row>
    <row r="108" spans="1:8">
      <c r="A108" s="181" t="s">
        <v>81</v>
      </c>
      <c r="B108" s="186" t="s">
        <v>7</v>
      </c>
      <c r="C108" s="182"/>
      <c r="D108" s="182">
        <f t="shared" si="7"/>
        <v>65000</v>
      </c>
      <c r="E108" s="182">
        <v>16466</v>
      </c>
      <c r="F108" s="182">
        <v>16248</v>
      </c>
      <c r="G108" s="182">
        <v>16248</v>
      </c>
      <c r="H108" s="182">
        <v>16038</v>
      </c>
    </row>
    <row r="109" spans="1:8">
      <c r="A109" s="181" t="s">
        <v>83</v>
      </c>
      <c r="B109" s="187" t="s">
        <v>443</v>
      </c>
      <c r="C109" s="182"/>
      <c r="D109" s="182">
        <f t="shared" si="7"/>
        <v>0</v>
      </c>
      <c r="E109" s="182"/>
      <c r="F109" s="182"/>
      <c r="G109" s="182"/>
      <c r="H109" s="182"/>
    </row>
    <row r="110" spans="1:8">
      <c r="A110" s="181" t="s">
        <v>85</v>
      </c>
      <c r="B110" s="186" t="s">
        <v>445</v>
      </c>
      <c r="C110" s="182"/>
      <c r="D110" s="182">
        <f t="shared" si="7"/>
        <v>0</v>
      </c>
      <c r="E110" s="182">
        <v>0</v>
      </c>
      <c r="F110" s="182"/>
      <c r="G110" s="182"/>
      <c r="H110" s="182"/>
    </row>
    <row r="111" spans="1:8">
      <c r="A111" s="181" t="s">
        <v>87</v>
      </c>
      <c r="B111" s="186" t="s">
        <v>446</v>
      </c>
      <c r="C111" s="182"/>
      <c r="D111" s="182">
        <f t="shared" si="7"/>
        <v>0</v>
      </c>
      <c r="E111" s="182">
        <v>0</v>
      </c>
      <c r="F111" s="182"/>
      <c r="G111" s="182"/>
      <c r="H111" s="182"/>
    </row>
    <row r="112" spans="1:8">
      <c r="A112" s="181" t="s">
        <v>89</v>
      </c>
      <c r="B112" s="186" t="s">
        <v>447</v>
      </c>
      <c r="C112" s="182"/>
      <c r="D112" s="182">
        <f t="shared" si="7"/>
        <v>0</v>
      </c>
      <c r="E112" s="182"/>
      <c r="F112" s="182"/>
      <c r="G112" s="182"/>
      <c r="H112" s="182"/>
    </row>
    <row r="113" spans="1:8">
      <c r="A113" s="181" t="s">
        <v>91</v>
      </c>
      <c r="B113" s="187" t="s">
        <v>448</v>
      </c>
      <c r="C113" s="182"/>
      <c r="D113" s="182">
        <f t="shared" si="7"/>
        <v>0</v>
      </c>
      <c r="E113" s="182"/>
      <c r="F113" s="182"/>
      <c r="G113" s="182"/>
      <c r="H113" s="182"/>
    </row>
    <row r="114" spans="1:8">
      <c r="A114" s="181" t="s">
        <v>93</v>
      </c>
      <c r="B114" s="187" t="s">
        <v>449</v>
      </c>
      <c r="C114" s="182"/>
      <c r="D114" s="182">
        <f t="shared" si="7"/>
        <v>0</v>
      </c>
      <c r="E114" s="182"/>
      <c r="F114" s="182"/>
      <c r="G114" s="182"/>
      <c r="H114" s="182"/>
    </row>
    <row r="115" spans="1:8">
      <c r="A115" s="181" t="s">
        <v>95</v>
      </c>
      <c r="B115" s="187" t="s">
        <v>450</v>
      </c>
      <c r="C115" s="182"/>
      <c r="D115" s="182">
        <f t="shared" si="7"/>
        <v>0</v>
      </c>
      <c r="E115" s="182"/>
      <c r="F115" s="182"/>
      <c r="G115" s="182"/>
      <c r="H115" s="182"/>
    </row>
    <row r="116" spans="1:8">
      <c r="A116" s="181" t="s">
        <v>96</v>
      </c>
      <c r="B116" s="187" t="s">
        <v>451</v>
      </c>
      <c r="C116" s="182"/>
      <c r="D116" s="182">
        <f t="shared" si="7"/>
        <v>0</v>
      </c>
      <c r="E116" s="182"/>
      <c r="F116" s="182"/>
      <c r="G116" s="182"/>
      <c r="H116" s="182"/>
    </row>
    <row r="117" spans="1:8">
      <c r="A117" s="181" t="s">
        <v>97</v>
      </c>
      <c r="B117" s="187" t="s">
        <v>452</v>
      </c>
      <c r="C117" s="182"/>
      <c r="D117" s="182">
        <f t="shared" si="7"/>
        <v>0</v>
      </c>
      <c r="E117" s="182"/>
      <c r="F117" s="182"/>
      <c r="G117" s="182"/>
      <c r="H117" s="182"/>
    </row>
    <row r="118" spans="1:8">
      <c r="A118" s="181" t="s">
        <v>98</v>
      </c>
      <c r="B118" s="187" t="s">
        <v>453</v>
      </c>
      <c r="C118" s="182"/>
      <c r="D118" s="182">
        <f t="shared" si="7"/>
        <v>0</v>
      </c>
      <c r="E118" s="182"/>
      <c r="F118" s="182"/>
      <c r="G118" s="182"/>
      <c r="H118" s="182"/>
    </row>
    <row r="119" spans="1:8">
      <c r="A119" s="181" t="s">
        <v>99</v>
      </c>
      <c r="B119" s="187" t="s">
        <v>454</v>
      </c>
      <c r="C119" s="182"/>
      <c r="D119" s="182">
        <f t="shared" si="7"/>
        <v>0</v>
      </c>
      <c r="E119" s="182"/>
      <c r="F119" s="182"/>
      <c r="G119" s="182"/>
      <c r="H119" s="182"/>
    </row>
    <row r="120" spans="1:8">
      <c r="A120" s="181" t="s">
        <v>100</v>
      </c>
      <c r="B120" s="188" t="s">
        <v>455</v>
      </c>
      <c r="C120" s="182">
        <f t="shared" ref="C120:H120" si="8">SUM(C106,C107,C108,C109,C110:C111,C113)</f>
        <v>0</v>
      </c>
      <c r="D120" s="182">
        <f t="shared" si="8"/>
        <v>2407400</v>
      </c>
      <c r="E120" s="182">
        <f t="shared" si="8"/>
        <v>1207666</v>
      </c>
      <c r="F120" s="182">
        <f t="shared" si="8"/>
        <v>484728</v>
      </c>
      <c r="G120" s="182">
        <f t="shared" si="8"/>
        <v>250488</v>
      </c>
      <c r="H120" s="182">
        <f t="shared" si="8"/>
        <v>464518</v>
      </c>
    </row>
    <row r="121" spans="1:8">
      <c r="A121" s="181" t="s">
        <v>101</v>
      </c>
      <c r="B121" s="188" t="s">
        <v>456</v>
      </c>
      <c r="C121" s="182"/>
      <c r="D121" s="182"/>
      <c r="E121" s="182"/>
      <c r="F121" s="182"/>
      <c r="G121" s="182"/>
      <c r="H121" s="182"/>
    </row>
    <row r="122" spans="1:8">
      <c r="A122" s="181" t="s">
        <v>102</v>
      </c>
      <c r="B122" s="188" t="s">
        <v>457</v>
      </c>
      <c r="C122" s="185">
        <f t="shared" ref="C122:H122" si="9">SUM(C120:C121)</f>
        <v>0</v>
      </c>
      <c r="D122" s="185">
        <f t="shared" si="9"/>
        <v>2407400</v>
      </c>
      <c r="E122" s="185">
        <f t="shared" si="9"/>
        <v>1207666</v>
      </c>
      <c r="F122" s="185">
        <f t="shared" si="9"/>
        <v>484728</v>
      </c>
      <c r="G122" s="185">
        <f t="shared" si="9"/>
        <v>250488</v>
      </c>
      <c r="H122" s="185">
        <f t="shared" si="9"/>
        <v>464518</v>
      </c>
    </row>
    <row r="123" spans="1:8">
      <c r="A123" s="203"/>
      <c r="B123" s="204"/>
      <c r="C123" s="205"/>
      <c r="D123" s="205"/>
      <c r="E123" s="205"/>
      <c r="F123" s="205"/>
      <c r="G123" s="205"/>
      <c r="H123" s="205"/>
    </row>
    <row r="124" spans="1:8">
      <c r="A124" s="203"/>
      <c r="B124" s="204"/>
      <c r="C124" s="205"/>
      <c r="D124" s="205"/>
      <c r="E124" s="205"/>
      <c r="F124" s="205"/>
      <c r="G124" s="205"/>
      <c r="H124" s="205"/>
    </row>
    <row r="125" spans="1:8">
      <c r="A125" s="203"/>
      <c r="B125" s="204"/>
      <c r="C125" s="205"/>
      <c r="D125" s="205"/>
      <c r="E125" s="205"/>
      <c r="F125" s="205"/>
      <c r="G125" s="205"/>
      <c r="H125" s="205"/>
    </row>
    <row r="126" spans="1:8">
      <c r="A126" s="203"/>
      <c r="B126" s="204"/>
      <c r="C126" s="205"/>
      <c r="D126" s="205"/>
      <c r="E126" s="205"/>
      <c r="F126" s="205"/>
      <c r="G126" s="205"/>
      <c r="H126" s="205"/>
    </row>
    <row r="127" spans="1:8">
      <c r="A127" s="203"/>
      <c r="B127" s="204"/>
      <c r="C127" s="205"/>
      <c r="D127" s="205"/>
      <c r="E127" s="205"/>
      <c r="F127" s="205"/>
      <c r="G127" s="205"/>
      <c r="H127" s="205"/>
    </row>
    <row r="128" spans="1:8">
      <c r="A128" s="203"/>
      <c r="B128" s="204"/>
      <c r="C128" s="205"/>
      <c r="D128" s="205"/>
      <c r="E128" s="205"/>
      <c r="F128" s="205"/>
      <c r="G128" s="205"/>
      <c r="H128" s="205"/>
    </row>
    <row r="129" spans="1:8">
      <c r="A129" s="203"/>
      <c r="B129" s="204"/>
      <c r="C129" s="205"/>
      <c r="D129" s="205"/>
      <c r="E129" s="205"/>
      <c r="F129" s="205"/>
      <c r="G129" s="205"/>
      <c r="H129" s="205"/>
    </row>
    <row r="130" spans="1:8">
      <c r="A130" s="203"/>
      <c r="B130" s="204"/>
      <c r="C130" s="205"/>
      <c r="D130" s="205"/>
      <c r="E130" s="205"/>
      <c r="F130" s="205"/>
      <c r="G130" s="205"/>
      <c r="H130" s="205"/>
    </row>
    <row r="131" spans="1:8">
      <c r="A131" s="203"/>
      <c r="B131" s="204"/>
      <c r="C131" s="205"/>
      <c r="D131" s="205"/>
      <c r="E131" s="205"/>
      <c r="F131" s="205"/>
      <c r="G131" s="205"/>
      <c r="H131" s="205"/>
    </row>
    <row r="132" spans="1:8">
      <c r="A132" s="203"/>
      <c r="B132" s="204"/>
      <c r="C132" s="205"/>
      <c r="D132" s="205"/>
      <c r="E132" s="205"/>
      <c r="F132" s="205"/>
      <c r="G132" s="205"/>
      <c r="H132" s="205"/>
    </row>
    <row r="133" spans="1:8">
      <c r="A133" s="203"/>
      <c r="B133" s="204"/>
      <c r="C133" s="205"/>
      <c r="D133" s="205"/>
      <c r="E133" s="205"/>
      <c r="F133" s="205"/>
      <c r="G133" s="205"/>
      <c r="H133" s="205"/>
    </row>
    <row r="134" spans="1:8">
      <c r="A134" s="203"/>
      <c r="B134" s="204"/>
      <c r="C134" s="205"/>
      <c r="D134" s="205"/>
      <c r="E134" s="205"/>
      <c r="F134" s="205"/>
      <c r="G134" s="205"/>
      <c r="H134" s="205"/>
    </row>
    <row r="135" spans="1:8">
      <c r="A135" s="203"/>
      <c r="B135" s="204"/>
      <c r="C135" s="205"/>
      <c r="D135" s="205"/>
      <c r="E135" s="205"/>
      <c r="F135" s="205"/>
      <c r="G135" s="205"/>
      <c r="H135" s="205"/>
    </row>
    <row r="136" spans="1:8">
      <c r="A136" s="203"/>
      <c r="B136" s="204"/>
      <c r="C136" s="205"/>
      <c r="D136" s="205"/>
      <c r="E136" s="205"/>
      <c r="F136" s="205"/>
      <c r="G136" s="205"/>
      <c r="H136" s="205"/>
    </row>
    <row r="137" spans="1:8">
      <c r="A137" s="203"/>
      <c r="B137" s="204"/>
      <c r="C137" s="205"/>
      <c r="D137" s="205"/>
      <c r="E137" s="205"/>
      <c r="F137" s="205"/>
      <c r="G137" s="205"/>
      <c r="H137" s="205"/>
    </row>
    <row r="138" spans="1:8">
      <c r="A138" s="203"/>
      <c r="B138" s="204"/>
      <c r="C138" s="205"/>
      <c r="D138" s="205"/>
      <c r="E138" s="205"/>
      <c r="F138" s="205"/>
      <c r="G138" s="205"/>
      <c r="H138" s="205"/>
    </row>
    <row r="139" spans="1:8">
      <c r="A139" s="203"/>
      <c r="B139" s="204"/>
      <c r="C139" s="205"/>
      <c r="D139" s="205"/>
      <c r="E139" s="205"/>
      <c r="F139" s="205"/>
      <c r="G139" s="205"/>
      <c r="H139" s="205"/>
    </row>
    <row r="140" spans="1:8">
      <c r="A140" s="203"/>
      <c r="B140" s="204"/>
      <c r="C140" s="205"/>
      <c r="D140" s="205"/>
      <c r="E140" s="205"/>
      <c r="F140" s="205"/>
      <c r="G140" s="205"/>
      <c r="H140" s="205"/>
    </row>
    <row r="141" spans="1:8">
      <c r="A141" s="203"/>
      <c r="B141" s="204"/>
      <c r="C141" s="205"/>
      <c r="D141" s="205"/>
      <c r="E141" s="205"/>
      <c r="F141" s="205"/>
      <c r="G141" s="205"/>
      <c r="H141" s="205"/>
    </row>
    <row r="142" spans="1:8">
      <c r="A142" s="203"/>
      <c r="B142" s="204"/>
      <c r="C142" s="205"/>
      <c r="D142" s="205"/>
      <c r="E142" s="205"/>
      <c r="F142" s="205"/>
      <c r="G142" s="205"/>
      <c r="H142" s="205"/>
    </row>
    <row r="143" spans="1:8">
      <c r="A143" s="203"/>
      <c r="B143" s="204"/>
      <c r="C143" s="205"/>
      <c r="D143" s="205"/>
      <c r="E143" s="205"/>
      <c r="F143" s="205"/>
      <c r="G143" s="205"/>
      <c r="H143" s="205"/>
    </row>
    <row r="144" spans="1:8">
      <c r="A144" s="203"/>
      <c r="B144" s="204"/>
      <c r="C144" s="205"/>
      <c r="D144" s="205"/>
      <c r="E144" s="205"/>
      <c r="F144" s="205"/>
      <c r="G144" s="205"/>
      <c r="H144" s="205"/>
    </row>
    <row r="145" spans="1:9">
      <c r="A145" s="203"/>
      <c r="B145" s="204"/>
      <c r="C145" s="205"/>
      <c r="D145" s="205"/>
      <c r="E145" s="205"/>
      <c r="F145" s="205"/>
      <c r="G145" s="205"/>
      <c r="H145" s="205"/>
    </row>
    <row r="146" spans="1:9">
      <c r="A146" s="203"/>
      <c r="B146" s="204"/>
      <c r="C146" s="205"/>
      <c r="D146" s="205"/>
      <c r="E146" s="205"/>
      <c r="F146" s="205"/>
      <c r="G146" s="205"/>
      <c r="H146" s="205"/>
    </row>
    <row r="147" spans="1:9">
      <c r="A147" s="203"/>
      <c r="B147" s="204"/>
      <c r="C147" s="205"/>
      <c r="D147" s="205"/>
      <c r="E147" s="205"/>
      <c r="F147" s="205"/>
      <c r="G147" s="205"/>
      <c r="H147" s="205"/>
    </row>
    <row r="148" spans="1:9">
      <c r="A148" s="203"/>
      <c r="B148" s="204"/>
      <c r="C148" s="205"/>
      <c r="D148" s="205"/>
      <c r="E148" s="205"/>
      <c r="F148" s="205"/>
      <c r="G148" s="205"/>
      <c r="H148" s="205"/>
    </row>
    <row r="149" spans="1:9">
      <c r="A149" s="203"/>
      <c r="B149" s="204"/>
      <c r="C149" s="205"/>
      <c r="D149" s="205"/>
      <c r="E149" s="205"/>
      <c r="F149" s="205"/>
      <c r="G149" s="205"/>
      <c r="H149" s="205"/>
    </row>
    <row r="150" spans="1:9">
      <c r="A150" s="203"/>
      <c r="B150" s="204"/>
      <c r="C150" s="205"/>
      <c r="D150" s="205"/>
      <c r="E150" s="205"/>
      <c r="F150" s="205"/>
      <c r="G150" s="205"/>
      <c r="H150" s="205"/>
    </row>
    <row r="151" spans="1:9">
      <c r="A151" s="203"/>
      <c r="B151" s="204"/>
      <c r="C151" s="205"/>
      <c r="D151" s="205"/>
      <c r="E151" s="205"/>
      <c r="F151" s="205"/>
      <c r="G151" s="205"/>
      <c r="H151" s="205"/>
    </row>
    <row r="152" spans="1:9">
      <c r="A152" s="203"/>
      <c r="B152" s="204"/>
      <c r="C152" s="205"/>
      <c r="D152" s="205"/>
      <c r="E152" s="205"/>
      <c r="F152" s="205"/>
      <c r="G152" s="205"/>
      <c r="H152" s="205"/>
    </row>
    <row r="153" spans="1:9">
      <c r="A153" s="203"/>
      <c r="B153" s="204"/>
      <c r="C153" s="205"/>
      <c r="D153" s="205"/>
      <c r="E153" s="205"/>
      <c r="F153" s="205"/>
      <c r="G153" s="205"/>
      <c r="H153" s="205"/>
    </row>
    <row r="154" spans="1:9">
      <c r="A154" s="203"/>
      <c r="B154" s="204"/>
      <c r="C154" s="205"/>
      <c r="D154" s="205"/>
      <c r="E154" s="205"/>
      <c r="F154" s="205"/>
      <c r="G154" s="205"/>
      <c r="H154" s="205"/>
    </row>
    <row r="157" spans="1:9">
      <c r="A157" s="610" t="s">
        <v>416</v>
      </c>
      <c r="B157" s="610"/>
      <c r="C157" s="610"/>
      <c r="D157" s="610"/>
      <c r="E157" s="610"/>
      <c r="F157" s="610"/>
      <c r="G157" s="610"/>
      <c r="H157" s="610"/>
      <c r="I157" s="610"/>
    </row>
    <row r="158" spans="1:9">
      <c r="A158" s="610" t="s">
        <v>417</v>
      </c>
      <c r="B158" s="610"/>
      <c r="C158" s="610"/>
      <c r="D158" s="610"/>
      <c r="E158" s="610"/>
      <c r="F158" s="610"/>
      <c r="G158" s="610"/>
      <c r="H158" s="610"/>
      <c r="I158" s="610"/>
    </row>
    <row r="159" spans="1:9">
      <c r="A159" s="610"/>
      <c r="B159" s="610"/>
      <c r="C159" s="610" t="s">
        <v>319</v>
      </c>
      <c r="D159" s="610"/>
      <c r="E159" s="610"/>
      <c r="F159" s="610"/>
      <c r="G159" s="610"/>
      <c r="H159" s="610"/>
      <c r="I159" s="610"/>
    </row>
    <row r="160" spans="1:9" ht="28.5" customHeight="1">
      <c r="A160" s="615" t="s">
        <v>418</v>
      </c>
      <c r="B160" s="615"/>
      <c r="C160" s="619" t="s">
        <v>461</v>
      </c>
      <c r="D160" s="619"/>
      <c r="E160" s="619"/>
      <c r="F160" s="619"/>
      <c r="G160" s="619"/>
      <c r="H160" s="619"/>
      <c r="I160" s="619"/>
    </row>
    <row r="161" spans="1:9">
      <c r="A161" s="615" t="s">
        <v>419</v>
      </c>
      <c r="B161" s="615"/>
      <c r="C161" s="610" t="s">
        <v>462</v>
      </c>
      <c r="D161" s="610"/>
      <c r="E161" s="610"/>
      <c r="F161" s="610"/>
      <c r="G161" s="610"/>
      <c r="H161" s="610"/>
      <c r="I161" s="610"/>
    </row>
    <row r="162" spans="1:9">
      <c r="A162" s="615" t="s">
        <v>420</v>
      </c>
      <c r="B162" s="615"/>
      <c r="C162" s="610"/>
      <c r="D162" s="610"/>
      <c r="E162" s="610"/>
      <c r="F162" s="610"/>
      <c r="G162" s="610"/>
      <c r="H162" s="610"/>
      <c r="I162" s="610"/>
    </row>
    <row r="163" spans="1:9">
      <c r="A163" s="615" t="s">
        <v>421</v>
      </c>
      <c r="B163" s="615"/>
      <c r="C163" s="610"/>
      <c r="D163" s="610"/>
      <c r="E163" s="610"/>
      <c r="F163" s="610"/>
      <c r="G163" s="610"/>
      <c r="H163" s="610"/>
      <c r="I163" s="610"/>
    </row>
    <row r="164" spans="1:9" ht="30" customHeight="1">
      <c r="A164" s="619" t="s">
        <v>0</v>
      </c>
      <c r="B164" s="619" t="s">
        <v>55</v>
      </c>
      <c r="C164" s="619" t="s">
        <v>422</v>
      </c>
      <c r="D164" s="619" t="s">
        <v>423</v>
      </c>
      <c r="E164" s="630">
        <v>2017</v>
      </c>
      <c r="F164" s="622">
        <v>2018</v>
      </c>
      <c r="G164" s="619" t="s">
        <v>424</v>
      </c>
      <c r="H164" s="619"/>
      <c r="I164" s="619"/>
    </row>
    <row r="165" spans="1:9" ht="65.25" customHeight="1">
      <c r="A165" s="619"/>
      <c r="B165" s="619"/>
      <c r="C165" s="619"/>
      <c r="D165" s="619"/>
      <c r="E165" s="631"/>
      <c r="F165" s="623"/>
      <c r="G165" s="180">
        <v>2019</v>
      </c>
      <c r="H165" s="180">
        <v>2020</v>
      </c>
      <c r="I165" s="180">
        <v>2021</v>
      </c>
    </row>
    <row r="166" spans="1:9">
      <c r="A166" s="181" t="s">
        <v>44</v>
      </c>
      <c r="B166" s="182" t="s">
        <v>459</v>
      </c>
      <c r="C166" s="182">
        <f>SUM(C167:C168,C170)</f>
        <v>66084358</v>
      </c>
      <c r="D166" s="182">
        <v>65164358</v>
      </c>
      <c r="E166" s="182">
        <v>0</v>
      </c>
      <c r="F166" s="182">
        <v>0</v>
      </c>
      <c r="G166" s="182">
        <f>G167+G168+G170</f>
        <v>0</v>
      </c>
      <c r="H166" s="182">
        <f>H167+H168+H170</f>
        <v>0</v>
      </c>
      <c r="I166" s="182">
        <f>I167+I168+I170</f>
        <v>0</v>
      </c>
    </row>
    <row r="167" spans="1:9">
      <c r="A167" s="181" t="s">
        <v>45</v>
      </c>
      <c r="B167" s="183" t="s">
        <v>425</v>
      </c>
      <c r="C167" s="182"/>
      <c r="D167" s="182">
        <f>F167+G167+H167+I167</f>
        <v>0</v>
      </c>
      <c r="E167" s="182"/>
      <c r="F167" s="182"/>
      <c r="G167" s="182"/>
      <c r="H167" s="182"/>
      <c r="I167" s="182"/>
    </row>
    <row r="168" spans="1:9">
      <c r="A168" s="181" t="s">
        <v>46</v>
      </c>
      <c r="B168" s="183" t="s">
        <v>426</v>
      </c>
      <c r="C168" s="182">
        <v>66084358</v>
      </c>
      <c r="D168" s="182">
        <v>65164358</v>
      </c>
      <c r="E168" s="182">
        <v>65164358</v>
      </c>
      <c r="F168" s="182">
        <v>0</v>
      </c>
      <c r="G168" s="182">
        <v>0</v>
      </c>
      <c r="H168" s="182">
        <v>0</v>
      </c>
      <c r="I168" s="182">
        <v>0</v>
      </c>
    </row>
    <row r="169" spans="1:9">
      <c r="A169" s="181" t="s">
        <v>47</v>
      </c>
      <c r="B169" s="184" t="s">
        <v>427</v>
      </c>
      <c r="C169" s="115">
        <v>66084358</v>
      </c>
      <c r="D169" s="182">
        <v>65164358</v>
      </c>
      <c r="E169" s="182">
        <v>65134358</v>
      </c>
      <c r="F169" s="182">
        <v>0</v>
      </c>
      <c r="G169" s="182">
        <v>0</v>
      </c>
      <c r="H169" s="182">
        <v>0</v>
      </c>
      <c r="I169" s="182">
        <v>0</v>
      </c>
    </row>
    <row r="170" spans="1:9">
      <c r="A170" s="181" t="s">
        <v>48</v>
      </c>
      <c r="B170" s="183" t="s">
        <v>428</v>
      </c>
      <c r="C170" s="182"/>
      <c r="D170" s="182">
        <f t="shared" ref="D170:D182" si="10">F170+G170+H170+I170</f>
        <v>0</v>
      </c>
      <c r="E170" s="182"/>
      <c r="F170" s="182"/>
      <c r="G170" s="182"/>
      <c r="H170" s="182"/>
      <c r="I170" s="182"/>
    </row>
    <row r="171" spans="1:9">
      <c r="A171" s="181" t="s">
        <v>49</v>
      </c>
      <c r="B171" s="182" t="s">
        <v>429</v>
      </c>
      <c r="C171" s="182"/>
      <c r="D171" s="182">
        <f t="shared" si="10"/>
        <v>0</v>
      </c>
      <c r="E171" s="182"/>
      <c r="F171" s="182"/>
      <c r="G171" s="182"/>
      <c r="H171" s="182"/>
      <c r="I171" s="182"/>
    </row>
    <row r="172" spans="1:9">
      <c r="A172" s="181" t="s">
        <v>50</v>
      </c>
      <c r="B172" s="182" t="s">
        <v>430</v>
      </c>
      <c r="C172" s="182"/>
      <c r="D172" s="182">
        <f t="shared" si="10"/>
        <v>0</v>
      </c>
      <c r="E172" s="182"/>
      <c r="F172" s="182"/>
      <c r="G172" s="182"/>
      <c r="H172" s="182"/>
      <c r="I172" s="182"/>
    </row>
    <row r="173" spans="1:9">
      <c r="A173" s="181" t="s">
        <v>51</v>
      </c>
      <c r="B173" s="182" t="s">
        <v>431</v>
      </c>
      <c r="C173" s="182"/>
      <c r="D173" s="182">
        <f t="shared" si="10"/>
        <v>0</v>
      </c>
      <c r="E173" s="182"/>
      <c r="F173" s="182"/>
      <c r="G173" s="182"/>
      <c r="H173" s="182"/>
      <c r="I173" s="182"/>
    </row>
    <row r="174" spans="1:9">
      <c r="A174" s="181" t="s">
        <v>52</v>
      </c>
      <c r="B174" s="182" t="s">
        <v>432</v>
      </c>
      <c r="C174" s="182"/>
      <c r="D174" s="182">
        <f t="shared" si="10"/>
        <v>0</v>
      </c>
      <c r="E174" s="182"/>
      <c r="F174" s="182"/>
      <c r="G174" s="182"/>
      <c r="H174" s="182"/>
      <c r="I174" s="182"/>
    </row>
    <row r="175" spans="1:9">
      <c r="A175" s="181" t="s">
        <v>65</v>
      </c>
      <c r="B175" s="182" t="s">
        <v>433</v>
      </c>
      <c r="C175" s="182"/>
      <c r="D175" s="182">
        <f t="shared" si="10"/>
        <v>0</v>
      </c>
      <c r="E175" s="182"/>
      <c r="F175" s="182"/>
      <c r="G175" s="182"/>
      <c r="H175" s="182"/>
      <c r="I175" s="182"/>
    </row>
    <row r="176" spans="1:9">
      <c r="A176" s="181" t="s">
        <v>67</v>
      </c>
      <c r="B176" s="182" t="s">
        <v>434</v>
      </c>
      <c r="C176" s="182"/>
      <c r="D176" s="182">
        <f t="shared" si="10"/>
        <v>0</v>
      </c>
      <c r="E176" s="182"/>
      <c r="F176" s="182"/>
      <c r="G176" s="182"/>
      <c r="H176" s="182"/>
      <c r="I176" s="182"/>
    </row>
    <row r="177" spans="1:9">
      <c r="A177" s="181" t="s">
        <v>69</v>
      </c>
      <c r="B177" s="182" t="s">
        <v>435</v>
      </c>
      <c r="C177" s="182"/>
      <c r="D177" s="182">
        <f t="shared" si="10"/>
        <v>0</v>
      </c>
      <c r="E177" s="182"/>
      <c r="F177" s="182"/>
      <c r="G177" s="182"/>
      <c r="H177" s="182"/>
      <c r="I177" s="182"/>
    </row>
    <row r="178" spans="1:9">
      <c r="A178" s="181" t="s">
        <v>71</v>
      </c>
      <c r="B178" s="182" t="s">
        <v>436</v>
      </c>
      <c r="C178" s="182"/>
      <c r="D178" s="182">
        <f t="shared" si="10"/>
        <v>0</v>
      </c>
      <c r="E178" s="182"/>
      <c r="F178" s="182"/>
      <c r="G178" s="182"/>
      <c r="H178" s="182"/>
      <c r="I178" s="182"/>
    </row>
    <row r="179" spans="1:9">
      <c r="A179" s="181" t="s">
        <v>72</v>
      </c>
      <c r="B179" s="182" t="s">
        <v>437</v>
      </c>
      <c r="C179" s="182"/>
      <c r="D179" s="182">
        <f t="shared" si="10"/>
        <v>0</v>
      </c>
      <c r="E179" s="182"/>
      <c r="F179" s="182"/>
      <c r="G179" s="182"/>
      <c r="H179" s="182"/>
      <c r="I179" s="182"/>
    </row>
    <row r="180" spans="1:9">
      <c r="A180" s="181" t="s">
        <v>73</v>
      </c>
      <c r="B180" s="182" t="s">
        <v>438</v>
      </c>
      <c r="C180" s="182"/>
      <c r="D180" s="182">
        <f t="shared" si="10"/>
        <v>0</v>
      </c>
      <c r="E180" s="182"/>
      <c r="F180" s="182"/>
      <c r="G180" s="182"/>
      <c r="H180" s="182"/>
      <c r="I180" s="182"/>
    </row>
    <row r="181" spans="1:9">
      <c r="A181" s="181" t="s">
        <v>74</v>
      </c>
      <c r="B181" s="182" t="s">
        <v>439</v>
      </c>
      <c r="C181" s="182"/>
      <c r="D181" s="182">
        <f t="shared" si="10"/>
        <v>0</v>
      </c>
      <c r="E181" s="182"/>
      <c r="F181" s="182"/>
      <c r="G181" s="182"/>
      <c r="H181" s="182"/>
      <c r="I181" s="182"/>
    </row>
    <row r="182" spans="1:9">
      <c r="A182" s="181" t="s">
        <v>75</v>
      </c>
      <c r="B182" s="182" t="s">
        <v>440</v>
      </c>
      <c r="C182" s="182"/>
      <c r="D182" s="182">
        <f t="shared" si="10"/>
        <v>0</v>
      </c>
      <c r="E182" s="182"/>
      <c r="F182" s="182"/>
      <c r="G182" s="182"/>
      <c r="H182" s="182"/>
      <c r="I182" s="182"/>
    </row>
    <row r="183" spans="1:9">
      <c r="A183" s="181" t="s">
        <v>76</v>
      </c>
      <c r="B183" s="185" t="s">
        <v>441</v>
      </c>
      <c r="C183" s="185">
        <f t="shared" ref="C183" si="11">SUM(C166,C171:C182)</f>
        <v>66084358</v>
      </c>
      <c r="D183" s="185">
        <f t="shared" ref="D183" si="12">SUM(D166,D171:D182)</f>
        <v>65164358</v>
      </c>
      <c r="E183" s="185">
        <f t="shared" ref="E183:F183" si="13">SUM(E166,E171:E182)</f>
        <v>0</v>
      </c>
      <c r="F183" s="185">
        <f t="shared" si="13"/>
        <v>0</v>
      </c>
      <c r="G183" s="185">
        <f t="shared" ref="G183" si="14">SUM(G166,G171:G182)</f>
        <v>0</v>
      </c>
      <c r="H183" s="185">
        <f t="shared" ref="H183" si="15">SUM(H166,H171:H182)</f>
        <v>0</v>
      </c>
      <c r="I183" s="185">
        <f t="shared" ref="I183" si="16">SUM(I166,I171:I182)</f>
        <v>0</v>
      </c>
    </row>
    <row r="184" spans="1:9">
      <c r="A184" s="181" t="s">
        <v>77</v>
      </c>
      <c r="B184" s="186" t="s">
        <v>5</v>
      </c>
      <c r="C184" s="182">
        <v>271115</v>
      </c>
      <c r="D184" s="182">
        <f t="shared" ref="D184:D185" si="17">F184+G184+H184+I184+E184</f>
        <v>271115</v>
      </c>
      <c r="E184" s="182"/>
      <c r="F184" s="182">
        <v>271115</v>
      </c>
      <c r="G184" s="182">
        <v>0</v>
      </c>
      <c r="H184" s="182">
        <v>0</v>
      </c>
      <c r="I184" s="182">
        <v>0</v>
      </c>
    </row>
    <row r="185" spans="1:9">
      <c r="A185" s="181" t="s">
        <v>78</v>
      </c>
      <c r="B185" s="186" t="s">
        <v>442</v>
      </c>
      <c r="C185" s="182">
        <v>67779</v>
      </c>
      <c r="D185" s="182">
        <f t="shared" si="17"/>
        <v>67779</v>
      </c>
      <c r="E185" s="182"/>
      <c r="F185" s="182">
        <v>67779</v>
      </c>
      <c r="G185" s="182">
        <v>0</v>
      </c>
      <c r="H185" s="182">
        <v>0</v>
      </c>
      <c r="I185" s="182">
        <v>0</v>
      </c>
    </row>
    <row r="186" spans="1:9">
      <c r="A186" s="181" t="s">
        <v>81</v>
      </c>
      <c r="B186" s="186" t="s">
        <v>7</v>
      </c>
      <c r="C186" s="182">
        <v>4499287</v>
      </c>
      <c r="D186" s="182">
        <f>F186+G186+H186+I186+E186</f>
        <v>3579287</v>
      </c>
      <c r="E186" s="182">
        <v>1761097</v>
      </c>
      <c r="F186" s="182">
        <v>1818190</v>
      </c>
      <c r="G186" s="182">
        <v>0</v>
      </c>
      <c r="H186" s="182">
        <v>0</v>
      </c>
      <c r="I186" s="182">
        <v>0</v>
      </c>
    </row>
    <row r="187" spans="1:9">
      <c r="A187" s="181" t="s">
        <v>83</v>
      </c>
      <c r="B187" s="187" t="s">
        <v>443</v>
      </c>
      <c r="C187" s="182"/>
      <c r="D187" s="182">
        <f t="shared" ref="D187:D197" si="18">F187+G187+H187+I187+E187</f>
        <v>0</v>
      </c>
      <c r="E187" s="182"/>
      <c r="F187" s="182"/>
      <c r="G187" s="182"/>
      <c r="H187" s="182"/>
      <c r="I187" s="182"/>
    </row>
    <row r="188" spans="1:9">
      <c r="A188" s="181" t="s">
        <v>85</v>
      </c>
      <c r="B188" s="186" t="s">
        <v>445</v>
      </c>
      <c r="C188" s="182"/>
      <c r="D188" s="182">
        <f t="shared" si="18"/>
        <v>0</v>
      </c>
      <c r="E188" s="182"/>
      <c r="F188" s="182">
        <v>0</v>
      </c>
      <c r="G188" s="182"/>
      <c r="H188" s="182"/>
      <c r="I188" s="182"/>
    </row>
    <row r="189" spans="1:9">
      <c r="A189" s="181" t="s">
        <v>87</v>
      </c>
      <c r="B189" s="186" t="s">
        <v>446</v>
      </c>
      <c r="C189" s="182"/>
      <c r="D189" s="182">
        <f t="shared" si="18"/>
        <v>0</v>
      </c>
      <c r="E189" s="182"/>
      <c r="F189" s="182">
        <v>0</v>
      </c>
      <c r="G189" s="182"/>
      <c r="H189" s="182"/>
      <c r="I189" s="182"/>
    </row>
    <row r="190" spans="1:9">
      <c r="A190" s="181" t="s">
        <v>89</v>
      </c>
      <c r="B190" s="186" t="s">
        <v>447</v>
      </c>
      <c r="C190" s="182"/>
      <c r="D190" s="182">
        <f t="shared" si="18"/>
        <v>0</v>
      </c>
      <c r="E190" s="182"/>
      <c r="F190" s="182"/>
      <c r="G190" s="182"/>
      <c r="H190" s="182"/>
      <c r="I190" s="182"/>
    </row>
    <row r="191" spans="1:9">
      <c r="A191" s="181" t="s">
        <v>91</v>
      </c>
      <c r="B191" s="187" t="s">
        <v>448</v>
      </c>
      <c r="C191" s="182">
        <v>48225336</v>
      </c>
      <c r="D191" s="182">
        <f t="shared" si="18"/>
        <v>48225336</v>
      </c>
      <c r="E191" s="182"/>
      <c r="F191" s="182">
        <v>48225336</v>
      </c>
      <c r="G191" s="182"/>
      <c r="H191" s="182"/>
      <c r="I191" s="182"/>
    </row>
    <row r="192" spans="1:9">
      <c r="A192" s="181" t="s">
        <v>93</v>
      </c>
      <c r="B192" s="187" t="s">
        <v>449</v>
      </c>
      <c r="C192" s="182">
        <v>13020841</v>
      </c>
      <c r="D192" s="182">
        <f t="shared" si="18"/>
        <v>13020841</v>
      </c>
      <c r="E192" s="182"/>
      <c r="F192" s="182">
        <v>13020841</v>
      </c>
      <c r="G192" s="182"/>
      <c r="H192" s="182"/>
      <c r="I192" s="182"/>
    </row>
    <row r="193" spans="1:9">
      <c r="A193" s="181" t="s">
        <v>95</v>
      </c>
      <c r="B193" s="187" t="s">
        <v>450</v>
      </c>
      <c r="C193" s="182"/>
      <c r="D193" s="182">
        <f t="shared" si="18"/>
        <v>0</v>
      </c>
      <c r="E193" s="182"/>
      <c r="F193" s="182"/>
      <c r="G193" s="182"/>
      <c r="H193" s="182"/>
      <c r="I193" s="182"/>
    </row>
    <row r="194" spans="1:9">
      <c r="A194" s="181" t="s">
        <v>96</v>
      </c>
      <c r="B194" s="187" t="s">
        <v>451</v>
      </c>
      <c r="C194" s="182"/>
      <c r="D194" s="182">
        <f t="shared" si="18"/>
        <v>0</v>
      </c>
      <c r="E194" s="182"/>
      <c r="F194" s="182"/>
      <c r="G194" s="182"/>
      <c r="H194" s="182"/>
      <c r="I194" s="182"/>
    </row>
    <row r="195" spans="1:9">
      <c r="A195" s="181" t="s">
        <v>97</v>
      </c>
      <c r="B195" s="187" t="s">
        <v>452</v>
      </c>
      <c r="C195" s="182"/>
      <c r="D195" s="182">
        <f t="shared" si="18"/>
        <v>0</v>
      </c>
      <c r="E195" s="182"/>
      <c r="F195" s="182"/>
      <c r="G195" s="182"/>
      <c r="H195" s="182"/>
      <c r="I195" s="182"/>
    </row>
    <row r="196" spans="1:9">
      <c r="A196" s="181" t="s">
        <v>98</v>
      </c>
      <c r="B196" s="187" t="s">
        <v>453</v>
      </c>
      <c r="C196" s="182"/>
      <c r="D196" s="182">
        <f t="shared" si="18"/>
        <v>0</v>
      </c>
      <c r="E196" s="182"/>
      <c r="F196" s="182"/>
      <c r="G196" s="182"/>
      <c r="H196" s="182"/>
      <c r="I196" s="182"/>
    </row>
    <row r="197" spans="1:9">
      <c r="A197" s="181" t="s">
        <v>99</v>
      </c>
      <c r="B197" s="187" t="s">
        <v>454</v>
      </c>
      <c r="C197" s="182"/>
      <c r="D197" s="182">
        <f t="shared" si="18"/>
        <v>0</v>
      </c>
      <c r="E197" s="182"/>
      <c r="F197" s="182"/>
      <c r="G197" s="182"/>
      <c r="H197" s="182"/>
      <c r="I197" s="182"/>
    </row>
    <row r="198" spans="1:9">
      <c r="A198" s="181" t="s">
        <v>100</v>
      </c>
      <c r="B198" s="188" t="s">
        <v>455</v>
      </c>
      <c r="C198" s="182">
        <f>SUM(C184,C185,C186,C187,C188:C189,C191:C192)</f>
        <v>66084358</v>
      </c>
      <c r="D198" s="182">
        <f>SUM(D184,D185,D186,D187,D188:D189,D191:D192)</f>
        <v>65164358</v>
      </c>
      <c r="E198" s="182">
        <f t="shared" ref="E198:I198" si="19">SUM(E184,E185,E186,E187,E188:E189,E191:E192)</f>
        <v>1761097</v>
      </c>
      <c r="F198" s="182">
        <f t="shared" si="19"/>
        <v>63403261</v>
      </c>
      <c r="G198" s="182">
        <f t="shared" si="19"/>
        <v>0</v>
      </c>
      <c r="H198" s="182">
        <f t="shared" si="19"/>
        <v>0</v>
      </c>
      <c r="I198" s="182">
        <f t="shared" si="19"/>
        <v>0</v>
      </c>
    </row>
    <row r="199" spans="1:9">
      <c r="A199" s="181" t="s">
        <v>101</v>
      </c>
      <c r="B199" s="188" t="s">
        <v>456</v>
      </c>
      <c r="C199" s="182"/>
      <c r="D199" s="182"/>
      <c r="E199" s="182"/>
      <c r="F199" s="182"/>
      <c r="G199" s="182"/>
      <c r="H199" s="182"/>
      <c r="I199" s="182"/>
    </row>
    <row r="200" spans="1:9">
      <c r="A200" s="181" t="s">
        <v>102</v>
      </c>
      <c r="B200" s="188" t="s">
        <v>457</v>
      </c>
      <c r="C200" s="185">
        <f t="shared" ref="C200:I200" si="20">SUM(C198:C199)</f>
        <v>66084358</v>
      </c>
      <c r="D200" s="185">
        <f t="shared" si="20"/>
        <v>65164358</v>
      </c>
      <c r="E200" s="185">
        <f t="shared" si="20"/>
        <v>1761097</v>
      </c>
      <c r="F200" s="185">
        <f t="shared" si="20"/>
        <v>63403261</v>
      </c>
      <c r="G200" s="185">
        <f t="shared" si="20"/>
        <v>0</v>
      </c>
      <c r="H200" s="185">
        <f t="shared" si="20"/>
        <v>0</v>
      </c>
      <c r="I200" s="185">
        <f t="shared" si="20"/>
        <v>0</v>
      </c>
    </row>
    <row r="201" spans="1:9">
      <c r="A201" s="203"/>
      <c r="B201" s="204"/>
      <c r="C201" s="205"/>
      <c r="D201" s="205"/>
      <c r="E201" s="205"/>
      <c r="F201" s="205"/>
      <c r="G201" s="205"/>
      <c r="H201" s="205"/>
      <c r="I201" s="205"/>
    </row>
    <row r="202" spans="1:9">
      <c r="A202" s="203"/>
      <c r="B202" s="204"/>
      <c r="C202" s="205"/>
      <c r="D202" s="205"/>
      <c r="E202" s="205"/>
      <c r="F202" s="205"/>
      <c r="G202" s="205"/>
      <c r="H202" s="205"/>
      <c r="I202" s="205"/>
    </row>
    <row r="203" spans="1:9">
      <c r="A203" s="203"/>
      <c r="B203" s="204"/>
      <c r="C203" s="205"/>
      <c r="D203" s="205"/>
      <c r="E203" s="205"/>
      <c r="F203" s="205"/>
      <c r="G203" s="205"/>
      <c r="H203" s="205"/>
      <c r="I203" s="205"/>
    </row>
    <row r="204" spans="1:9">
      <c r="A204" s="203"/>
      <c r="B204" s="204"/>
      <c r="C204" s="205"/>
      <c r="D204" s="205"/>
      <c r="E204" s="205"/>
      <c r="F204" s="205"/>
      <c r="G204" s="205"/>
      <c r="H204" s="205"/>
      <c r="I204" s="205"/>
    </row>
    <row r="205" spans="1:9">
      <c r="A205" s="203"/>
      <c r="B205" s="204"/>
      <c r="C205" s="205"/>
      <c r="D205" s="205"/>
      <c r="E205" s="205"/>
      <c r="F205" s="205"/>
      <c r="G205" s="205"/>
      <c r="H205" s="205"/>
      <c r="I205" s="205"/>
    </row>
    <row r="206" spans="1:9">
      <c r="A206" s="203"/>
      <c r="B206" s="204"/>
      <c r="C206" s="205"/>
      <c r="D206" s="205"/>
      <c r="E206" s="205"/>
      <c r="F206" s="205"/>
      <c r="G206" s="205"/>
      <c r="H206" s="205"/>
      <c r="I206" s="205"/>
    </row>
    <row r="207" spans="1:9">
      <c r="A207" s="203"/>
      <c r="B207" s="204"/>
      <c r="C207" s="205"/>
      <c r="D207" s="205"/>
      <c r="E207" s="205"/>
      <c r="F207" s="205"/>
      <c r="G207" s="205"/>
      <c r="H207" s="205"/>
      <c r="I207" s="205"/>
    </row>
    <row r="208" spans="1:9">
      <c r="A208" s="203"/>
      <c r="B208" s="204"/>
      <c r="C208" s="205"/>
      <c r="D208" s="205"/>
      <c r="E208" s="205"/>
      <c r="F208" s="205"/>
      <c r="G208" s="205"/>
      <c r="H208" s="205"/>
      <c r="I208" s="205"/>
    </row>
    <row r="209" spans="1:9">
      <c r="A209" s="203"/>
      <c r="B209" s="204"/>
      <c r="C209" s="205"/>
      <c r="D209" s="205"/>
      <c r="E209" s="205"/>
      <c r="F209" s="205"/>
      <c r="G209" s="205"/>
      <c r="H209" s="205"/>
      <c r="I209" s="205"/>
    </row>
    <row r="210" spans="1:9">
      <c r="A210" s="203"/>
      <c r="B210" s="204"/>
      <c r="C210" s="205"/>
      <c r="D210" s="205"/>
      <c r="E210" s="205"/>
      <c r="F210" s="205"/>
      <c r="G210" s="205"/>
      <c r="H210" s="205"/>
      <c r="I210" s="205"/>
    </row>
    <row r="211" spans="1:9">
      <c r="A211" s="203"/>
      <c r="B211" s="204"/>
      <c r="C211" s="205"/>
      <c r="D211" s="205"/>
      <c r="E211" s="205"/>
      <c r="F211" s="205"/>
      <c r="G211" s="205"/>
      <c r="H211" s="205"/>
      <c r="I211" s="205"/>
    </row>
    <row r="212" spans="1:9">
      <c r="A212" s="203"/>
      <c r="B212" s="204"/>
      <c r="C212" s="205"/>
      <c r="D212" s="205"/>
      <c r="E212" s="205"/>
      <c r="F212" s="205"/>
      <c r="G212" s="205"/>
      <c r="H212" s="205"/>
      <c r="I212" s="205"/>
    </row>
    <row r="213" spans="1:9">
      <c r="A213" s="203"/>
      <c r="B213" s="204"/>
      <c r="C213" s="205"/>
      <c r="D213" s="205"/>
      <c r="E213" s="205"/>
      <c r="F213" s="205"/>
      <c r="G213" s="205"/>
      <c r="H213" s="205"/>
      <c r="I213" s="205"/>
    </row>
    <row r="214" spans="1:9">
      <c r="A214" s="203"/>
      <c r="B214" s="204"/>
      <c r="C214" s="205"/>
      <c r="D214" s="205"/>
      <c r="E214" s="205"/>
      <c r="F214" s="205"/>
      <c r="G214" s="205"/>
      <c r="H214" s="205"/>
      <c r="I214" s="205"/>
    </row>
    <row r="215" spans="1:9">
      <c r="A215" s="203"/>
      <c r="B215" s="204"/>
      <c r="C215" s="205"/>
      <c r="D215" s="205"/>
      <c r="E215" s="205"/>
      <c r="F215" s="205"/>
      <c r="G215" s="205"/>
      <c r="H215" s="205"/>
      <c r="I215" s="205"/>
    </row>
    <row r="216" spans="1:9">
      <c r="A216" s="203"/>
      <c r="B216" s="204"/>
      <c r="C216" s="205"/>
      <c r="D216" s="205"/>
      <c r="E216" s="205"/>
      <c r="F216" s="205"/>
      <c r="G216" s="205"/>
      <c r="H216" s="205"/>
      <c r="I216" s="205"/>
    </row>
    <row r="217" spans="1:9">
      <c r="A217" s="203"/>
      <c r="B217" s="204"/>
      <c r="C217" s="205"/>
      <c r="D217" s="205"/>
      <c r="E217" s="205"/>
      <c r="F217" s="205"/>
      <c r="G217" s="205"/>
      <c r="H217" s="205"/>
      <c r="I217" s="205"/>
    </row>
    <row r="218" spans="1:9">
      <c r="A218" s="203"/>
      <c r="B218" s="204"/>
      <c r="C218" s="205"/>
      <c r="D218" s="205"/>
      <c r="E218" s="205"/>
      <c r="F218" s="205"/>
      <c r="G218" s="205"/>
      <c r="H218" s="205"/>
      <c r="I218" s="205"/>
    </row>
    <row r="219" spans="1:9">
      <c r="A219" s="203"/>
      <c r="B219" s="204"/>
      <c r="C219" s="205"/>
      <c r="D219" s="205"/>
      <c r="E219" s="205"/>
      <c r="F219" s="205"/>
      <c r="G219" s="205"/>
      <c r="H219" s="205"/>
      <c r="I219" s="205"/>
    </row>
    <row r="220" spans="1:9">
      <c r="A220" s="203"/>
      <c r="B220" s="204"/>
      <c r="C220" s="205"/>
      <c r="D220" s="205"/>
      <c r="E220" s="205"/>
      <c r="F220" s="205"/>
      <c r="G220" s="205"/>
      <c r="H220" s="205"/>
      <c r="I220" s="205"/>
    </row>
    <row r="221" spans="1:9">
      <c r="A221" s="203"/>
      <c r="B221" s="204"/>
      <c r="C221" s="205"/>
      <c r="D221" s="205"/>
      <c r="E221" s="205"/>
      <c r="F221" s="205"/>
      <c r="G221" s="205"/>
      <c r="H221" s="205"/>
      <c r="I221" s="205"/>
    </row>
    <row r="222" spans="1:9">
      <c r="A222" s="203"/>
      <c r="B222" s="204"/>
      <c r="C222" s="205"/>
      <c r="D222" s="205"/>
      <c r="E222" s="205"/>
      <c r="F222" s="205"/>
      <c r="G222" s="205"/>
      <c r="H222" s="205"/>
      <c r="I222" s="205"/>
    </row>
    <row r="223" spans="1:9">
      <c r="A223" s="203"/>
      <c r="B223" s="204"/>
      <c r="C223" s="205"/>
      <c r="D223" s="205"/>
      <c r="E223" s="205"/>
      <c r="F223" s="205"/>
      <c r="G223" s="205"/>
      <c r="H223" s="205"/>
      <c r="I223" s="205"/>
    </row>
    <row r="224" spans="1:9">
      <c r="A224" s="203"/>
      <c r="B224" s="204"/>
      <c r="C224" s="205"/>
      <c r="D224" s="205"/>
      <c r="E224" s="205"/>
      <c r="F224" s="205"/>
      <c r="G224" s="205"/>
      <c r="H224" s="205"/>
      <c r="I224" s="205"/>
    </row>
    <row r="225" spans="1:9">
      <c r="A225" s="203"/>
      <c r="B225" s="204"/>
      <c r="C225" s="205"/>
      <c r="D225" s="205"/>
      <c r="E225" s="205"/>
      <c r="F225" s="205"/>
      <c r="G225" s="205"/>
      <c r="H225" s="205"/>
      <c r="I225" s="205"/>
    </row>
    <row r="226" spans="1:9">
      <c r="A226" s="203"/>
      <c r="B226" s="204"/>
      <c r="C226" s="205"/>
      <c r="D226" s="205"/>
      <c r="E226" s="205"/>
      <c r="F226" s="205"/>
      <c r="G226" s="205"/>
      <c r="H226" s="205"/>
      <c r="I226" s="205"/>
    </row>
    <row r="227" spans="1:9">
      <c r="A227" s="203"/>
      <c r="B227" s="204"/>
      <c r="C227" s="205"/>
      <c r="D227" s="205"/>
      <c r="E227" s="205"/>
      <c r="F227" s="205"/>
      <c r="G227" s="205"/>
      <c r="H227" s="205"/>
      <c r="I227" s="205"/>
    </row>
    <row r="228" spans="1:9">
      <c r="A228" s="203"/>
      <c r="B228" s="204"/>
      <c r="C228" s="205"/>
      <c r="D228" s="205"/>
      <c r="E228" s="205"/>
      <c r="F228" s="205"/>
      <c r="G228" s="205"/>
      <c r="H228" s="205"/>
      <c r="I228" s="205"/>
    </row>
    <row r="229" spans="1:9">
      <c r="A229" s="203"/>
      <c r="B229" s="204"/>
      <c r="C229" s="205"/>
      <c r="D229" s="205"/>
      <c r="E229" s="205"/>
      <c r="F229" s="205"/>
      <c r="G229" s="205"/>
      <c r="H229" s="205"/>
      <c r="I229" s="205"/>
    </row>
    <row r="230" spans="1:9">
      <c r="A230" s="203"/>
      <c r="B230" s="204"/>
      <c r="C230" s="205"/>
      <c r="D230" s="205"/>
      <c r="E230" s="205"/>
      <c r="F230" s="205"/>
      <c r="G230" s="205"/>
      <c r="H230" s="205"/>
      <c r="I230" s="205"/>
    </row>
    <row r="235" spans="1:9">
      <c r="A235" s="610" t="s">
        <v>416</v>
      </c>
      <c r="B235" s="610"/>
      <c r="C235" s="610"/>
      <c r="D235" s="610"/>
      <c r="E235" s="610"/>
      <c r="F235" s="610"/>
      <c r="G235" s="610"/>
      <c r="H235" s="610"/>
      <c r="I235" s="610"/>
    </row>
    <row r="236" spans="1:9">
      <c r="A236" s="610" t="s">
        <v>417</v>
      </c>
      <c r="B236" s="610"/>
      <c r="C236" s="610"/>
      <c r="D236" s="610"/>
      <c r="E236" s="610"/>
      <c r="F236" s="610"/>
      <c r="G236" s="610"/>
      <c r="H236" s="610"/>
      <c r="I236" s="610"/>
    </row>
    <row r="237" spans="1:9">
      <c r="A237" s="610"/>
      <c r="B237" s="610"/>
      <c r="C237" s="610" t="s">
        <v>319</v>
      </c>
      <c r="D237" s="610"/>
      <c r="E237" s="610"/>
      <c r="F237" s="610"/>
      <c r="G237" s="610"/>
      <c r="H237" s="610"/>
      <c r="I237" s="610"/>
    </row>
    <row r="238" spans="1:9" ht="28.5" customHeight="1">
      <c r="A238" s="615" t="s">
        <v>418</v>
      </c>
      <c r="B238" s="615"/>
      <c r="C238" s="619" t="s">
        <v>463</v>
      </c>
      <c r="D238" s="619"/>
      <c r="E238" s="619"/>
      <c r="F238" s="619"/>
      <c r="G238" s="619"/>
      <c r="H238" s="619"/>
      <c r="I238" s="619"/>
    </row>
    <row r="239" spans="1:9">
      <c r="A239" s="615" t="s">
        <v>419</v>
      </c>
      <c r="B239" s="615"/>
      <c r="C239" s="610">
        <v>1774927036</v>
      </c>
      <c r="D239" s="610"/>
      <c r="E239" s="610"/>
      <c r="F239" s="610"/>
      <c r="G239" s="610"/>
      <c r="H239" s="610"/>
      <c r="I239" s="610"/>
    </row>
    <row r="240" spans="1:9">
      <c r="A240" s="615" t="s">
        <v>420</v>
      </c>
      <c r="B240" s="615"/>
      <c r="C240" s="610"/>
      <c r="D240" s="610"/>
      <c r="E240" s="610"/>
      <c r="F240" s="610"/>
      <c r="G240" s="610"/>
      <c r="H240" s="610"/>
      <c r="I240" s="610"/>
    </row>
    <row r="241" spans="1:9">
      <c r="A241" s="615" t="s">
        <v>421</v>
      </c>
      <c r="B241" s="615"/>
      <c r="C241" s="610"/>
      <c r="D241" s="610"/>
      <c r="E241" s="610"/>
      <c r="F241" s="610"/>
      <c r="G241" s="610"/>
      <c r="H241" s="610"/>
      <c r="I241" s="610"/>
    </row>
    <row r="242" spans="1:9" ht="30" customHeight="1">
      <c r="A242" s="619" t="s">
        <v>0</v>
      </c>
      <c r="B242" s="619" t="s">
        <v>55</v>
      </c>
      <c r="C242" s="619" t="s">
        <v>422</v>
      </c>
      <c r="D242" s="619" t="s">
        <v>423</v>
      </c>
      <c r="E242" s="630">
        <v>2017</v>
      </c>
      <c r="F242" s="622">
        <v>2018</v>
      </c>
      <c r="G242" s="619" t="s">
        <v>424</v>
      </c>
      <c r="H242" s="619"/>
      <c r="I242" s="619"/>
    </row>
    <row r="243" spans="1:9" ht="65.25" customHeight="1">
      <c r="A243" s="619"/>
      <c r="B243" s="619"/>
      <c r="C243" s="619"/>
      <c r="D243" s="619"/>
      <c r="E243" s="631"/>
      <c r="F243" s="623"/>
      <c r="G243" s="180">
        <v>2019</v>
      </c>
      <c r="H243" s="180">
        <v>2020</v>
      </c>
      <c r="I243" s="180">
        <v>2021</v>
      </c>
    </row>
    <row r="244" spans="1:9">
      <c r="A244" s="181" t="s">
        <v>44</v>
      </c>
      <c r="B244" s="182" t="s">
        <v>464</v>
      </c>
      <c r="C244" s="182">
        <f>SUM(C245:C246,C248)</f>
        <v>28443825</v>
      </c>
      <c r="D244" s="182">
        <f t="shared" ref="D244:I244" si="21">SUM(D245:D246,D248)</f>
        <v>28443825</v>
      </c>
      <c r="E244" s="182">
        <f t="shared" si="21"/>
        <v>14221912</v>
      </c>
      <c r="F244" s="182">
        <f t="shared" si="21"/>
        <v>14221913</v>
      </c>
      <c r="G244" s="182">
        <f t="shared" si="21"/>
        <v>0</v>
      </c>
      <c r="H244" s="182">
        <f t="shared" si="21"/>
        <v>0</v>
      </c>
      <c r="I244" s="182">
        <f t="shared" si="21"/>
        <v>0</v>
      </c>
    </row>
    <row r="245" spans="1:9">
      <c r="A245" s="181" t="s">
        <v>45</v>
      </c>
      <c r="B245" s="183" t="s">
        <v>425</v>
      </c>
      <c r="C245" s="182"/>
      <c r="D245" s="182">
        <f>F245+G245+H245+I245+E245</f>
        <v>0</v>
      </c>
      <c r="E245" s="182"/>
      <c r="F245" s="182"/>
      <c r="G245" s="182"/>
      <c r="H245" s="182"/>
      <c r="I245" s="182"/>
    </row>
    <row r="246" spans="1:9">
      <c r="A246" s="181" t="s">
        <v>46</v>
      </c>
      <c r="B246" s="183" t="s">
        <v>426</v>
      </c>
      <c r="C246" s="182">
        <v>28443825</v>
      </c>
      <c r="D246" s="182">
        <f>F246+G246+H246+I246+E246</f>
        <v>28443825</v>
      </c>
      <c r="E246" s="182">
        <v>14221912</v>
      </c>
      <c r="F246" s="182">
        <v>14221913</v>
      </c>
      <c r="G246" s="182">
        <v>0</v>
      </c>
      <c r="H246" s="182">
        <v>0</v>
      </c>
      <c r="I246" s="182">
        <v>0</v>
      </c>
    </row>
    <row r="247" spans="1:9">
      <c r="A247" s="181" t="s">
        <v>47</v>
      </c>
      <c r="B247" s="184" t="s">
        <v>427</v>
      </c>
      <c r="C247" s="115">
        <v>14046097</v>
      </c>
      <c r="D247" s="182">
        <f t="shared" ref="D247:D260" si="22">F247+G247+H247+I247+E247</f>
        <v>14221912</v>
      </c>
      <c r="E247" s="182">
        <v>14221912</v>
      </c>
      <c r="F247" s="182">
        <v>0</v>
      </c>
      <c r="G247" s="182">
        <v>0</v>
      </c>
      <c r="H247" s="182">
        <v>0</v>
      </c>
      <c r="I247" s="182">
        <v>0</v>
      </c>
    </row>
    <row r="248" spans="1:9">
      <c r="A248" s="181" t="s">
        <v>48</v>
      </c>
      <c r="B248" s="183" t="s">
        <v>428</v>
      </c>
      <c r="C248" s="182"/>
      <c r="D248" s="182">
        <f t="shared" si="22"/>
        <v>0</v>
      </c>
      <c r="E248" s="182"/>
      <c r="F248" s="182"/>
      <c r="G248" s="182"/>
      <c r="H248" s="182"/>
      <c r="I248" s="182"/>
    </row>
    <row r="249" spans="1:9">
      <c r="A249" s="181" t="s">
        <v>49</v>
      </c>
      <c r="B249" s="182" t="s">
        <v>429</v>
      </c>
      <c r="C249" s="182"/>
      <c r="D249" s="182">
        <f t="shared" si="22"/>
        <v>0</v>
      </c>
      <c r="E249" s="182"/>
      <c r="F249" s="182"/>
      <c r="G249" s="182"/>
      <c r="H249" s="182"/>
      <c r="I249" s="182"/>
    </row>
    <row r="250" spans="1:9">
      <c r="A250" s="181" t="s">
        <v>50</v>
      </c>
      <c r="B250" s="182" t="s">
        <v>430</v>
      </c>
      <c r="C250" s="182"/>
      <c r="D250" s="182">
        <f t="shared" si="22"/>
        <v>0</v>
      </c>
      <c r="E250" s="182"/>
      <c r="F250" s="182"/>
      <c r="G250" s="182"/>
      <c r="H250" s="182"/>
      <c r="I250" s="182"/>
    </row>
    <row r="251" spans="1:9">
      <c r="A251" s="181" t="s">
        <v>51</v>
      </c>
      <c r="B251" s="182" t="s">
        <v>431</v>
      </c>
      <c r="C251" s="182"/>
      <c r="D251" s="182">
        <f t="shared" si="22"/>
        <v>0</v>
      </c>
      <c r="E251" s="182"/>
      <c r="F251" s="182"/>
      <c r="G251" s="182"/>
      <c r="H251" s="182"/>
      <c r="I251" s="182"/>
    </row>
    <row r="252" spans="1:9">
      <c r="A252" s="181" t="s">
        <v>52</v>
      </c>
      <c r="B252" s="182" t="s">
        <v>432</v>
      </c>
      <c r="C252" s="182">
        <v>5019510</v>
      </c>
      <c r="D252" s="182">
        <f t="shared" si="22"/>
        <v>5019510</v>
      </c>
      <c r="E252" s="182"/>
      <c r="F252" s="182">
        <v>5019510</v>
      </c>
      <c r="G252" s="182"/>
      <c r="H252" s="182"/>
      <c r="I252" s="182"/>
    </row>
    <row r="253" spans="1:9">
      <c r="A253" s="181" t="s">
        <v>65</v>
      </c>
      <c r="B253" s="182" t="s">
        <v>433</v>
      </c>
      <c r="C253" s="182">
        <v>1830783</v>
      </c>
      <c r="D253" s="182">
        <f t="shared" si="22"/>
        <v>1830783</v>
      </c>
      <c r="E253" s="182"/>
      <c r="F253" s="182">
        <v>1830783</v>
      </c>
      <c r="G253" s="182"/>
      <c r="H253" s="182"/>
      <c r="I253" s="182"/>
    </row>
    <row r="254" spans="1:9">
      <c r="A254" s="181" t="s">
        <v>67</v>
      </c>
      <c r="B254" s="182" t="s">
        <v>434</v>
      </c>
      <c r="C254" s="182"/>
      <c r="D254" s="182">
        <f t="shared" si="22"/>
        <v>0</v>
      </c>
      <c r="E254" s="182"/>
      <c r="F254" s="182"/>
      <c r="G254" s="182"/>
      <c r="H254" s="182"/>
      <c r="I254" s="182"/>
    </row>
    <row r="255" spans="1:9">
      <c r="A255" s="181" t="s">
        <v>69</v>
      </c>
      <c r="B255" s="182" t="s">
        <v>435</v>
      </c>
      <c r="C255" s="182"/>
      <c r="D255" s="182">
        <f t="shared" si="22"/>
        <v>0</v>
      </c>
      <c r="E255" s="182"/>
      <c r="F255" s="182"/>
      <c r="G255" s="182"/>
      <c r="H255" s="182"/>
      <c r="I255" s="182"/>
    </row>
    <row r="256" spans="1:9">
      <c r="A256" s="181" t="s">
        <v>71</v>
      </c>
      <c r="B256" s="182" t="s">
        <v>436</v>
      </c>
      <c r="C256" s="182"/>
      <c r="D256" s="182">
        <f t="shared" si="22"/>
        <v>0</v>
      </c>
      <c r="E256" s="182"/>
      <c r="F256" s="182"/>
      <c r="G256" s="182"/>
      <c r="H256" s="182"/>
      <c r="I256" s="182"/>
    </row>
    <row r="257" spans="1:9">
      <c r="A257" s="181" t="s">
        <v>72</v>
      </c>
      <c r="B257" s="182" t="s">
        <v>437</v>
      </c>
      <c r="C257" s="182"/>
      <c r="D257" s="182">
        <f t="shared" si="22"/>
        <v>0</v>
      </c>
      <c r="E257" s="182"/>
      <c r="F257" s="182"/>
      <c r="G257" s="182"/>
      <c r="H257" s="182"/>
      <c r="I257" s="182"/>
    </row>
    <row r="258" spans="1:9">
      <c r="A258" s="181" t="s">
        <v>73</v>
      </c>
      <c r="B258" s="182" t="s">
        <v>438</v>
      </c>
      <c r="C258" s="182"/>
      <c r="D258" s="182">
        <f t="shared" si="22"/>
        <v>0</v>
      </c>
      <c r="E258" s="182"/>
      <c r="F258" s="182"/>
      <c r="G258" s="182"/>
      <c r="H258" s="182"/>
      <c r="I258" s="182"/>
    </row>
    <row r="259" spans="1:9">
      <c r="A259" s="181" t="s">
        <v>74</v>
      </c>
      <c r="B259" s="182" t="s">
        <v>439</v>
      </c>
      <c r="C259" s="182"/>
      <c r="D259" s="182">
        <f t="shared" si="22"/>
        <v>0</v>
      </c>
      <c r="E259" s="182"/>
      <c r="F259" s="182"/>
      <c r="G259" s="182"/>
      <c r="H259" s="182"/>
      <c r="I259" s="182"/>
    </row>
    <row r="260" spans="1:9">
      <c r="A260" s="181" t="s">
        <v>75</v>
      </c>
      <c r="B260" s="182" t="s">
        <v>440</v>
      </c>
      <c r="C260" s="182"/>
      <c r="D260" s="182">
        <f t="shared" si="22"/>
        <v>0</v>
      </c>
      <c r="E260" s="182"/>
      <c r="F260" s="182"/>
      <c r="G260" s="182"/>
      <c r="H260" s="182"/>
      <c r="I260" s="182"/>
    </row>
    <row r="261" spans="1:9">
      <c r="A261" s="181" t="s">
        <v>76</v>
      </c>
      <c r="B261" s="185" t="s">
        <v>441</v>
      </c>
      <c r="C261" s="185">
        <f t="shared" ref="C261" si="23">SUM(C244,C249:C260)</f>
        <v>35294118</v>
      </c>
      <c r="D261" s="185">
        <f t="shared" ref="D261" si="24">SUM(D244,D249:D260)</f>
        <v>35294118</v>
      </c>
      <c r="E261" s="185">
        <f t="shared" ref="E261" si="25">SUM(E244,E249:E260)</f>
        <v>14221912</v>
      </c>
      <c r="F261" s="185">
        <f t="shared" ref="F261" si="26">SUM(F244,F249:F260)</f>
        <v>21072206</v>
      </c>
      <c r="G261" s="185">
        <f t="shared" ref="G261" si="27">SUM(G244,G249:G260)</f>
        <v>0</v>
      </c>
      <c r="H261" s="185">
        <f t="shared" ref="H261" si="28">SUM(H244,H249:H260)</f>
        <v>0</v>
      </c>
      <c r="I261" s="185">
        <f t="shared" ref="I261" si="29">SUM(I244,I249:I260)</f>
        <v>0</v>
      </c>
    </row>
    <row r="262" spans="1:9">
      <c r="A262" s="181" t="s">
        <v>77</v>
      </c>
      <c r="B262" s="186" t="s">
        <v>5</v>
      </c>
      <c r="C262" s="182">
        <v>0</v>
      </c>
      <c r="D262" s="182">
        <f t="shared" ref="D262:D263" si="30">F262+G262+H262+I262+E262</f>
        <v>0</v>
      </c>
      <c r="E262" s="182"/>
      <c r="F262" s="182">
        <v>0</v>
      </c>
      <c r="G262" s="182">
        <v>0</v>
      </c>
      <c r="H262" s="182">
        <v>0</v>
      </c>
      <c r="I262" s="182">
        <v>0</v>
      </c>
    </row>
    <row r="263" spans="1:9">
      <c r="A263" s="181" t="s">
        <v>78</v>
      </c>
      <c r="B263" s="186" t="s">
        <v>442</v>
      </c>
      <c r="C263" s="182">
        <v>0</v>
      </c>
      <c r="D263" s="182">
        <f t="shared" si="30"/>
        <v>0</v>
      </c>
      <c r="E263" s="182"/>
      <c r="F263" s="182">
        <v>0</v>
      </c>
      <c r="G263" s="182">
        <v>0</v>
      </c>
      <c r="H263" s="182">
        <v>0</v>
      </c>
      <c r="I263" s="182">
        <v>0</v>
      </c>
    </row>
    <row r="264" spans="1:9">
      <c r="A264" s="181" t="s">
        <v>81</v>
      </c>
      <c r="B264" s="186" t="s">
        <v>7</v>
      </c>
      <c r="C264" s="182">
        <v>1673164</v>
      </c>
      <c r="D264" s="182">
        <f>F264+G264+H264+I264+E264</f>
        <v>1673164</v>
      </c>
      <c r="E264" s="182">
        <v>175815</v>
      </c>
      <c r="F264" s="182">
        <v>1497349</v>
      </c>
      <c r="G264" s="182">
        <v>0</v>
      </c>
      <c r="H264" s="182">
        <v>0</v>
      </c>
      <c r="I264" s="182">
        <v>0</v>
      </c>
    </row>
    <row r="265" spans="1:9">
      <c r="A265" s="181" t="s">
        <v>83</v>
      </c>
      <c r="B265" s="187" t="s">
        <v>443</v>
      </c>
      <c r="C265" s="182"/>
      <c r="D265" s="182">
        <f t="shared" ref="D265:D275" si="31">F265+G265+H265+I265+E265</f>
        <v>0</v>
      </c>
      <c r="E265" s="182"/>
      <c r="F265" s="182"/>
      <c r="G265" s="182"/>
      <c r="H265" s="182"/>
      <c r="I265" s="182"/>
    </row>
    <row r="266" spans="1:9">
      <c r="A266" s="181" t="s">
        <v>85</v>
      </c>
      <c r="B266" s="186" t="s">
        <v>445</v>
      </c>
      <c r="C266" s="182">
        <v>26473192</v>
      </c>
      <c r="D266" s="182">
        <f t="shared" si="31"/>
        <v>26473192</v>
      </c>
      <c r="E266" s="182"/>
      <c r="F266" s="182">
        <v>26473192</v>
      </c>
      <c r="G266" s="182"/>
      <c r="H266" s="182"/>
      <c r="I266" s="182"/>
    </row>
    <row r="267" spans="1:9">
      <c r="A267" s="181" t="s">
        <v>87</v>
      </c>
      <c r="B267" s="186" t="s">
        <v>446</v>
      </c>
      <c r="C267" s="182">
        <v>7147762</v>
      </c>
      <c r="D267" s="182">
        <f t="shared" si="31"/>
        <v>7147762</v>
      </c>
      <c r="E267" s="182"/>
      <c r="F267" s="182">
        <v>7147762</v>
      </c>
      <c r="G267" s="182"/>
      <c r="H267" s="182"/>
      <c r="I267" s="182"/>
    </row>
    <row r="268" spans="1:9">
      <c r="A268" s="181" t="s">
        <v>89</v>
      </c>
      <c r="B268" s="186" t="s">
        <v>447</v>
      </c>
      <c r="C268" s="182"/>
      <c r="D268" s="182">
        <f t="shared" si="31"/>
        <v>0</v>
      </c>
      <c r="E268" s="182"/>
      <c r="F268" s="182"/>
      <c r="G268" s="182"/>
      <c r="H268" s="182"/>
      <c r="I268" s="182"/>
    </row>
    <row r="269" spans="1:9">
      <c r="A269" s="181" t="s">
        <v>91</v>
      </c>
      <c r="B269" s="187" t="s">
        <v>448</v>
      </c>
      <c r="C269" s="182">
        <v>0</v>
      </c>
      <c r="D269" s="182">
        <f t="shared" si="31"/>
        <v>0</v>
      </c>
      <c r="E269" s="182"/>
      <c r="F269" s="182">
        <v>0</v>
      </c>
      <c r="G269" s="182"/>
      <c r="H269" s="182"/>
      <c r="I269" s="182"/>
    </row>
    <row r="270" spans="1:9">
      <c r="A270" s="181" t="s">
        <v>93</v>
      </c>
      <c r="B270" s="187" t="s">
        <v>449</v>
      </c>
      <c r="C270" s="182">
        <v>0</v>
      </c>
      <c r="D270" s="182">
        <f t="shared" si="31"/>
        <v>0</v>
      </c>
      <c r="E270" s="182"/>
      <c r="F270" s="182">
        <v>0</v>
      </c>
      <c r="G270" s="182"/>
      <c r="H270" s="182"/>
      <c r="I270" s="182"/>
    </row>
    <row r="271" spans="1:9">
      <c r="A271" s="181" t="s">
        <v>95</v>
      </c>
      <c r="B271" s="187" t="s">
        <v>450</v>
      </c>
      <c r="C271" s="182"/>
      <c r="D271" s="182">
        <f t="shared" si="31"/>
        <v>0</v>
      </c>
      <c r="E271" s="182"/>
      <c r="F271" s="182"/>
      <c r="G271" s="182"/>
      <c r="H271" s="182"/>
      <c r="I271" s="182"/>
    </row>
    <row r="272" spans="1:9">
      <c r="A272" s="181" t="s">
        <v>96</v>
      </c>
      <c r="B272" s="187" t="s">
        <v>451</v>
      </c>
      <c r="C272" s="182"/>
      <c r="D272" s="182">
        <f t="shared" si="31"/>
        <v>0</v>
      </c>
      <c r="E272" s="182"/>
      <c r="F272" s="182"/>
      <c r="G272" s="182"/>
      <c r="H272" s="182"/>
      <c r="I272" s="182"/>
    </row>
    <row r="273" spans="1:9">
      <c r="A273" s="181" t="s">
        <v>97</v>
      </c>
      <c r="B273" s="187" t="s">
        <v>452</v>
      </c>
      <c r="C273" s="182"/>
      <c r="D273" s="182">
        <f t="shared" si="31"/>
        <v>0</v>
      </c>
      <c r="E273" s="182"/>
      <c r="F273" s="182"/>
      <c r="G273" s="182"/>
      <c r="H273" s="182"/>
      <c r="I273" s="182"/>
    </row>
    <row r="274" spans="1:9">
      <c r="A274" s="181" t="s">
        <v>98</v>
      </c>
      <c r="B274" s="187" t="s">
        <v>453</v>
      </c>
      <c r="C274" s="182"/>
      <c r="D274" s="182">
        <f t="shared" si="31"/>
        <v>0</v>
      </c>
      <c r="E274" s="182"/>
      <c r="F274" s="182"/>
      <c r="G274" s="182"/>
      <c r="H274" s="182"/>
      <c r="I274" s="182"/>
    </row>
    <row r="275" spans="1:9">
      <c r="A275" s="181" t="s">
        <v>99</v>
      </c>
      <c r="B275" s="187" t="s">
        <v>454</v>
      </c>
      <c r="C275" s="182"/>
      <c r="D275" s="182">
        <f t="shared" si="31"/>
        <v>0</v>
      </c>
      <c r="E275" s="182"/>
      <c r="F275" s="182"/>
      <c r="G275" s="182"/>
      <c r="H275" s="182"/>
      <c r="I275" s="182"/>
    </row>
    <row r="276" spans="1:9">
      <c r="A276" s="181" t="s">
        <v>100</v>
      </c>
      <c r="B276" s="188" t="s">
        <v>455</v>
      </c>
      <c r="C276" s="182">
        <f>SUM(C262,C263,C264,C265,C266:C267,C269:C270)</f>
        <v>35294118</v>
      </c>
      <c r="D276" s="182">
        <f>SUM(D262,D263,D264,D265,D266:D267,D269:D270)</f>
        <v>35294118</v>
      </c>
      <c r="E276" s="182">
        <f t="shared" ref="E276:I276" si="32">SUM(E262,E263,E264,E265,E266:E267,E269:E270)</f>
        <v>175815</v>
      </c>
      <c r="F276" s="182">
        <f t="shared" si="32"/>
        <v>35118303</v>
      </c>
      <c r="G276" s="182">
        <f t="shared" si="32"/>
        <v>0</v>
      </c>
      <c r="H276" s="182">
        <f t="shared" si="32"/>
        <v>0</v>
      </c>
      <c r="I276" s="182">
        <f t="shared" si="32"/>
        <v>0</v>
      </c>
    </row>
    <row r="277" spans="1:9">
      <c r="A277" s="181" t="s">
        <v>101</v>
      </c>
      <c r="B277" s="188" t="s">
        <v>456</v>
      </c>
      <c r="C277" s="182"/>
      <c r="D277" s="182"/>
      <c r="E277" s="182"/>
      <c r="F277" s="182"/>
      <c r="G277" s="182"/>
      <c r="H277" s="182"/>
      <c r="I277" s="182"/>
    </row>
    <row r="278" spans="1:9">
      <c r="A278" s="181" t="s">
        <v>102</v>
      </c>
      <c r="B278" s="188" t="s">
        <v>457</v>
      </c>
      <c r="C278" s="185">
        <f t="shared" ref="C278:I278" si="33">SUM(C276:C277)</f>
        <v>35294118</v>
      </c>
      <c r="D278" s="185">
        <f t="shared" si="33"/>
        <v>35294118</v>
      </c>
      <c r="E278" s="185">
        <f t="shared" si="33"/>
        <v>175815</v>
      </c>
      <c r="F278" s="185">
        <f t="shared" si="33"/>
        <v>35118303</v>
      </c>
      <c r="G278" s="185">
        <f t="shared" si="33"/>
        <v>0</v>
      </c>
      <c r="H278" s="185">
        <f t="shared" si="33"/>
        <v>0</v>
      </c>
      <c r="I278" s="185">
        <f t="shared" si="33"/>
        <v>0</v>
      </c>
    </row>
    <row r="312" spans="1:9">
      <c r="A312" s="610" t="s">
        <v>416</v>
      </c>
      <c r="B312" s="610"/>
      <c r="C312" s="610"/>
      <c r="D312" s="610"/>
      <c r="E312" s="610"/>
      <c r="F312" s="610"/>
      <c r="G312" s="610"/>
      <c r="H312" s="610"/>
      <c r="I312" s="610"/>
    </row>
    <row r="313" spans="1:9">
      <c r="A313" s="610" t="s">
        <v>417</v>
      </c>
      <c r="B313" s="610"/>
      <c r="C313" s="610"/>
      <c r="D313" s="610"/>
      <c r="E313" s="610"/>
      <c r="F313" s="610"/>
      <c r="G313" s="610"/>
      <c r="H313" s="610"/>
      <c r="I313" s="610"/>
    </row>
    <row r="314" spans="1:9">
      <c r="A314" s="610"/>
      <c r="B314" s="610"/>
      <c r="C314" s="610" t="s">
        <v>319</v>
      </c>
      <c r="D314" s="610"/>
      <c r="E314" s="610"/>
      <c r="F314" s="610"/>
      <c r="G314" s="610"/>
      <c r="H314" s="610"/>
      <c r="I314" s="610"/>
    </row>
    <row r="315" spans="1:9">
      <c r="A315" s="615" t="s">
        <v>418</v>
      </c>
      <c r="B315" s="615"/>
      <c r="C315" s="619" t="s">
        <v>461</v>
      </c>
      <c r="D315" s="619"/>
      <c r="E315" s="619"/>
      <c r="F315" s="619"/>
      <c r="G315" s="619"/>
      <c r="H315" s="619"/>
      <c r="I315" s="619"/>
    </row>
    <row r="316" spans="1:9">
      <c r="A316" s="615" t="s">
        <v>419</v>
      </c>
      <c r="B316" s="615"/>
      <c r="C316" s="610" t="s">
        <v>536</v>
      </c>
      <c r="D316" s="610"/>
      <c r="E316" s="610"/>
      <c r="F316" s="610"/>
      <c r="G316" s="610"/>
      <c r="H316" s="610"/>
      <c r="I316" s="610"/>
    </row>
    <row r="317" spans="1:9">
      <c r="A317" s="615" t="s">
        <v>420</v>
      </c>
      <c r="B317" s="615"/>
      <c r="C317" s="610"/>
      <c r="D317" s="610"/>
      <c r="E317" s="610"/>
      <c r="F317" s="610"/>
      <c r="G317" s="610"/>
      <c r="H317" s="610"/>
      <c r="I317" s="610"/>
    </row>
    <row r="318" spans="1:9">
      <c r="A318" s="615" t="s">
        <v>421</v>
      </c>
      <c r="B318" s="615"/>
      <c r="C318" s="610"/>
      <c r="D318" s="610"/>
      <c r="E318" s="610"/>
      <c r="F318" s="610"/>
      <c r="G318" s="610"/>
      <c r="H318" s="610"/>
      <c r="I318" s="610"/>
    </row>
    <row r="319" spans="1:9">
      <c r="A319" s="619" t="s">
        <v>0</v>
      </c>
      <c r="B319" s="619" t="s">
        <v>55</v>
      </c>
      <c r="C319" s="619" t="s">
        <v>422</v>
      </c>
      <c r="D319" s="619" t="s">
        <v>423</v>
      </c>
      <c r="E319" s="630">
        <v>2018</v>
      </c>
      <c r="F319" s="622">
        <v>2019</v>
      </c>
      <c r="G319" s="619" t="s">
        <v>424</v>
      </c>
      <c r="H319" s="619"/>
      <c r="I319" s="619"/>
    </row>
    <row r="320" spans="1:9">
      <c r="A320" s="619"/>
      <c r="B320" s="619"/>
      <c r="C320" s="619"/>
      <c r="D320" s="619"/>
      <c r="E320" s="631"/>
      <c r="F320" s="623"/>
      <c r="G320" s="180">
        <v>2020</v>
      </c>
      <c r="H320" s="180">
        <v>2021</v>
      </c>
      <c r="I320" s="180">
        <v>2022</v>
      </c>
    </row>
    <row r="321" spans="1:9">
      <c r="A321" s="181" t="s">
        <v>44</v>
      </c>
      <c r="B321" s="182" t="s">
        <v>459</v>
      </c>
      <c r="C321" s="182">
        <f>SUM(C322:C323,C325)</f>
        <v>54737515</v>
      </c>
      <c r="D321" s="182">
        <v>54373515</v>
      </c>
      <c r="E321" s="182">
        <f>E324+E323+E322</f>
        <v>54737515</v>
      </c>
      <c r="F321" s="182">
        <v>0</v>
      </c>
      <c r="G321" s="182">
        <f>G322+G323+G325</f>
        <v>0</v>
      </c>
      <c r="H321" s="182">
        <f>H322+H323+H325</f>
        <v>0</v>
      </c>
      <c r="I321" s="182">
        <f>I322+I323+I325</f>
        <v>0</v>
      </c>
    </row>
    <row r="322" spans="1:9">
      <c r="A322" s="181" t="s">
        <v>45</v>
      </c>
      <c r="B322" s="183" t="s">
        <v>425</v>
      </c>
      <c r="C322" s="182"/>
      <c r="D322" s="182">
        <f>F322+G322+H322+I322</f>
        <v>0</v>
      </c>
      <c r="E322" s="182"/>
      <c r="F322" s="182"/>
      <c r="G322" s="182"/>
      <c r="H322" s="182"/>
      <c r="I322" s="182"/>
    </row>
    <row r="323" spans="1:9">
      <c r="A323" s="181" t="s">
        <v>46</v>
      </c>
      <c r="B323" s="183" t="s">
        <v>426</v>
      </c>
      <c r="C323" s="182">
        <v>54737515</v>
      </c>
      <c r="D323" s="182">
        <v>54737515</v>
      </c>
      <c r="E323" s="182">
        <v>0</v>
      </c>
      <c r="F323" s="182">
        <v>0</v>
      </c>
      <c r="G323" s="182">
        <v>0</v>
      </c>
      <c r="H323" s="182">
        <v>0</v>
      </c>
      <c r="I323" s="182">
        <v>0</v>
      </c>
    </row>
    <row r="324" spans="1:9">
      <c r="A324" s="181" t="s">
        <v>47</v>
      </c>
      <c r="B324" s="184" t="s">
        <v>427</v>
      </c>
      <c r="C324" s="115">
        <v>54737515</v>
      </c>
      <c r="D324" s="182">
        <v>54737515</v>
      </c>
      <c r="E324" s="182">
        <v>54737515</v>
      </c>
      <c r="F324" s="182">
        <v>0</v>
      </c>
      <c r="G324" s="182">
        <v>0</v>
      </c>
      <c r="H324" s="182">
        <v>0</v>
      </c>
      <c r="I324" s="182">
        <v>0</v>
      </c>
    </row>
    <row r="325" spans="1:9">
      <c r="A325" s="181" t="s">
        <v>48</v>
      </c>
      <c r="B325" s="183" t="s">
        <v>428</v>
      </c>
      <c r="C325" s="182"/>
      <c r="D325" s="182">
        <f t="shared" ref="D325:D337" si="34">F325+G325+H325+I325</f>
        <v>0</v>
      </c>
      <c r="E325" s="182"/>
      <c r="F325" s="182"/>
      <c r="G325" s="182"/>
      <c r="H325" s="182"/>
      <c r="I325" s="182"/>
    </row>
    <row r="326" spans="1:9">
      <c r="A326" s="181" t="s">
        <v>49</v>
      </c>
      <c r="B326" s="182" t="s">
        <v>429</v>
      </c>
      <c r="C326" s="182"/>
      <c r="D326" s="182">
        <f t="shared" si="34"/>
        <v>0</v>
      </c>
      <c r="E326" s="182"/>
      <c r="F326" s="182"/>
      <c r="G326" s="182"/>
      <c r="H326" s="182"/>
      <c r="I326" s="182"/>
    </row>
    <row r="327" spans="1:9">
      <c r="A327" s="181" t="s">
        <v>50</v>
      </c>
      <c r="B327" s="182" t="s">
        <v>430</v>
      </c>
      <c r="C327" s="182"/>
      <c r="D327" s="182">
        <f t="shared" si="34"/>
        <v>0</v>
      </c>
      <c r="E327" s="182"/>
      <c r="F327" s="182"/>
      <c r="G327" s="182"/>
      <c r="H327" s="182"/>
      <c r="I327" s="182"/>
    </row>
    <row r="328" spans="1:9">
      <c r="A328" s="181" t="s">
        <v>51</v>
      </c>
      <c r="B328" s="182" t="s">
        <v>431</v>
      </c>
      <c r="C328" s="182"/>
      <c r="D328" s="182">
        <f t="shared" si="34"/>
        <v>0</v>
      </c>
      <c r="E328" s="182"/>
      <c r="F328" s="182"/>
      <c r="G328" s="182"/>
      <c r="H328" s="182"/>
      <c r="I328" s="182"/>
    </row>
    <row r="329" spans="1:9">
      <c r="A329" s="181" t="s">
        <v>52</v>
      </c>
      <c r="B329" s="182" t="s">
        <v>432</v>
      </c>
      <c r="C329" s="182"/>
      <c r="D329" s="182">
        <f t="shared" si="34"/>
        <v>0</v>
      </c>
      <c r="E329" s="182"/>
      <c r="F329" s="182"/>
      <c r="G329" s="182"/>
      <c r="H329" s="182"/>
      <c r="I329" s="182"/>
    </row>
    <row r="330" spans="1:9">
      <c r="A330" s="181" t="s">
        <v>65</v>
      </c>
      <c r="B330" s="182" t="s">
        <v>433</v>
      </c>
      <c r="C330" s="182"/>
      <c r="D330" s="182">
        <f t="shared" si="34"/>
        <v>0</v>
      </c>
      <c r="E330" s="182"/>
      <c r="F330" s="182"/>
      <c r="G330" s="182"/>
      <c r="H330" s="182"/>
      <c r="I330" s="182"/>
    </row>
    <row r="331" spans="1:9">
      <c r="A331" s="181" t="s">
        <v>67</v>
      </c>
      <c r="B331" s="182" t="s">
        <v>434</v>
      </c>
      <c r="C331" s="182"/>
      <c r="D331" s="182">
        <f t="shared" si="34"/>
        <v>0</v>
      </c>
      <c r="E331" s="182"/>
      <c r="F331" s="182"/>
      <c r="G331" s="182"/>
      <c r="H331" s="182"/>
      <c r="I331" s="182"/>
    </row>
    <row r="332" spans="1:9">
      <c r="A332" s="181" t="s">
        <v>69</v>
      </c>
      <c r="B332" s="182" t="s">
        <v>435</v>
      </c>
      <c r="C332" s="182"/>
      <c r="D332" s="182">
        <f t="shared" si="34"/>
        <v>0</v>
      </c>
      <c r="E332" s="182"/>
      <c r="F332" s="182"/>
      <c r="G332" s="182"/>
      <c r="H332" s="182"/>
      <c r="I332" s="182"/>
    </row>
    <row r="333" spans="1:9">
      <c r="A333" s="181" t="s">
        <v>71</v>
      </c>
      <c r="B333" s="182" t="s">
        <v>436</v>
      </c>
      <c r="C333" s="182"/>
      <c r="D333" s="182">
        <f t="shared" si="34"/>
        <v>0</v>
      </c>
      <c r="E333" s="182"/>
      <c r="F333" s="182"/>
      <c r="G333" s="182"/>
      <c r="H333" s="182"/>
      <c r="I333" s="182"/>
    </row>
    <row r="334" spans="1:9">
      <c r="A334" s="181" t="s">
        <v>72</v>
      </c>
      <c r="B334" s="182" t="s">
        <v>437</v>
      </c>
      <c r="C334" s="182"/>
      <c r="D334" s="182">
        <f t="shared" si="34"/>
        <v>0</v>
      </c>
      <c r="E334" s="182"/>
      <c r="F334" s="182"/>
      <c r="G334" s="182"/>
      <c r="H334" s="182"/>
      <c r="I334" s="182"/>
    </row>
    <row r="335" spans="1:9">
      <c r="A335" s="181" t="s">
        <v>73</v>
      </c>
      <c r="B335" s="182" t="s">
        <v>438</v>
      </c>
      <c r="C335" s="182"/>
      <c r="D335" s="182">
        <f t="shared" si="34"/>
        <v>0</v>
      </c>
      <c r="E335" s="182"/>
      <c r="F335" s="182"/>
      <c r="G335" s="182"/>
      <c r="H335" s="182"/>
      <c r="I335" s="182"/>
    </row>
    <row r="336" spans="1:9">
      <c r="A336" s="181" t="s">
        <v>74</v>
      </c>
      <c r="B336" s="182" t="s">
        <v>439</v>
      </c>
      <c r="C336" s="182"/>
      <c r="D336" s="182">
        <f t="shared" si="34"/>
        <v>0</v>
      </c>
      <c r="E336" s="182"/>
      <c r="F336" s="182"/>
      <c r="G336" s="182"/>
      <c r="H336" s="182"/>
      <c r="I336" s="182"/>
    </row>
    <row r="337" spans="1:9">
      <c r="A337" s="181" t="s">
        <v>75</v>
      </c>
      <c r="B337" s="182" t="s">
        <v>440</v>
      </c>
      <c r="C337" s="182"/>
      <c r="D337" s="182">
        <f t="shared" si="34"/>
        <v>0</v>
      </c>
      <c r="E337" s="182"/>
      <c r="F337" s="182"/>
      <c r="G337" s="182"/>
      <c r="H337" s="182"/>
      <c r="I337" s="182"/>
    </row>
    <row r="338" spans="1:9">
      <c r="A338" s="181" t="s">
        <v>76</v>
      </c>
      <c r="B338" s="185" t="s">
        <v>441</v>
      </c>
      <c r="C338" s="185">
        <f>SUM(C321,C326:C337)</f>
        <v>54737515</v>
      </c>
      <c r="D338" s="185">
        <f t="shared" ref="D338:I338" si="35">SUM(D321,D326:D337)</f>
        <v>54373515</v>
      </c>
      <c r="E338" s="185">
        <f>SUM(E321,E326:E337)</f>
        <v>54737515</v>
      </c>
      <c r="F338" s="185">
        <f t="shared" si="35"/>
        <v>0</v>
      </c>
      <c r="G338" s="185">
        <f t="shared" si="35"/>
        <v>0</v>
      </c>
      <c r="H338" s="185">
        <f t="shared" si="35"/>
        <v>0</v>
      </c>
      <c r="I338" s="185">
        <f t="shared" si="35"/>
        <v>0</v>
      </c>
    </row>
    <row r="339" spans="1:9">
      <c r="A339" s="181" t="s">
        <v>77</v>
      </c>
      <c r="B339" s="186" t="s">
        <v>5</v>
      </c>
      <c r="C339" s="182">
        <v>0</v>
      </c>
      <c r="D339" s="182">
        <v>0</v>
      </c>
      <c r="E339" s="182"/>
      <c r="F339" s="182">
        <v>0</v>
      </c>
      <c r="G339" s="182">
        <v>0</v>
      </c>
      <c r="H339" s="182">
        <v>0</v>
      </c>
      <c r="I339" s="182">
        <v>0</v>
      </c>
    </row>
    <row r="340" spans="1:9">
      <c r="A340" s="181" t="s">
        <v>78</v>
      </c>
      <c r="B340" s="186" t="s">
        <v>442</v>
      </c>
      <c r="C340" s="182">
        <v>0</v>
      </c>
      <c r="D340" s="182">
        <v>0</v>
      </c>
      <c r="E340" s="182"/>
      <c r="F340" s="182">
        <v>0</v>
      </c>
      <c r="G340" s="182">
        <v>0</v>
      </c>
      <c r="H340" s="182">
        <v>0</v>
      </c>
      <c r="I340" s="182">
        <v>0</v>
      </c>
    </row>
    <row r="341" spans="1:9">
      <c r="A341" s="181" t="s">
        <v>81</v>
      </c>
      <c r="B341" s="186" t="s">
        <v>7</v>
      </c>
      <c r="C341" s="182">
        <v>22343350</v>
      </c>
      <c r="D341" s="182">
        <f t="shared" ref="D341:D352" si="36">F341+G341+H341+I341+E341</f>
        <v>0</v>
      </c>
      <c r="E341" s="182">
        <v>0</v>
      </c>
      <c r="F341" s="182">
        <v>0</v>
      </c>
      <c r="G341" s="182">
        <v>0</v>
      </c>
      <c r="H341" s="182">
        <v>0</v>
      </c>
      <c r="I341" s="182">
        <v>0</v>
      </c>
    </row>
    <row r="342" spans="1:9">
      <c r="A342" s="181" t="s">
        <v>83</v>
      </c>
      <c r="B342" s="187" t="s">
        <v>443</v>
      </c>
      <c r="C342" s="182"/>
      <c r="D342" s="182">
        <f t="shared" si="36"/>
        <v>0</v>
      </c>
      <c r="E342" s="182"/>
      <c r="F342" s="182"/>
      <c r="G342" s="182"/>
      <c r="H342" s="182"/>
      <c r="I342" s="182"/>
    </row>
    <row r="343" spans="1:9">
      <c r="A343" s="181" t="s">
        <v>85</v>
      </c>
      <c r="B343" s="186" t="s">
        <v>445</v>
      </c>
      <c r="C343" s="182">
        <v>25507217</v>
      </c>
      <c r="D343" s="182">
        <f t="shared" si="36"/>
        <v>0</v>
      </c>
      <c r="E343" s="182"/>
      <c r="F343" s="182">
        <v>0</v>
      </c>
      <c r="G343" s="182"/>
      <c r="H343" s="182"/>
      <c r="I343" s="182"/>
    </row>
    <row r="344" spans="1:9">
      <c r="A344" s="181" t="s">
        <v>87</v>
      </c>
      <c r="B344" s="186" t="s">
        <v>446</v>
      </c>
      <c r="C344" s="182">
        <v>6886948</v>
      </c>
      <c r="D344" s="182">
        <f t="shared" si="36"/>
        <v>0</v>
      </c>
      <c r="E344" s="182"/>
      <c r="F344" s="182">
        <v>0</v>
      </c>
      <c r="G344" s="182"/>
      <c r="H344" s="182"/>
      <c r="I344" s="182"/>
    </row>
    <row r="345" spans="1:9">
      <c r="A345" s="181" t="s">
        <v>89</v>
      </c>
      <c r="B345" s="186" t="s">
        <v>447</v>
      </c>
      <c r="C345" s="182"/>
      <c r="D345" s="182">
        <f t="shared" si="36"/>
        <v>0</v>
      </c>
      <c r="E345" s="182"/>
      <c r="F345" s="182"/>
      <c r="G345" s="182"/>
      <c r="H345" s="182"/>
      <c r="I345" s="182"/>
    </row>
    <row r="346" spans="1:9" ht="30" customHeight="1">
      <c r="A346" s="181" t="s">
        <v>91</v>
      </c>
      <c r="B346" s="187" t="s">
        <v>448</v>
      </c>
      <c r="C346" s="182"/>
      <c r="D346" s="182">
        <f t="shared" si="36"/>
        <v>0</v>
      </c>
      <c r="E346" s="182"/>
      <c r="F346" s="182"/>
      <c r="G346" s="182">
        <v>0</v>
      </c>
      <c r="H346" s="182"/>
      <c r="I346" s="182"/>
    </row>
    <row r="347" spans="1:9">
      <c r="A347" s="181" t="s">
        <v>93</v>
      </c>
      <c r="B347" s="187" t="s">
        <v>449</v>
      </c>
      <c r="C347" s="182"/>
      <c r="D347" s="182">
        <f t="shared" si="36"/>
        <v>0</v>
      </c>
      <c r="E347" s="182"/>
      <c r="F347" s="182"/>
      <c r="G347" s="182">
        <v>0</v>
      </c>
      <c r="H347" s="182"/>
      <c r="I347" s="182"/>
    </row>
    <row r="348" spans="1:9">
      <c r="A348" s="181" t="s">
        <v>95</v>
      </c>
      <c r="B348" s="187" t="s">
        <v>450</v>
      </c>
      <c r="C348" s="182"/>
      <c r="D348" s="182">
        <f t="shared" si="36"/>
        <v>0</v>
      </c>
      <c r="E348" s="182"/>
      <c r="F348" s="182"/>
      <c r="G348" s="182"/>
      <c r="H348" s="182"/>
      <c r="I348" s="182"/>
    </row>
    <row r="349" spans="1:9">
      <c r="A349" s="181" t="s">
        <v>96</v>
      </c>
      <c r="B349" s="187" t="s">
        <v>451</v>
      </c>
      <c r="C349" s="182"/>
      <c r="D349" s="182">
        <f t="shared" si="36"/>
        <v>0</v>
      </c>
      <c r="E349" s="182"/>
      <c r="F349" s="182"/>
      <c r="G349" s="182"/>
      <c r="H349" s="182"/>
      <c r="I349" s="182"/>
    </row>
    <row r="350" spans="1:9" ht="30" customHeight="1">
      <c r="A350" s="181" t="s">
        <v>97</v>
      </c>
      <c r="B350" s="187" t="s">
        <v>452</v>
      </c>
      <c r="C350" s="182"/>
      <c r="D350" s="182">
        <f t="shared" si="36"/>
        <v>0</v>
      </c>
      <c r="E350" s="182"/>
      <c r="F350" s="182"/>
      <c r="G350" s="182"/>
      <c r="H350" s="182"/>
      <c r="I350" s="182"/>
    </row>
    <row r="351" spans="1:9" ht="65.25" customHeight="1">
      <c r="A351" s="181" t="s">
        <v>98</v>
      </c>
      <c r="B351" s="187" t="s">
        <v>453</v>
      </c>
      <c r="C351" s="182"/>
      <c r="D351" s="182">
        <f t="shared" si="36"/>
        <v>0</v>
      </c>
      <c r="E351" s="182"/>
      <c r="F351" s="182"/>
      <c r="G351" s="182"/>
      <c r="H351" s="182"/>
      <c r="I351" s="182"/>
    </row>
    <row r="352" spans="1:9">
      <c r="A352" s="181" t="s">
        <v>99</v>
      </c>
      <c r="B352" s="187" t="s">
        <v>454</v>
      </c>
      <c r="C352" s="182"/>
      <c r="D352" s="182">
        <f t="shared" si="36"/>
        <v>0</v>
      </c>
      <c r="E352" s="182"/>
      <c r="F352" s="182"/>
      <c r="G352" s="182"/>
      <c r="H352" s="182"/>
      <c r="I352" s="182"/>
    </row>
    <row r="353" spans="1:9">
      <c r="A353" s="181" t="s">
        <v>100</v>
      </c>
      <c r="B353" s="188" t="s">
        <v>455</v>
      </c>
      <c r="C353" s="182">
        <f>SUM(C339,C340,C341,C342,C343:C344,C346:C347)</f>
        <v>54737515</v>
      </c>
      <c r="D353" s="182">
        <f>SUM(D339,D340,D341,D342,D343:D344,D346:D347)</f>
        <v>0</v>
      </c>
      <c r="E353" s="182">
        <f t="shared" ref="E353" si="37">SUM(E339,E340,E341,E342,E343:E344,E346:E347)</f>
        <v>0</v>
      </c>
      <c r="F353" s="182">
        <f>SUM(F339,F340,F341,F342,F343:F344,F346:F347)</f>
        <v>0</v>
      </c>
      <c r="G353" s="182">
        <f>SUM(G339,G340,G341,G342,G343:G344,G346:G347)</f>
        <v>0</v>
      </c>
      <c r="H353" s="182">
        <f t="shared" ref="H353:I353" si="38">SUM(H339,H340,H341,H342,H343:H344,H346:H347)</f>
        <v>0</v>
      </c>
      <c r="I353" s="182">
        <f t="shared" si="38"/>
        <v>0</v>
      </c>
    </row>
    <row r="354" spans="1:9">
      <c r="A354" s="181" t="s">
        <v>101</v>
      </c>
      <c r="B354" s="188" t="s">
        <v>456</v>
      </c>
      <c r="C354" s="182"/>
      <c r="D354" s="182"/>
      <c r="E354" s="182"/>
      <c r="F354" s="182"/>
      <c r="G354" s="182"/>
      <c r="H354" s="182"/>
      <c r="I354" s="182"/>
    </row>
    <row r="355" spans="1:9">
      <c r="A355" s="181" t="s">
        <v>102</v>
      </c>
      <c r="B355" s="188" t="s">
        <v>457</v>
      </c>
      <c r="C355" s="185">
        <f t="shared" ref="C355:F355" si="39">SUM(C353:C354)</f>
        <v>54737515</v>
      </c>
      <c r="D355" s="185">
        <f t="shared" si="39"/>
        <v>0</v>
      </c>
      <c r="E355" s="185">
        <f t="shared" si="39"/>
        <v>0</v>
      </c>
      <c r="F355" s="185">
        <f t="shared" si="39"/>
        <v>0</v>
      </c>
      <c r="G355" s="185">
        <f>SUM(G353:G354)</f>
        <v>0</v>
      </c>
      <c r="H355" s="185">
        <f t="shared" ref="H355:I355" si="40">SUM(H353:H354)</f>
        <v>0</v>
      </c>
      <c r="I355" s="185">
        <f t="shared" si="40"/>
        <v>0</v>
      </c>
    </row>
    <row r="448" ht="15" customHeight="1"/>
    <row r="452" ht="30" customHeight="1"/>
    <row r="453" ht="62.25" customHeight="1"/>
    <row r="554" ht="30" customHeight="1"/>
  </sheetData>
  <mergeCells count="90">
    <mergeCell ref="F319:F320"/>
    <mergeCell ref="G319:I319"/>
    <mergeCell ref="A319:A320"/>
    <mergeCell ref="B319:B320"/>
    <mergeCell ref="C319:C320"/>
    <mergeCell ref="D319:D320"/>
    <mergeCell ref="E319:E320"/>
    <mergeCell ref="A316:B316"/>
    <mergeCell ref="C316:I316"/>
    <mergeCell ref="A317:B317"/>
    <mergeCell ref="C317:I318"/>
    <mergeCell ref="A318:B318"/>
    <mergeCell ref="A312:I312"/>
    <mergeCell ref="A313:I313"/>
    <mergeCell ref="A314:B314"/>
    <mergeCell ref="C314:I314"/>
    <mergeCell ref="A315:B315"/>
    <mergeCell ref="C315:I315"/>
    <mergeCell ref="E242:E243"/>
    <mergeCell ref="F242:F243"/>
    <mergeCell ref="G242:I242"/>
    <mergeCell ref="A236:I236"/>
    <mergeCell ref="C239:I239"/>
    <mergeCell ref="C240:I241"/>
    <mergeCell ref="A241:B241"/>
    <mergeCell ref="A242:A243"/>
    <mergeCell ref="B242:B243"/>
    <mergeCell ref="C242:C243"/>
    <mergeCell ref="D242:D243"/>
    <mergeCell ref="A238:B238"/>
    <mergeCell ref="C238:I238"/>
    <mergeCell ref="A239:B239"/>
    <mergeCell ref="A240:B240"/>
    <mergeCell ref="A235:I235"/>
    <mergeCell ref="A237:B237"/>
    <mergeCell ref="C237:I237"/>
    <mergeCell ref="A164:A165"/>
    <mergeCell ref="B164:B165"/>
    <mergeCell ref="C164:C165"/>
    <mergeCell ref="D164:D165"/>
    <mergeCell ref="F164:F165"/>
    <mergeCell ref="G164:I164"/>
    <mergeCell ref="E164:E165"/>
    <mergeCell ref="A161:B161"/>
    <mergeCell ref="A162:B162"/>
    <mergeCell ref="A163:B163"/>
    <mergeCell ref="C161:I161"/>
    <mergeCell ref="C162:I163"/>
    <mergeCell ref="A159:B159"/>
    <mergeCell ref="A160:B160"/>
    <mergeCell ref="A157:I157"/>
    <mergeCell ref="A158:I158"/>
    <mergeCell ref="C159:I159"/>
    <mergeCell ref="C160:I160"/>
    <mergeCell ref="F86:H86"/>
    <mergeCell ref="A83:B83"/>
    <mergeCell ref="C83:H83"/>
    <mergeCell ref="A84:B84"/>
    <mergeCell ref="C84:H84"/>
    <mergeCell ref="A85:B85"/>
    <mergeCell ref="C85:H85"/>
    <mergeCell ref="A86:A87"/>
    <mergeCell ref="B86:B87"/>
    <mergeCell ref="C86:C87"/>
    <mergeCell ref="D86:D87"/>
    <mergeCell ref="E86:E87"/>
    <mergeCell ref="A79:H79"/>
    <mergeCell ref="A80:H80"/>
    <mergeCell ref="A81:B81"/>
    <mergeCell ref="C81:H81"/>
    <mergeCell ref="A82:B82"/>
    <mergeCell ref="C82:H82"/>
    <mergeCell ref="F9:H9"/>
    <mergeCell ref="A6:B6"/>
    <mergeCell ref="C6:H6"/>
    <mergeCell ref="A7:B7"/>
    <mergeCell ref="C7:H7"/>
    <mergeCell ref="A8:B8"/>
    <mergeCell ref="C8:H8"/>
    <mergeCell ref="A9:A10"/>
    <mergeCell ref="B9:B10"/>
    <mergeCell ref="C9:C10"/>
    <mergeCell ref="D9:D10"/>
    <mergeCell ref="E9:E10"/>
    <mergeCell ref="A2:H2"/>
    <mergeCell ref="A3:H3"/>
    <mergeCell ref="A4:B4"/>
    <mergeCell ref="C4:H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 xml:space="preserve">&amp;C11. számú melléklet a  6/2018. (III.6.) önk.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63"/>
  <sheetViews>
    <sheetView view="pageLayout" zoomScaleNormal="100" workbookViewId="0">
      <selection activeCell="A3" sqref="A3:F3"/>
    </sheetView>
  </sheetViews>
  <sheetFormatPr defaultColWidth="13.28515625" defaultRowHeight="12.75"/>
  <cols>
    <col min="1" max="1" width="3.28515625" style="6" customWidth="1"/>
    <col min="2" max="2" width="86.28515625" style="6" customWidth="1"/>
    <col min="3" max="3" width="13.28515625" style="6" hidden="1" customWidth="1"/>
    <col min="4" max="4" width="12.42578125" style="6" customWidth="1"/>
    <col min="5" max="5" width="12.140625" style="6" customWidth="1"/>
    <col min="6" max="6" width="12.42578125" style="6" customWidth="1"/>
    <col min="7" max="251" width="9.140625" style="6" customWidth="1"/>
    <col min="252" max="252" width="3.28515625" style="6" customWidth="1"/>
    <col min="253" max="253" width="83" style="6" bestFit="1" customWidth="1"/>
    <col min="254" max="16384" width="13.28515625" style="6"/>
  </cols>
  <sheetData>
    <row r="1" spans="1:6" s="5" customFormat="1" ht="12" customHeight="1">
      <c r="A1" s="439" t="s">
        <v>513</v>
      </c>
      <c r="B1" s="439"/>
      <c r="C1" s="439"/>
    </row>
    <row r="2" spans="1:6" ht="14.25" customHeight="1">
      <c r="A2" s="439"/>
      <c r="B2" s="439"/>
      <c r="C2" s="439"/>
    </row>
    <row r="3" spans="1:6" s="7" customFormat="1" ht="16.5" customHeight="1" thickBot="1">
      <c r="A3" s="433" t="s">
        <v>319</v>
      </c>
      <c r="B3" s="433"/>
      <c r="C3" s="433"/>
      <c r="D3" s="434"/>
      <c r="E3" s="434"/>
      <c r="F3" s="434"/>
    </row>
    <row r="4" spans="1:6" ht="24.75" customHeight="1">
      <c r="A4" s="440" t="s">
        <v>0</v>
      </c>
      <c r="B4" s="443" t="s">
        <v>113</v>
      </c>
      <c r="C4" s="446" t="s">
        <v>344</v>
      </c>
      <c r="D4" s="436" t="s">
        <v>531</v>
      </c>
      <c r="E4" s="449" t="s">
        <v>534</v>
      </c>
      <c r="F4" s="430" t="s">
        <v>532</v>
      </c>
    </row>
    <row r="5" spans="1:6" ht="20.25" customHeight="1">
      <c r="A5" s="441"/>
      <c r="B5" s="444"/>
      <c r="C5" s="447"/>
      <c r="D5" s="437"/>
      <c r="E5" s="450"/>
      <c r="F5" s="431"/>
    </row>
    <row r="6" spans="1:6" ht="20.25" customHeight="1">
      <c r="A6" s="441"/>
      <c r="B6" s="444"/>
      <c r="C6" s="447"/>
      <c r="D6" s="437"/>
      <c r="E6" s="450"/>
      <c r="F6" s="431"/>
    </row>
    <row r="7" spans="1:6" ht="20.25" customHeight="1" thickBot="1">
      <c r="A7" s="442"/>
      <c r="B7" s="445"/>
      <c r="C7" s="448"/>
      <c r="D7" s="438"/>
      <c r="E7" s="451"/>
      <c r="F7" s="432"/>
    </row>
    <row r="8" spans="1:6" s="11" customFormat="1" ht="15">
      <c r="A8" s="8" t="s">
        <v>44</v>
      </c>
      <c r="B8" s="9" t="s">
        <v>114</v>
      </c>
      <c r="C8" s="218">
        <f>SUM(C9,C44)</f>
        <v>125500971</v>
      </c>
      <c r="D8" s="218">
        <f>SUM(D9,D44)</f>
        <v>139834097</v>
      </c>
      <c r="E8" s="218">
        <f>SUM(E9,E44)</f>
        <v>61597392</v>
      </c>
      <c r="F8" s="10">
        <f>SUM(F9,F44)</f>
        <v>201431489</v>
      </c>
    </row>
    <row r="9" spans="1:6" s="11" customFormat="1" ht="15">
      <c r="A9" s="12" t="s">
        <v>45</v>
      </c>
      <c r="B9" s="13" t="s">
        <v>115</v>
      </c>
      <c r="C9" s="219">
        <f>SUM(C10,C19,C28,)</f>
        <v>107279058</v>
      </c>
      <c r="D9" s="219">
        <f t="shared" ref="D9:F9" si="0">SUM(D10,D19,D28,)</f>
        <v>113056829</v>
      </c>
      <c r="E9" s="244">
        <f>SUM(E10,E19,E28,)</f>
        <v>6859879</v>
      </c>
      <c r="F9" s="238">
        <f t="shared" si="0"/>
        <v>119916708</v>
      </c>
    </row>
    <row r="10" spans="1:6" s="11" customFormat="1" ht="15.75" thickBot="1">
      <c r="A10" s="12" t="s">
        <v>46</v>
      </c>
      <c r="B10" s="13" t="s">
        <v>160</v>
      </c>
      <c r="C10" s="219">
        <f>SUM(C11)</f>
        <v>7949126</v>
      </c>
      <c r="D10" s="219">
        <f>SUM(D11)</f>
        <v>7949126</v>
      </c>
      <c r="E10" s="244">
        <f>SUM(E11)</f>
        <v>0</v>
      </c>
      <c r="F10" s="238">
        <f>SUM(F11)</f>
        <v>7949126</v>
      </c>
    </row>
    <row r="11" spans="1:6" s="11" customFormat="1" ht="15">
      <c r="A11" s="8" t="s">
        <v>47</v>
      </c>
      <c r="B11" s="14" t="s">
        <v>156</v>
      </c>
      <c r="C11" s="220">
        <f>SUM(C12:C18)</f>
        <v>7949126</v>
      </c>
      <c r="D11" s="220">
        <f t="shared" ref="D11:F11" si="1">SUM(D12:D18)</f>
        <v>7949126</v>
      </c>
      <c r="E11" s="245">
        <f t="shared" si="1"/>
        <v>0</v>
      </c>
      <c r="F11" s="239">
        <f t="shared" si="1"/>
        <v>7949126</v>
      </c>
    </row>
    <row r="12" spans="1:6" s="11" customFormat="1" ht="15">
      <c r="A12" s="12" t="s">
        <v>48</v>
      </c>
      <c r="B12" s="144" t="s">
        <v>297</v>
      </c>
      <c r="C12" s="220">
        <v>2135000</v>
      </c>
      <c r="D12" s="237">
        <f>C12+0</f>
        <v>2135000</v>
      </c>
      <c r="E12" s="245">
        <f t="shared" ref="E12:E18" si="2">SUM(E13:E19)</f>
        <v>0</v>
      </c>
      <c r="F12" s="240">
        <f>D12+E12</f>
        <v>2135000</v>
      </c>
    </row>
    <row r="13" spans="1:6" s="11" customFormat="1" ht="15.75" thickBot="1">
      <c r="A13" s="12" t="s">
        <v>49</v>
      </c>
      <c r="B13" s="144" t="s">
        <v>299</v>
      </c>
      <c r="C13" s="220">
        <v>0</v>
      </c>
      <c r="D13" s="237">
        <f t="shared" ref="D13:D18" si="3">C13+0</f>
        <v>0</v>
      </c>
      <c r="E13" s="245">
        <f t="shared" si="2"/>
        <v>0</v>
      </c>
      <c r="F13" s="240">
        <f t="shared" ref="F13:F18" si="4">D13+E13</f>
        <v>0</v>
      </c>
    </row>
    <row r="14" spans="1:6" s="11" customFormat="1" ht="15">
      <c r="A14" s="8" t="s">
        <v>50</v>
      </c>
      <c r="B14" s="144" t="s">
        <v>298</v>
      </c>
      <c r="C14" s="220">
        <f>63500+100000</f>
        <v>163500</v>
      </c>
      <c r="D14" s="237">
        <f t="shared" si="3"/>
        <v>163500</v>
      </c>
      <c r="E14" s="245">
        <f t="shared" si="2"/>
        <v>0</v>
      </c>
      <c r="F14" s="240">
        <f t="shared" si="4"/>
        <v>163500</v>
      </c>
    </row>
    <row r="15" spans="1:6" s="11" customFormat="1" ht="15">
      <c r="A15" s="12" t="s">
        <v>51</v>
      </c>
      <c r="B15" s="55" t="s">
        <v>168</v>
      </c>
      <c r="C15" s="220">
        <f>531325+94000</f>
        <v>625325</v>
      </c>
      <c r="D15" s="237">
        <f t="shared" si="3"/>
        <v>625325</v>
      </c>
      <c r="E15" s="245">
        <f t="shared" si="2"/>
        <v>0</v>
      </c>
      <c r="F15" s="240">
        <f t="shared" si="4"/>
        <v>625325</v>
      </c>
    </row>
    <row r="16" spans="1:6" s="11" customFormat="1" ht="15.75" thickBot="1">
      <c r="A16" s="12" t="s">
        <v>52</v>
      </c>
      <c r="B16" s="144" t="s">
        <v>296</v>
      </c>
      <c r="C16" s="220">
        <v>2865238</v>
      </c>
      <c r="D16" s="237">
        <f t="shared" si="3"/>
        <v>2865238</v>
      </c>
      <c r="E16" s="245">
        <f t="shared" si="2"/>
        <v>0</v>
      </c>
      <c r="F16" s="240">
        <f t="shared" si="4"/>
        <v>2865238</v>
      </c>
    </row>
    <row r="17" spans="1:6" s="11" customFormat="1" ht="15">
      <c r="A17" s="8" t="s">
        <v>65</v>
      </c>
      <c r="B17" s="144" t="s">
        <v>320</v>
      </c>
      <c r="C17" s="220">
        <f>576450+773613</f>
        <v>1350063</v>
      </c>
      <c r="D17" s="237">
        <f t="shared" si="3"/>
        <v>1350063</v>
      </c>
      <c r="E17" s="245">
        <f t="shared" si="2"/>
        <v>0</v>
      </c>
      <c r="F17" s="240">
        <f t="shared" si="4"/>
        <v>1350063</v>
      </c>
    </row>
    <row r="18" spans="1:6" s="11" customFormat="1" ht="15">
      <c r="A18" s="12" t="s">
        <v>67</v>
      </c>
      <c r="B18" s="144" t="s">
        <v>321</v>
      </c>
      <c r="C18" s="220">
        <v>810000</v>
      </c>
      <c r="D18" s="237">
        <f t="shared" si="3"/>
        <v>810000</v>
      </c>
      <c r="E18" s="245">
        <f t="shared" si="2"/>
        <v>0</v>
      </c>
      <c r="F18" s="240">
        <f t="shared" si="4"/>
        <v>810000</v>
      </c>
    </row>
    <row r="19" spans="1:6" s="11" customFormat="1" ht="15" customHeight="1" thickBot="1">
      <c r="A19" s="12" t="s">
        <v>69</v>
      </c>
      <c r="B19" s="13" t="s">
        <v>161</v>
      </c>
      <c r="C19" s="219">
        <f>SUM(C20,C23,C26)</f>
        <v>37850000</v>
      </c>
      <c r="D19" s="219">
        <f>SUM(D20,D23,D26)</f>
        <v>37850000</v>
      </c>
      <c r="E19" s="244">
        <f t="shared" ref="E19:F19" si="5">SUM(E20,E23,E26)</f>
        <v>0</v>
      </c>
      <c r="F19" s="238">
        <f t="shared" si="5"/>
        <v>37850000</v>
      </c>
    </row>
    <row r="20" spans="1:6" s="11" customFormat="1" ht="15">
      <c r="A20" s="8" t="s">
        <v>71</v>
      </c>
      <c r="B20" s="14" t="s">
        <v>157</v>
      </c>
      <c r="C20" s="220">
        <f>SUM(C21:C22)</f>
        <v>2650000</v>
      </c>
      <c r="D20" s="220">
        <f t="shared" ref="D20:F20" si="6">SUM(D21:D22)</f>
        <v>2650000</v>
      </c>
      <c r="E20" s="245">
        <f t="shared" si="6"/>
        <v>0</v>
      </c>
      <c r="F20" s="239">
        <f t="shared" si="6"/>
        <v>2650000</v>
      </c>
    </row>
    <row r="21" spans="1:6" s="11" customFormat="1" ht="15">
      <c r="A21" s="12" t="s">
        <v>72</v>
      </c>
      <c r="B21" s="15" t="s">
        <v>116</v>
      </c>
      <c r="C21" s="220">
        <v>2000000</v>
      </c>
      <c r="D21" s="237">
        <f>C21+0</f>
        <v>2000000</v>
      </c>
      <c r="E21" s="226">
        <v>0</v>
      </c>
      <c r="F21" s="239">
        <f>D21+E21</f>
        <v>2000000</v>
      </c>
    </row>
    <row r="22" spans="1:6" s="11" customFormat="1" ht="15.75" thickBot="1">
      <c r="A22" s="12" t="s">
        <v>73</v>
      </c>
      <c r="B22" s="15" t="s">
        <v>117</v>
      </c>
      <c r="C22" s="220">
        <v>650000</v>
      </c>
      <c r="D22" s="237">
        <f t="shared" ref="D22:D27" si="7">C22+0</f>
        <v>650000</v>
      </c>
      <c r="E22" s="226">
        <v>0</v>
      </c>
      <c r="F22" s="239">
        <f>D22+E22</f>
        <v>650000</v>
      </c>
    </row>
    <row r="23" spans="1:6" s="11" customFormat="1" ht="15">
      <c r="A23" s="8" t="s">
        <v>74</v>
      </c>
      <c r="B23" s="14" t="s">
        <v>158</v>
      </c>
      <c r="C23" s="220">
        <f>SUM(C24:C25)</f>
        <v>35000000</v>
      </c>
      <c r="D23" s="220">
        <f t="shared" ref="D23:F23" si="8">SUM(D24:D25)</f>
        <v>35000000</v>
      </c>
      <c r="E23" s="245">
        <f t="shared" si="8"/>
        <v>0</v>
      </c>
      <c r="F23" s="239">
        <f t="shared" si="8"/>
        <v>35000000</v>
      </c>
    </row>
    <row r="24" spans="1:6" s="11" customFormat="1" ht="15">
      <c r="A24" s="12" t="s">
        <v>75</v>
      </c>
      <c r="B24" s="15" t="s">
        <v>146</v>
      </c>
      <c r="C24" s="220">
        <v>30000000</v>
      </c>
      <c r="D24" s="237">
        <f t="shared" si="7"/>
        <v>30000000</v>
      </c>
      <c r="E24" s="226">
        <v>0</v>
      </c>
      <c r="F24" s="240">
        <f>D24+E24</f>
        <v>30000000</v>
      </c>
    </row>
    <row r="25" spans="1:6" s="11" customFormat="1" ht="15.75" thickBot="1">
      <c r="A25" s="12" t="s">
        <v>76</v>
      </c>
      <c r="B25" s="15" t="s">
        <v>147</v>
      </c>
      <c r="C25" s="220">
        <v>5000000</v>
      </c>
      <c r="D25" s="237">
        <f t="shared" si="7"/>
        <v>5000000</v>
      </c>
      <c r="E25" s="226">
        <v>0</v>
      </c>
      <c r="F25" s="240">
        <f>D25+E25</f>
        <v>5000000</v>
      </c>
    </row>
    <row r="26" spans="1:6" s="11" customFormat="1" ht="15" customHeight="1">
      <c r="A26" s="8" t="s">
        <v>77</v>
      </c>
      <c r="B26" s="14" t="s">
        <v>159</v>
      </c>
      <c r="C26" s="220">
        <f>SUM(C27)</f>
        <v>200000</v>
      </c>
      <c r="D26" s="220">
        <f t="shared" ref="D26:F26" si="9">SUM(D27)</f>
        <v>200000</v>
      </c>
      <c r="E26" s="245">
        <f t="shared" si="9"/>
        <v>0</v>
      </c>
      <c r="F26" s="239">
        <f t="shared" si="9"/>
        <v>200000</v>
      </c>
    </row>
    <row r="27" spans="1:6" s="11" customFormat="1" ht="15" customHeight="1">
      <c r="A27" s="12" t="s">
        <v>78</v>
      </c>
      <c r="B27" s="15" t="s">
        <v>148</v>
      </c>
      <c r="C27" s="220">
        <v>200000</v>
      </c>
      <c r="D27" s="237">
        <f t="shared" si="7"/>
        <v>200000</v>
      </c>
      <c r="E27" s="226">
        <v>0</v>
      </c>
      <c r="F27" s="240">
        <f>D27+E27</f>
        <v>200000</v>
      </c>
    </row>
    <row r="28" spans="1:6" s="11" customFormat="1" ht="15.75" thickBot="1">
      <c r="A28" s="12" t="s">
        <v>81</v>
      </c>
      <c r="B28" s="13" t="s">
        <v>149</v>
      </c>
      <c r="C28" s="219">
        <f>SUM(C29,C39)</f>
        <v>61479932</v>
      </c>
      <c r="D28" s="219">
        <f>SUM(D29,D39)</f>
        <v>67257703</v>
      </c>
      <c r="E28" s="244">
        <f>SUM(E29,E39)</f>
        <v>6859879</v>
      </c>
      <c r="F28" s="238">
        <f>SUM(F29,F39)</f>
        <v>74117582</v>
      </c>
    </row>
    <row r="29" spans="1:6" s="11" customFormat="1" ht="15">
      <c r="A29" s="8" t="s">
        <v>83</v>
      </c>
      <c r="B29" s="16" t="s">
        <v>150</v>
      </c>
      <c r="C29" s="221">
        <f>SUM(C30,C32,C37)</f>
        <v>13693483</v>
      </c>
      <c r="D29" s="221">
        <f>SUM(D30,D32,D37)</f>
        <v>13710540</v>
      </c>
      <c r="E29" s="246">
        <f>SUM(E30,E32,E37)</f>
        <v>6859879</v>
      </c>
      <c r="F29" s="241">
        <f>SUM(F30,F32,F37)</f>
        <v>20570419</v>
      </c>
    </row>
    <row r="30" spans="1:6" s="11" customFormat="1" ht="15">
      <c r="A30" s="12" t="s">
        <v>85</v>
      </c>
      <c r="B30" s="15" t="s">
        <v>151</v>
      </c>
      <c r="C30" s="221">
        <f>SUM(C31:C31)</f>
        <v>5075581</v>
      </c>
      <c r="D30" s="237">
        <f>C30+0</f>
        <v>5075581</v>
      </c>
      <c r="E30" s="226">
        <f>E31</f>
        <v>6847480</v>
      </c>
      <c r="F30" s="240">
        <f>D30+E30</f>
        <v>11923061</v>
      </c>
    </row>
    <row r="31" spans="1:6" s="11" customFormat="1" ht="15.75" thickBot="1">
      <c r="A31" s="12" t="s">
        <v>87</v>
      </c>
      <c r="B31" s="54" t="s">
        <v>167</v>
      </c>
      <c r="C31" s="221">
        <v>5075581</v>
      </c>
      <c r="D31" s="237">
        <f t="shared" ref="D31:D38" si="10">C31+0</f>
        <v>5075581</v>
      </c>
      <c r="E31" s="226">
        <f>6437480+410000</f>
        <v>6847480</v>
      </c>
      <c r="F31" s="240">
        <f t="shared" ref="F31:F38" si="11">D31+E31</f>
        <v>11923061</v>
      </c>
    </row>
    <row r="32" spans="1:6" s="11" customFormat="1" ht="15">
      <c r="A32" s="8" t="s">
        <v>89</v>
      </c>
      <c r="B32" s="15" t="s">
        <v>152</v>
      </c>
      <c r="C32" s="221">
        <f>SUM(C33:C36)</f>
        <v>6817902</v>
      </c>
      <c r="D32" s="221">
        <f>SUM(D33:D36)</f>
        <v>6834959</v>
      </c>
      <c r="E32" s="227">
        <f>SUM(E33:E36)</f>
        <v>12399</v>
      </c>
      <c r="F32" s="240">
        <f t="shared" si="11"/>
        <v>6847358</v>
      </c>
    </row>
    <row r="33" spans="1:6" s="11" customFormat="1" ht="15">
      <c r="A33" s="12" t="s">
        <v>91</v>
      </c>
      <c r="B33" s="54" t="s">
        <v>345</v>
      </c>
      <c r="C33" s="221">
        <v>2213000</v>
      </c>
      <c r="D33" s="237">
        <f t="shared" si="10"/>
        <v>2213000</v>
      </c>
      <c r="E33" s="226">
        <v>0</v>
      </c>
      <c r="F33" s="240">
        <f t="shared" si="11"/>
        <v>2213000</v>
      </c>
    </row>
    <row r="34" spans="1:6" s="11" customFormat="1" ht="15.75" thickBot="1">
      <c r="A34" s="12" t="s">
        <v>93</v>
      </c>
      <c r="B34" s="54" t="s">
        <v>300</v>
      </c>
      <c r="C34" s="221">
        <v>1162560</v>
      </c>
      <c r="D34" s="237">
        <v>1179617</v>
      </c>
      <c r="E34" s="226">
        <v>33945</v>
      </c>
      <c r="F34" s="240">
        <f t="shared" si="11"/>
        <v>1213562</v>
      </c>
    </row>
    <row r="35" spans="1:6" s="11" customFormat="1" ht="15">
      <c r="A35" s="8" t="s">
        <v>95</v>
      </c>
      <c r="B35" s="54" t="s">
        <v>301</v>
      </c>
      <c r="C35" s="221">
        <v>3100000</v>
      </c>
      <c r="D35" s="237">
        <f t="shared" si="10"/>
        <v>3100000</v>
      </c>
      <c r="E35" s="226">
        <v>0</v>
      </c>
      <c r="F35" s="240">
        <f t="shared" si="11"/>
        <v>3100000</v>
      </c>
    </row>
    <row r="36" spans="1:6" s="11" customFormat="1" ht="15">
      <c r="A36" s="12" t="s">
        <v>96</v>
      </c>
      <c r="B36" s="54" t="s">
        <v>322</v>
      </c>
      <c r="C36" s="221">
        <v>342342</v>
      </c>
      <c r="D36" s="237">
        <f t="shared" si="10"/>
        <v>342342</v>
      </c>
      <c r="E36" s="226">
        <v>-21546</v>
      </c>
      <c r="F36" s="240">
        <f t="shared" si="11"/>
        <v>320796</v>
      </c>
    </row>
    <row r="37" spans="1:6" s="11" customFormat="1" ht="15.75" thickBot="1">
      <c r="A37" s="12" t="s">
        <v>97</v>
      </c>
      <c r="B37" s="15" t="s">
        <v>153</v>
      </c>
      <c r="C37" s="221">
        <f>SUM(C38)</f>
        <v>1800000</v>
      </c>
      <c r="D37" s="237">
        <f t="shared" si="10"/>
        <v>1800000</v>
      </c>
      <c r="E37" s="226">
        <v>0</v>
      </c>
      <c r="F37" s="240">
        <f t="shared" si="11"/>
        <v>1800000</v>
      </c>
    </row>
    <row r="38" spans="1:6" s="11" customFormat="1" ht="15">
      <c r="A38" s="8" t="s">
        <v>98</v>
      </c>
      <c r="B38" s="54" t="s">
        <v>292</v>
      </c>
      <c r="C38" s="221">
        <v>1800000</v>
      </c>
      <c r="D38" s="237">
        <f t="shared" si="10"/>
        <v>1800000</v>
      </c>
      <c r="E38" s="226">
        <v>0</v>
      </c>
      <c r="F38" s="240">
        <f t="shared" si="11"/>
        <v>1800000</v>
      </c>
    </row>
    <row r="39" spans="1:6" s="11" customFormat="1" ht="15">
      <c r="A39" s="12" t="s">
        <v>99</v>
      </c>
      <c r="B39" s="16" t="s">
        <v>154</v>
      </c>
      <c r="C39" s="221">
        <f>SUM(C40)</f>
        <v>47786449</v>
      </c>
      <c r="D39" s="221">
        <f>SUM(D40)</f>
        <v>53547163</v>
      </c>
      <c r="E39" s="246">
        <f>SUM(E40)</f>
        <v>0</v>
      </c>
      <c r="F39" s="241">
        <f>SUM(F41:F43)</f>
        <v>53547163</v>
      </c>
    </row>
    <row r="40" spans="1:6" s="11" customFormat="1" ht="15.75" thickBot="1">
      <c r="A40" s="12" t="s">
        <v>100</v>
      </c>
      <c r="B40" s="15" t="s">
        <v>155</v>
      </c>
      <c r="C40" s="221">
        <f>SUM(C41:C43)</f>
        <v>47786449</v>
      </c>
      <c r="D40" s="221">
        <f t="shared" ref="D40" si="12">SUM(D41:D43)</f>
        <v>53547163</v>
      </c>
      <c r="E40" s="246">
        <f>SUM(E41:E43)</f>
        <v>0</v>
      </c>
      <c r="F40" s="240">
        <f>D40+E40</f>
        <v>53547163</v>
      </c>
    </row>
    <row r="41" spans="1:6" s="11" customFormat="1" ht="15">
      <c r="A41" s="8" t="s">
        <v>101</v>
      </c>
      <c r="B41" s="54" t="s">
        <v>323</v>
      </c>
      <c r="C41" s="221">
        <f>5464536+17437555</f>
        <v>22902091</v>
      </c>
      <c r="D41" s="237">
        <v>28452007</v>
      </c>
      <c r="E41" s="226">
        <v>0</v>
      </c>
      <c r="F41" s="240">
        <f>D41+E41</f>
        <v>28452007</v>
      </c>
    </row>
    <row r="42" spans="1:6" s="11" customFormat="1" ht="15">
      <c r="A42" s="12" t="s">
        <v>102</v>
      </c>
      <c r="B42" s="54" t="s">
        <v>302</v>
      </c>
      <c r="C42" s="221">
        <v>10800000</v>
      </c>
      <c r="D42" s="237">
        <v>11010798</v>
      </c>
      <c r="E42" s="226">
        <v>0</v>
      </c>
      <c r="F42" s="240">
        <f t="shared" ref="F42:F56" si="13">D42+E42</f>
        <v>11010798</v>
      </c>
    </row>
    <row r="43" spans="1:6" s="11" customFormat="1" ht="15.75" thickBot="1">
      <c r="A43" s="12" t="s">
        <v>103</v>
      </c>
      <c r="B43" s="54" t="s">
        <v>346</v>
      </c>
      <c r="C43" s="221">
        <v>14084358</v>
      </c>
      <c r="D43" s="237">
        <f>C43+0</f>
        <v>14084358</v>
      </c>
      <c r="E43" s="226">
        <v>0</v>
      </c>
      <c r="F43" s="240">
        <f t="shared" si="13"/>
        <v>14084358</v>
      </c>
    </row>
    <row r="44" spans="1:6" ht="15">
      <c r="A44" s="8" t="s">
        <v>104</v>
      </c>
      <c r="B44" s="13" t="s">
        <v>79</v>
      </c>
      <c r="C44" s="219">
        <f>SUM(C45,C51,C49)</f>
        <v>18221913</v>
      </c>
      <c r="D44" s="219">
        <f>SUM(D45,D51,D49)</f>
        <v>26777268</v>
      </c>
      <c r="E44" s="244">
        <f>SUM(E45,E51,E49)</f>
        <v>54737513</v>
      </c>
      <c r="F44" s="238">
        <f t="shared" ref="F44" si="14">SUM(F45,F51,F49)</f>
        <v>81514781</v>
      </c>
    </row>
    <row r="45" spans="1:6" ht="15" customHeight="1">
      <c r="A45" s="12" t="s">
        <v>105</v>
      </c>
      <c r="B45" s="13" t="s">
        <v>303</v>
      </c>
      <c r="C45" s="219">
        <f>SUM(C46,C47,C48)</f>
        <v>14221913</v>
      </c>
      <c r="D45" s="219">
        <f t="shared" ref="D45:F45" si="15">SUM(D46,D47,D48)</f>
        <v>22777268</v>
      </c>
      <c r="E45" s="244">
        <f t="shared" si="15"/>
        <v>54737513</v>
      </c>
      <c r="F45" s="238">
        <f t="shared" si="15"/>
        <v>77514781</v>
      </c>
    </row>
    <row r="46" spans="1:6" ht="15.75" thickBot="1">
      <c r="A46" s="12" t="s">
        <v>106</v>
      </c>
      <c r="B46" s="14" t="s">
        <v>304</v>
      </c>
      <c r="C46" s="220">
        <v>0</v>
      </c>
      <c r="D46" s="237">
        <v>0</v>
      </c>
      <c r="E46" s="226">
        <v>0</v>
      </c>
      <c r="F46" s="240">
        <f t="shared" si="13"/>
        <v>0</v>
      </c>
    </row>
    <row r="47" spans="1:6" ht="15">
      <c r="A47" s="8" t="s">
        <v>107</v>
      </c>
      <c r="B47" s="14" t="s">
        <v>305</v>
      </c>
      <c r="C47" s="220">
        <v>14221913</v>
      </c>
      <c r="D47" s="237">
        <f>C47+8555355</f>
        <v>22777268</v>
      </c>
      <c r="E47" s="226">
        <v>54737513</v>
      </c>
      <c r="F47" s="240">
        <f t="shared" si="13"/>
        <v>77514781</v>
      </c>
    </row>
    <row r="48" spans="1:6" ht="15">
      <c r="A48" s="12" t="s">
        <v>108</v>
      </c>
      <c r="B48" s="14" t="s">
        <v>306</v>
      </c>
      <c r="C48" s="220">
        <v>0</v>
      </c>
      <c r="D48" s="237">
        <v>0</v>
      </c>
      <c r="E48" s="226">
        <v>0</v>
      </c>
      <c r="F48" s="240">
        <f t="shared" si="13"/>
        <v>0</v>
      </c>
    </row>
    <row r="49" spans="1:6" ht="15.75" thickBot="1">
      <c r="A49" s="12" t="s">
        <v>110</v>
      </c>
      <c r="B49" s="13" t="s">
        <v>347</v>
      </c>
      <c r="C49" s="220">
        <f>C50</f>
        <v>4000000</v>
      </c>
      <c r="D49" s="220">
        <f t="shared" ref="D49:F49" si="16">D50</f>
        <v>4000000</v>
      </c>
      <c r="E49" s="245">
        <v>0</v>
      </c>
      <c r="F49" s="239">
        <f t="shared" si="16"/>
        <v>4000000</v>
      </c>
    </row>
    <row r="50" spans="1:6" ht="15">
      <c r="A50" s="8" t="s">
        <v>111</v>
      </c>
      <c r="B50" s="14" t="s">
        <v>348</v>
      </c>
      <c r="C50" s="220">
        <v>4000000</v>
      </c>
      <c r="D50" s="220">
        <v>4000000</v>
      </c>
      <c r="E50" s="245">
        <v>0</v>
      </c>
      <c r="F50" s="239">
        <v>4000000</v>
      </c>
    </row>
    <row r="51" spans="1:6" ht="15">
      <c r="A51" s="12" t="s">
        <v>112</v>
      </c>
      <c r="B51" s="13" t="s">
        <v>162</v>
      </c>
      <c r="C51" s="219">
        <f>SUM(C52)</f>
        <v>0</v>
      </c>
      <c r="D51" s="219">
        <f t="shared" ref="D51:F51" si="17">SUM(D52)</f>
        <v>0</v>
      </c>
      <c r="E51" s="244">
        <f t="shared" si="17"/>
        <v>0</v>
      </c>
      <c r="F51" s="238">
        <f t="shared" si="17"/>
        <v>0</v>
      </c>
    </row>
    <row r="52" spans="1:6" ht="15.75" thickBot="1">
      <c r="A52" s="12" t="s">
        <v>56</v>
      </c>
      <c r="B52" s="17" t="s">
        <v>163</v>
      </c>
      <c r="C52" s="220">
        <v>0</v>
      </c>
      <c r="D52" s="220">
        <v>0</v>
      </c>
      <c r="E52" s="245">
        <v>0</v>
      </c>
      <c r="F52" s="239">
        <v>0</v>
      </c>
    </row>
    <row r="53" spans="1:6" ht="15">
      <c r="A53" s="8" t="s">
        <v>57</v>
      </c>
      <c r="B53" s="13" t="s">
        <v>166</v>
      </c>
      <c r="C53" s="222">
        <f>SUM(C54)</f>
        <v>93654850</v>
      </c>
      <c r="D53" s="222">
        <f>SUM(D54)</f>
        <v>111019749</v>
      </c>
      <c r="E53" s="247">
        <f t="shared" ref="E53:F53" si="18">SUM(E54)</f>
        <v>0</v>
      </c>
      <c r="F53" s="242">
        <f t="shared" si="18"/>
        <v>111019749</v>
      </c>
    </row>
    <row r="54" spans="1:6" ht="15">
      <c r="A54" s="12" t="s">
        <v>58</v>
      </c>
      <c r="B54" s="18" t="s">
        <v>164</v>
      </c>
      <c r="C54" s="219">
        <f>SUM(C55,C56)</f>
        <v>93654850</v>
      </c>
      <c r="D54" s="219">
        <f t="shared" ref="D54:F54" si="19">SUM(D55,D56)</f>
        <v>111019749</v>
      </c>
      <c r="E54" s="244">
        <f t="shared" si="19"/>
        <v>0</v>
      </c>
      <c r="F54" s="238">
        <f t="shared" si="19"/>
        <v>111019749</v>
      </c>
    </row>
    <row r="55" spans="1:6" ht="15.75" thickBot="1">
      <c r="A55" s="12" t="s">
        <v>59</v>
      </c>
      <c r="B55" s="13" t="s">
        <v>165</v>
      </c>
      <c r="C55" s="223">
        <v>0</v>
      </c>
      <c r="D55" s="223">
        <v>0</v>
      </c>
      <c r="E55" s="248">
        <v>0</v>
      </c>
      <c r="F55" s="243">
        <v>0</v>
      </c>
    </row>
    <row r="56" spans="1:6" ht="15.75" thickBot="1">
      <c r="A56" s="8" t="s">
        <v>60</v>
      </c>
      <c r="B56" s="19" t="s">
        <v>293</v>
      </c>
      <c r="C56" s="225">
        <v>93654850</v>
      </c>
      <c r="D56" s="230">
        <f>C56+17364899</f>
        <v>111019749</v>
      </c>
      <c r="E56" s="228">
        <v>0</v>
      </c>
      <c r="F56" s="231">
        <f t="shared" si="13"/>
        <v>111019749</v>
      </c>
    </row>
    <row r="57" spans="1:6" ht="15.75" thickBot="1">
      <c r="A57" s="12" t="s">
        <v>61</v>
      </c>
      <c r="B57" s="113" t="s">
        <v>118</v>
      </c>
      <c r="C57" s="224">
        <f>SUM(C8,C53)</f>
        <v>219155821</v>
      </c>
      <c r="D57" s="232">
        <f>SUM(D53+D8)</f>
        <v>250853846</v>
      </c>
      <c r="E57" s="229">
        <f>SUM(E53+E8)</f>
        <v>61597392</v>
      </c>
      <c r="F57" s="233">
        <f>F53+F8</f>
        <v>312451238</v>
      </c>
    </row>
    <row r="60" spans="1:6">
      <c r="B60" s="435" t="s">
        <v>522</v>
      </c>
    </row>
    <row r="61" spans="1:6">
      <c r="B61" s="435"/>
    </row>
    <row r="62" spans="1:6">
      <c r="B62" s="435"/>
    </row>
    <row r="63" spans="1:6">
      <c r="B63" s="435"/>
    </row>
  </sheetData>
  <sheetProtection selectLockedCells="1" selectUnlockedCells="1"/>
  <mergeCells count="9">
    <mergeCell ref="F4:F7"/>
    <mergeCell ref="A3:F3"/>
    <mergeCell ref="B60:B63"/>
    <mergeCell ref="D4:D7"/>
    <mergeCell ref="A1:C2"/>
    <mergeCell ref="A4:A7"/>
    <mergeCell ref="B4:B7"/>
    <mergeCell ref="C4:C7"/>
    <mergeCell ref="E4:E7"/>
  </mergeCells>
  <phoneticPr fontId="0" type="noConversion"/>
  <printOptions horizontalCentered="1"/>
  <pageMargins left="0.19685039370078741" right="0.19685039370078741" top="0.55118110236220474" bottom="0.55118110236220474" header="0.19685039370078741" footer="0.39370078740157483"/>
  <pageSetup paperSize="9" scale="65" firstPageNumber="0" orientation="portrait" verticalDpi="300" r:id="rId1"/>
  <headerFooter alignWithMargins="0">
    <oddHeader>&amp;R&amp;"Times New Roman,Normál"2a. melléklet a  6/2018. (III.6.) számú önkormányzati rendelethez</oddHeader>
    <oddFooter>&amp;C&amp;P/&amp;N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7"/>
  <sheetViews>
    <sheetView view="pageLayout" zoomScaleNormal="120" workbookViewId="0">
      <selection activeCell="H5" sqref="H5"/>
    </sheetView>
  </sheetViews>
  <sheetFormatPr defaultColWidth="13.5703125" defaultRowHeight="12.75"/>
  <cols>
    <col min="1" max="1" width="4.140625" style="6" customWidth="1"/>
    <col min="2" max="2" width="79" style="6" customWidth="1"/>
    <col min="3" max="3" width="13.5703125" style="6" hidden="1" customWidth="1"/>
    <col min="4" max="4" width="13.140625" style="6" customWidth="1"/>
    <col min="5" max="5" width="11.28515625" style="6" customWidth="1"/>
    <col min="6" max="6" width="12.28515625" style="6" customWidth="1"/>
    <col min="7" max="249" width="9.140625" style="6" customWidth="1"/>
    <col min="250" max="250" width="4.140625" style="6" customWidth="1"/>
    <col min="251" max="251" width="53.85546875" style="6" bestFit="1" customWidth="1"/>
    <col min="252" max="253" width="13.5703125" style="6"/>
    <col min="254" max="254" width="4.140625" style="6" customWidth="1"/>
    <col min="255" max="255" width="79" style="6" customWidth="1"/>
    <col min="256" max="256" width="13.5703125" style="6" customWidth="1"/>
    <col min="257" max="258" width="14.28515625" style="6" customWidth="1"/>
    <col min="259" max="259" width="14" style="6" customWidth="1"/>
    <col min="260" max="505" width="9.140625" style="6" customWidth="1"/>
    <col min="506" max="506" width="4.140625" style="6" customWidth="1"/>
    <col min="507" max="507" width="53.85546875" style="6" bestFit="1" customWidth="1"/>
    <col min="508" max="509" width="13.5703125" style="6"/>
    <col min="510" max="510" width="4.140625" style="6" customWidth="1"/>
    <col min="511" max="511" width="79" style="6" customWidth="1"/>
    <col min="512" max="512" width="13.5703125" style="6" customWidth="1"/>
    <col min="513" max="514" width="14.28515625" style="6" customWidth="1"/>
    <col min="515" max="515" width="14" style="6" customWidth="1"/>
    <col min="516" max="761" width="9.140625" style="6" customWidth="1"/>
    <col min="762" max="762" width="4.140625" style="6" customWidth="1"/>
    <col min="763" max="763" width="53.85546875" style="6" bestFit="1" customWidth="1"/>
    <col min="764" max="765" width="13.5703125" style="6"/>
    <col min="766" max="766" width="4.140625" style="6" customWidth="1"/>
    <col min="767" max="767" width="79" style="6" customWidth="1"/>
    <col min="768" max="768" width="13.5703125" style="6" customWidth="1"/>
    <col min="769" max="770" width="14.28515625" style="6" customWidth="1"/>
    <col min="771" max="771" width="14" style="6" customWidth="1"/>
    <col min="772" max="1017" width="9.140625" style="6" customWidth="1"/>
    <col min="1018" max="1018" width="4.140625" style="6" customWidth="1"/>
    <col min="1019" max="1019" width="53.85546875" style="6" bestFit="1" customWidth="1"/>
    <col min="1020" max="1021" width="13.5703125" style="6"/>
    <col min="1022" max="1022" width="4.140625" style="6" customWidth="1"/>
    <col min="1023" max="1023" width="79" style="6" customWidth="1"/>
    <col min="1024" max="1024" width="13.5703125" style="6" customWidth="1"/>
    <col min="1025" max="1026" width="14.28515625" style="6" customWidth="1"/>
    <col min="1027" max="1027" width="14" style="6" customWidth="1"/>
    <col min="1028" max="1273" width="9.140625" style="6" customWidth="1"/>
    <col min="1274" max="1274" width="4.140625" style="6" customWidth="1"/>
    <col min="1275" max="1275" width="53.85546875" style="6" bestFit="1" customWidth="1"/>
    <col min="1276" max="1277" width="13.5703125" style="6"/>
    <col min="1278" max="1278" width="4.140625" style="6" customWidth="1"/>
    <col min="1279" max="1279" width="79" style="6" customWidth="1"/>
    <col min="1280" max="1280" width="13.5703125" style="6" customWidth="1"/>
    <col min="1281" max="1282" width="14.28515625" style="6" customWidth="1"/>
    <col min="1283" max="1283" width="14" style="6" customWidth="1"/>
    <col min="1284" max="1529" width="9.140625" style="6" customWidth="1"/>
    <col min="1530" max="1530" width="4.140625" style="6" customWidth="1"/>
    <col min="1531" max="1531" width="53.85546875" style="6" bestFit="1" customWidth="1"/>
    <col min="1532" max="1533" width="13.5703125" style="6"/>
    <col min="1534" max="1534" width="4.140625" style="6" customWidth="1"/>
    <col min="1535" max="1535" width="79" style="6" customWidth="1"/>
    <col min="1536" max="1536" width="13.5703125" style="6" customWidth="1"/>
    <col min="1537" max="1538" width="14.28515625" style="6" customWidth="1"/>
    <col min="1539" max="1539" width="14" style="6" customWidth="1"/>
    <col min="1540" max="1785" width="9.140625" style="6" customWidth="1"/>
    <col min="1786" max="1786" width="4.140625" style="6" customWidth="1"/>
    <col min="1787" max="1787" width="53.85546875" style="6" bestFit="1" customWidth="1"/>
    <col min="1788" max="1789" width="13.5703125" style="6"/>
    <col min="1790" max="1790" width="4.140625" style="6" customWidth="1"/>
    <col min="1791" max="1791" width="79" style="6" customWidth="1"/>
    <col min="1792" max="1792" width="13.5703125" style="6" customWidth="1"/>
    <col min="1793" max="1794" width="14.28515625" style="6" customWidth="1"/>
    <col min="1795" max="1795" width="14" style="6" customWidth="1"/>
    <col min="1796" max="2041" width="9.140625" style="6" customWidth="1"/>
    <col min="2042" max="2042" width="4.140625" style="6" customWidth="1"/>
    <col min="2043" max="2043" width="53.85546875" style="6" bestFit="1" customWidth="1"/>
    <col min="2044" max="2045" width="13.5703125" style="6"/>
    <col min="2046" max="2046" width="4.140625" style="6" customWidth="1"/>
    <col min="2047" max="2047" width="79" style="6" customWidth="1"/>
    <col min="2048" max="2048" width="13.5703125" style="6" customWidth="1"/>
    <col min="2049" max="2050" width="14.28515625" style="6" customWidth="1"/>
    <col min="2051" max="2051" width="14" style="6" customWidth="1"/>
    <col min="2052" max="2297" width="9.140625" style="6" customWidth="1"/>
    <col min="2298" max="2298" width="4.140625" style="6" customWidth="1"/>
    <col min="2299" max="2299" width="53.85546875" style="6" bestFit="1" customWidth="1"/>
    <col min="2300" max="2301" width="13.5703125" style="6"/>
    <col min="2302" max="2302" width="4.140625" style="6" customWidth="1"/>
    <col min="2303" max="2303" width="79" style="6" customWidth="1"/>
    <col min="2304" max="2304" width="13.5703125" style="6" customWidth="1"/>
    <col min="2305" max="2306" width="14.28515625" style="6" customWidth="1"/>
    <col min="2307" max="2307" width="14" style="6" customWidth="1"/>
    <col min="2308" max="2553" width="9.140625" style="6" customWidth="1"/>
    <col min="2554" max="2554" width="4.140625" style="6" customWidth="1"/>
    <col min="2555" max="2555" width="53.85546875" style="6" bestFit="1" customWidth="1"/>
    <col min="2556" max="2557" width="13.5703125" style="6"/>
    <col min="2558" max="2558" width="4.140625" style="6" customWidth="1"/>
    <col min="2559" max="2559" width="79" style="6" customWidth="1"/>
    <col min="2560" max="2560" width="13.5703125" style="6" customWidth="1"/>
    <col min="2561" max="2562" width="14.28515625" style="6" customWidth="1"/>
    <col min="2563" max="2563" width="14" style="6" customWidth="1"/>
    <col min="2564" max="2809" width="9.140625" style="6" customWidth="1"/>
    <col min="2810" max="2810" width="4.140625" style="6" customWidth="1"/>
    <col min="2811" max="2811" width="53.85546875" style="6" bestFit="1" customWidth="1"/>
    <col min="2812" max="2813" width="13.5703125" style="6"/>
    <col min="2814" max="2814" width="4.140625" style="6" customWidth="1"/>
    <col min="2815" max="2815" width="79" style="6" customWidth="1"/>
    <col min="2816" max="2816" width="13.5703125" style="6" customWidth="1"/>
    <col min="2817" max="2818" width="14.28515625" style="6" customWidth="1"/>
    <col min="2819" max="2819" width="14" style="6" customWidth="1"/>
    <col min="2820" max="3065" width="9.140625" style="6" customWidth="1"/>
    <col min="3066" max="3066" width="4.140625" style="6" customWidth="1"/>
    <col min="3067" max="3067" width="53.85546875" style="6" bestFit="1" customWidth="1"/>
    <col min="3068" max="3069" width="13.5703125" style="6"/>
    <col min="3070" max="3070" width="4.140625" style="6" customWidth="1"/>
    <col min="3071" max="3071" width="79" style="6" customWidth="1"/>
    <col min="3072" max="3072" width="13.5703125" style="6" customWidth="1"/>
    <col min="3073" max="3074" width="14.28515625" style="6" customWidth="1"/>
    <col min="3075" max="3075" width="14" style="6" customWidth="1"/>
    <col min="3076" max="3321" width="9.140625" style="6" customWidth="1"/>
    <col min="3322" max="3322" width="4.140625" style="6" customWidth="1"/>
    <col min="3323" max="3323" width="53.85546875" style="6" bestFit="1" customWidth="1"/>
    <col min="3324" max="3325" width="13.5703125" style="6"/>
    <col min="3326" max="3326" width="4.140625" style="6" customWidth="1"/>
    <col min="3327" max="3327" width="79" style="6" customWidth="1"/>
    <col min="3328" max="3328" width="13.5703125" style="6" customWidth="1"/>
    <col min="3329" max="3330" width="14.28515625" style="6" customWidth="1"/>
    <col min="3331" max="3331" width="14" style="6" customWidth="1"/>
    <col min="3332" max="3577" width="9.140625" style="6" customWidth="1"/>
    <col min="3578" max="3578" width="4.140625" style="6" customWidth="1"/>
    <col min="3579" max="3579" width="53.85546875" style="6" bestFit="1" customWidth="1"/>
    <col min="3580" max="3581" width="13.5703125" style="6"/>
    <col min="3582" max="3582" width="4.140625" style="6" customWidth="1"/>
    <col min="3583" max="3583" width="79" style="6" customWidth="1"/>
    <col min="3584" max="3584" width="13.5703125" style="6" customWidth="1"/>
    <col min="3585" max="3586" width="14.28515625" style="6" customWidth="1"/>
    <col min="3587" max="3587" width="14" style="6" customWidth="1"/>
    <col min="3588" max="3833" width="9.140625" style="6" customWidth="1"/>
    <col min="3834" max="3834" width="4.140625" style="6" customWidth="1"/>
    <col min="3835" max="3835" width="53.85546875" style="6" bestFit="1" customWidth="1"/>
    <col min="3836" max="3837" width="13.5703125" style="6"/>
    <col min="3838" max="3838" width="4.140625" style="6" customWidth="1"/>
    <col min="3839" max="3839" width="79" style="6" customWidth="1"/>
    <col min="3840" max="3840" width="13.5703125" style="6" customWidth="1"/>
    <col min="3841" max="3842" width="14.28515625" style="6" customWidth="1"/>
    <col min="3843" max="3843" width="14" style="6" customWidth="1"/>
    <col min="3844" max="4089" width="9.140625" style="6" customWidth="1"/>
    <col min="4090" max="4090" width="4.140625" style="6" customWidth="1"/>
    <col min="4091" max="4091" width="53.85546875" style="6" bestFit="1" customWidth="1"/>
    <col min="4092" max="4093" width="13.5703125" style="6"/>
    <col min="4094" max="4094" width="4.140625" style="6" customWidth="1"/>
    <col min="4095" max="4095" width="79" style="6" customWidth="1"/>
    <col min="4096" max="4096" width="13.5703125" style="6" customWidth="1"/>
    <col min="4097" max="4098" width="14.28515625" style="6" customWidth="1"/>
    <col min="4099" max="4099" width="14" style="6" customWidth="1"/>
    <col min="4100" max="4345" width="9.140625" style="6" customWidth="1"/>
    <col min="4346" max="4346" width="4.140625" style="6" customWidth="1"/>
    <col min="4347" max="4347" width="53.85546875" style="6" bestFit="1" customWidth="1"/>
    <col min="4348" max="4349" width="13.5703125" style="6"/>
    <col min="4350" max="4350" width="4.140625" style="6" customWidth="1"/>
    <col min="4351" max="4351" width="79" style="6" customWidth="1"/>
    <col min="4352" max="4352" width="13.5703125" style="6" customWidth="1"/>
    <col min="4353" max="4354" width="14.28515625" style="6" customWidth="1"/>
    <col min="4355" max="4355" width="14" style="6" customWidth="1"/>
    <col min="4356" max="4601" width="9.140625" style="6" customWidth="1"/>
    <col min="4602" max="4602" width="4.140625" style="6" customWidth="1"/>
    <col min="4603" max="4603" width="53.85546875" style="6" bestFit="1" customWidth="1"/>
    <col min="4604" max="4605" width="13.5703125" style="6"/>
    <col min="4606" max="4606" width="4.140625" style="6" customWidth="1"/>
    <col min="4607" max="4607" width="79" style="6" customWidth="1"/>
    <col min="4608" max="4608" width="13.5703125" style="6" customWidth="1"/>
    <col min="4609" max="4610" width="14.28515625" style="6" customWidth="1"/>
    <col min="4611" max="4611" width="14" style="6" customWidth="1"/>
    <col min="4612" max="4857" width="9.140625" style="6" customWidth="1"/>
    <col min="4858" max="4858" width="4.140625" style="6" customWidth="1"/>
    <col min="4859" max="4859" width="53.85546875" style="6" bestFit="1" customWidth="1"/>
    <col min="4860" max="4861" width="13.5703125" style="6"/>
    <col min="4862" max="4862" width="4.140625" style="6" customWidth="1"/>
    <col min="4863" max="4863" width="79" style="6" customWidth="1"/>
    <col min="4864" max="4864" width="13.5703125" style="6" customWidth="1"/>
    <col min="4865" max="4866" width="14.28515625" style="6" customWidth="1"/>
    <col min="4867" max="4867" width="14" style="6" customWidth="1"/>
    <col min="4868" max="5113" width="9.140625" style="6" customWidth="1"/>
    <col min="5114" max="5114" width="4.140625" style="6" customWidth="1"/>
    <col min="5115" max="5115" width="53.85546875" style="6" bestFit="1" customWidth="1"/>
    <col min="5116" max="5117" width="13.5703125" style="6"/>
    <col min="5118" max="5118" width="4.140625" style="6" customWidth="1"/>
    <col min="5119" max="5119" width="79" style="6" customWidth="1"/>
    <col min="5120" max="5120" width="13.5703125" style="6" customWidth="1"/>
    <col min="5121" max="5122" width="14.28515625" style="6" customWidth="1"/>
    <col min="5123" max="5123" width="14" style="6" customWidth="1"/>
    <col min="5124" max="5369" width="9.140625" style="6" customWidth="1"/>
    <col min="5370" max="5370" width="4.140625" style="6" customWidth="1"/>
    <col min="5371" max="5371" width="53.85546875" style="6" bestFit="1" customWidth="1"/>
    <col min="5372" max="5373" width="13.5703125" style="6"/>
    <col min="5374" max="5374" width="4.140625" style="6" customWidth="1"/>
    <col min="5375" max="5375" width="79" style="6" customWidth="1"/>
    <col min="5376" max="5376" width="13.5703125" style="6" customWidth="1"/>
    <col min="5377" max="5378" width="14.28515625" style="6" customWidth="1"/>
    <col min="5379" max="5379" width="14" style="6" customWidth="1"/>
    <col min="5380" max="5625" width="9.140625" style="6" customWidth="1"/>
    <col min="5626" max="5626" width="4.140625" style="6" customWidth="1"/>
    <col min="5627" max="5627" width="53.85546875" style="6" bestFit="1" customWidth="1"/>
    <col min="5628" max="5629" width="13.5703125" style="6"/>
    <col min="5630" max="5630" width="4.140625" style="6" customWidth="1"/>
    <col min="5631" max="5631" width="79" style="6" customWidth="1"/>
    <col min="5632" max="5632" width="13.5703125" style="6" customWidth="1"/>
    <col min="5633" max="5634" width="14.28515625" style="6" customWidth="1"/>
    <col min="5635" max="5635" width="14" style="6" customWidth="1"/>
    <col min="5636" max="5881" width="9.140625" style="6" customWidth="1"/>
    <col min="5882" max="5882" width="4.140625" style="6" customWidth="1"/>
    <col min="5883" max="5883" width="53.85546875" style="6" bestFit="1" customWidth="1"/>
    <col min="5884" max="5885" width="13.5703125" style="6"/>
    <col min="5886" max="5886" width="4.140625" style="6" customWidth="1"/>
    <col min="5887" max="5887" width="79" style="6" customWidth="1"/>
    <col min="5888" max="5888" width="13.5703125" style="6" customWidth="1"/>
    <col min="5889" max="5890" width="14.28515625" style="6" customWidth="1"/>
    <col min="5891" max="5891" width="14" style="6" customWidth="1"/>
    <col min="5892" max="6137" width="9.140625" style="6" customWidth="1"/>
    <col min="6138" max="6138" width="4.140625" style="6" customWidth="1"/>
    <col min="6139" max="6139" width="53.85546875" style="6" bestFit="1" customWidth="1"/>
    <col min="6140" max="6141" width="13.5703125" style="6"/>
    <col min="6142" max="6142" width="4.140625" style="6" customWidth="1"/>
    <col min="6143" max="6143" width="79" style="6" customWidth="1"/>
    <col min="6144" max="6144" width="13.5703125" style="6" customWidth="1"/>
    <col min="6145" max="6146" width="14.28515625" style="6" customWidth="1"/>
    <col min="6147" max="6147" width="14" style="6" customWidth="1"/>
    <col min="6148" max="6393" width="9.140625" style="6" customWidth="1"/>
    <col min="6394" max="6394" width="4.140625" style="6" customWidth="1"/>
    <col min="6395" max="6395" width="53.85546875" style="6" bestFit="1" customWidth="1"/>
    <col min="6396" max="6397" width="13.5703125" style="6"/>
    <col min="6398" max="6398" width="4.140625" style="6" customWidth="1"/>
    <col min="6399" max="6399" width="79" style="6" customWidth="1"/>
    <col min="6400" max="6400" width="13.5703125" style="6" customWidth="1"/>
    <col min="6401" max="6402" width="14.28515625" style="6" customWidth="1"/>
    <col min="6403" max="6403" width="14" style="6" customWidth="1"/>
    <col min="6404" max="6649" width="9.140625" style="6" customWidth="1"/>
    <col min="6650" max="6650" width="4.140625" style="6" customWidth="1"/>
    <col min="6651" max="6651" width="53.85546875" style="6" bestFit="1" customWidth="1"/>
    <col min="6652" max="6653" width="13.5703125" style="6"/>
    <col min="6654" max="6654" width="4.140625" style="6" customWidth="1"/>
    <col min="6655" max="6655" width="79" style="6" customWidth="1"/>
    <col min="6656" max="6656" width="13.5703125" style="6" customWidth="1"/>
    <col min="6657" max="6658" width="14.28515625" style="6" customWidth="1"/>
    <col min="6659" max="6659" width="14" style="6" customWidth="1"/>
    <col min="6660" max="6905" width="9.140625" style="6" customWidth="1"/>
    <col min="6906" max="6906" width="4.140625" style="6" customWidth="1"/>
    <col min="6907" max="6907" width="53.85546875" style="6" bestFit="1" customWidth="1"/>
    <col min="6908" max="6909" width="13.5703125" style="6"/>
    <col min="6910" max="6910" width="4.140625" style="6" customWidth="1"/>
    <col min="6911" max="6911" width="79" style="6" customWidth="1"/>
    <col min="6912" max="6912" width="13.5703125" style="6" customWidth="1"/>
    <col min="6913" max="6914" width="14.28515625" style="6" customWidth="1"/>
    <col min="6915" max="6915" width="14" style="6" customWidth="1"/>
    <col min="6916" max="7161" width="9.140625" style="6" customWidth="1"/>
    <col min="7162" max="7162" width="4.140625" style="6" customWidth="1"/>
    <col min="7163" max="7163" width="53.85546875" style="6" bestFit="1" customWidth="1"/>
    <col min="7164" max="7165" width="13.5703125" style="6"/>
    <col min="7166" max="7166" width="4.140625" style="6" customWidth="1"/>
    <col min="7167" max="7167" width="79" style="6" customWidth="1"/>
    <col min="7168" max="7168" width="13.5703125" style="6" customWidth="1"/>
    <col min="7169" max="7170" width="14.28515625" style="6" customWidth="1"/>
    <col min="7171" max="7171" width="14" style="6" customWidth="1"/>
    <col min="7172" max="7417" width="9.140625" style="6" customWidth="1"/>
    <col min="7418" max="7418" width="4.140625" style="6" customWidth="1"/>
    <col min="7419" max="7419" width="53.85546875" style="6" bestFit="1" customWidth="1"/>
    <col min="7420" max="7421" width="13.5703125" style="6"/>
    <col min="7422" max="7422" width="4.140625" style="6" customWidth="1"/>
    <col min="7423" max="7423" width="79" style="6" customWidth="1"/>
    <col min="7424" max="7424" width="13.5703125" style="6" customWidth="1"/>
    <col min="7425" max="7426" width="14.28515625" style="6" customWidth="1"/>
    <col min="7427" max="7427" width="14" style="6" customWidth="1"/>
    <col min="7428" max="7673" width="9.140625" style="6" customWidth="1"/>
    <col min="7674" max="7674" width="4.140625" style="6" customWidth="1"/>
    <col min="7675" max="7675" width="53.85546875" style="6" bestFit="1" customWidth="1"/>
    <col min="7676" max="7677" width="13.5703125" style="6"/>
    <col min="7678" max="7678" width="4.140625" style="6" customWidth="1"/>
    <col min="7679" max="7679" width="79" style="6" customWidth="1"/>
    <col min="7680" max="7680" width="13.5703125" style="6" customWidth="1"/>
    <col min="7681" max="7682" width="14.28515625" style="6" customWidth="1"/>
    <col min="7683" max="7683" width="14" style="6" customWidth="1"/>
    <col min="7684" max="7929" width="9.140625" style="6" customWidth="1"/>
    <col min="7930" max="7930" width="4.140625" style="6" customWidth="1"/>
    <col min="7931" max="7931" width="53.85546875" style="6" bestFit="1" customWidth="1"/>
    <col min="7932" max="7933" width="13.5703125" style="6"/>
    <col min="7934" max="7934" width="4.140625" style="6" customWidth="1"/>
    <col min="7935" max="7935" width="79" style="6" customWidth="1"/>
    <col min="7936" max="7936" width="13.5703125" style="6" customWidth="1"/>
    <col min="7937" max="7938" width="14.28515625" style="6" customWidth="1"/>
    <col min="7939" max="7939" width="14" style="6" customWidth="1"/>
    <col min="7940" max="8185" width="9.140625" style="6" customWidth="1"/>
    <col min="8186" max="8186" width="4.140625" style="6" customWidth="1"/>
    <col min="8187" max="8187" width="53.85546875" style="6" bestFit="1" customWidth="1"/>
    <col min="8188" max="8189" width="13.5703125" style="6"/>
    <col min="8190" max="8190" width="4.140625" style="6" customWidth="1"/>
    <col min="8191" max="8191" width="79" style="6" customWidth="1"/>
    <col min="8192" max="8192" width="13.5703125" style="6" customWidth="1"/>
    <col min="8193" max="8194" width="14.28515625" style="6" customWidth="1"/>
    <col min="8195" max="8195" width="14" style="6" customWidth="1"/>
    <col min="8196" max="8441" width="9.140625" style="6" customWidth="1"/>
    <col min="8442" max="8442" width="4.140625" style="6" customWidth="1"/>
    <col min="8443" max="8443" width="53.85546875" style="6" bestFit="1" customWidth="1"/>
    <col min="8444" max="8445" width="13.5703125" style="6"/>
    <col min="8446" max="8446" width="4.140625" style="6" customWidth="1"/>
    <col min="8447" max="8447" width="79" style="6" customWidth="1"/>
    <col min="8448" max="8448" width="13.5703125" style="6" customWidth="1"/>
    <col min="8449" max="8450" width="14.28515625" style="6" customWidth="1"/>
    <col min="8451" max="8451" width="14" style="6" customWidth="1"/>
    <col min="8452" max="8697" width="9.140625" style="6" customWidth="1"/>
    <col min="8698" max="8698" width="4.140625" style="6" customWidth="1"/>
    <col min="8699" max="8699" width="53.85546875" style="6" bestFit="1" customWidth="1"/>
    <col min="8700" max="8701" width="13.5703125" style="6"/>
    <col min="8702" max="8702" width="4.140625" style="6" customWidth="1"/>
    <col min="8703" max="8703" width="79" style="6" customWidth="1"/>
    <col min="8704" max="8704" width="13.5703125" style="6" customWidth="1"/>
    <col min="8705" max="8706" width="14.28515625" style="6" customWidth="1"/>
    <col min="8707" max="8707" width="14" style="6" customWidth="1"/>
    <col min="8708" max="8953" width="9.140625" style="6" customWidth="1"/>
    <col min="8954" max="8954" width="4.140625" style="6" customWidth="1"/>
    <col min="8955" max="8955" width="53.85546875" style="6" bestFit="1" customWidth="1"/>
    <col min="8956" max="8957" width="13.5703125" style="6"/>
    <col min="8958" max="8958" width="4.140625" style="6" customWidth="1"/>
    <col min="8959" max="8959" width="79" style="6" customWidth="1"/>
    <col min="8960" max="8960" width="13.5703125" style="6" customWidth="1"/>
    <col min="8961" max="8962" width="14.28515625" style="6" customWidth="1"/>
    <col min="8963" max="8963" width="14" style="6" customWidth="1"/>
    <col min="8964" max="9209" width="9.140625" style="6" customWidth="1"/>
    <col min="9210" max="9210" width="4.140625" style="6" customWidth="1"/>
    <col min="9211" max="9211" width="53.85546875" style="6" bestFit="1" customWidth="1"/>
    <col min="9212" max="9213" width="13.5703125" style="6"/>
    <col min="9214" max="9214" width="4.140625" style="6" customWidth="1"/>
    <col min="9215" max="9215" width="79" style="6" customWidth="1"/>
    <col min="9216" max="9216" width="13.5703125" style="6" customWidth="1"/>
    <col min="9217" max="9218" width="14.28515625" style="6" customWidth="1"/>
    <col min="9219" max="9219" width="14" style="6" customWidth="1"/>
    <col min="9220" max="9465" width="9.140625" style="6" customWidth="1"/>
    <col min="9466" max="9466" width="4.140625" style="6" customWidth="1"/>
    <col min="9467" max="9467" width="53.85546875" style="6" bestFit="1" customWidth="1"/>
    <col min="9468" max="9469" width="13.5703125" style="6"/>
    <col min="9470" max="9470" width="4.140625" style="6" customWidth="1"/>
    <col min="9471" max="9471" width="79" style="6" customWidth="1"/>
    <col min="9472" max="9472" width="13.5703125" style="6" customWidth="1"/>
    <col min="9473" max="9474" width="14.28515625" style="6" customWidth="1"/>
    <col min="9475" max="9475" width="14" style="6" customWidth="1"/>
    <col min="9476" max="9721" width="9.140625" style="6" customWidth="1"/>
    <col min="9722" max="9722" width="4.140625" style="6" customWidth="1"/>
    <col min="9723" max="9723" width="53.85546875" style="6" bestFit="1" customWidth="1"/>
    <col min="9724" max="9725" width="13.5703125" style="6"/>
    <col min="9726" max="9726" width="4.140625" style="6" customWidth="1"/>
    <col min="9727" max="9727" width="79" style="6" customWidth="1"/>
    <col min="9728" max="9728" width="13.5703125" style="6" customWidth="1"/>
    <col min="9729" max="9730" width="14.28515625" style="6" customWidth="1"/>
    <col min="9731" max="9731" width="14" style="6" customWidth="1"/>
    <col min="9732" max="9977" width="9.140625" style="6" customWidth="1"/>
    <col min="9978" max="9978" width="4.140625" style="6" customWidth="1"/>
    <col min="9979" max="9979" width="53.85546875" style="6" bestFit="1" customWidth="1"/>
    <col min="9980" max="9981" width="13.5703125" style="6"/>
    <col min="9982" max="9982" width="4.140625" style="6" customWidth="1"/>
    <col min="9983" max="9983" width="79" style="6" customWidth="1"/>
    <col min="9984" max="9984" width="13.5703125" style="6" customWidth="1"/>
    <col min="9985" max="9986" width="14.28515625" style="6" customWidth="1"/>
    <col min="9987" max="9987" width="14" style="6" customWidth="1"/>
    <col min="9988" max="10233" width="9.140625" style="6" customWidth="1"/>
    <col min="10234" max="10234" width="4.140625" style="6" customWidth="1"/>
    <col min="10235" max="10235" width="53.85546875" style="6" bestFit="1" customWidth="1"/>
    <col min="10236" max="10237" width="13.5703125" style="6"/>
    <col min="10238" max="10238" width="4.140625" style="6" customWidth="1"/>
    <col min="10239" max="10239" width="79" style="6" customWidth="1"/>
    <col min="10240" max="10240" width="13.5703125" style="6" customWidth="1"/>
    <col min="10241" max="10242" width="14.28515625" style="6" customWidth="1"/>
    <col min="10243" max="10243" width="14" style="6" customWidth="1"/>
    <col min="10244" max="10489" width="9.140625" style="6" customWidth="1"/>
    <col min="10490" max="10490" width="4.140625" style="6" customWidth="1"/>
    <col min="10491" max="10491" width="53.85546875" style="6" bestFit="1" customWidth="1"/>
    <col min="10492" max="10493" width="13.5703125" style="6"/>
    <col min="10494" max="10494" width="4.140625" style="6" customWidth="1"/>
    <col min="10495" max="10495" width="79" style="6" customWidth="1"/>
    <col min="10496" max="10496" width="13.5703125" style="6" customWidth="1"/>
    <col min="10497" max="10498" width="14.28515625" style="6" customWidth="1"/>
    <col min="10499" max="10499" width="14" style="6" customWidth="1"/>
    <col min="10500" max="10745" width="9.140625" style="6" customWidth="1"/>
    <col min="10746" max="10746" width="4.140625" style="6" customWidth="1"/>
    <col min="10747" max="10747" width="53.85546875" style="6" bestFit="1" customWidth="1"/>
    <col min="10748" max="10749" width="13.5703125" style="6"/>
    <col min="10750" max="10750" width="4.140625" style="6" customWidth="1"/>
    <col min="10751" max="10751" width="79" style="6" customWidth="1"/>
    <col min="10752" max="10752" width="13.5703125" style="6" customWidth="1"/>
    <col min="10753" max="10754" width="14.28515625" style="6" customWidth="1"/>
    <col min="10755" max="10755" width="14" style="6" customWidth="1"/>
    <col min="10756" max="11001" width="9.140625" style="6" customWidth="1"/>
    <col min="11002" max="11002" width="4.140625" style="6" customWidth="1"/>
    <col min="11003" max="11003" width="53.85546875" style="6" bestFit="1" customWidth="1"/>
    <col min="11004" max="11005" width="13.5703125" style="6"/>
    <col min="11006" max="11006" width="4.140625" style="6" customWidth="1"/>
    <col min="11007" max="11007" width="79" style="6" customWidth="1"/>
    <col min="11008" max="11008" width="13.5703125" style="6" customWidth="1"/>
    <col min="11009" max="11010" width="14.28515625" style="6" customWidth="1"/>
    <col min="11011" max="11011" width="14" style="6" customWidth="1"/>
    <col min="11012" max="11257" width="9.140625" style="6" customWidth="1"/>
    <col min="11258" max="11258" width="4.140625" style="6" customWidth="1"/>
    <col min="11259" max="11259" width="53.85546875" style="6" bestFit="1" customWidth="1"/>
    <col min="11260" max="11261" width="13.5703125" style="6"/>
    <col min="11262" max="11262" width="4.140625" style="6" customWidth="1"/>
    <col min="11263" max="11263" width="79" style="6" customWidth="1"/>
    <col min="11264" max="11264" width="13.5703125" style="6" customWidth="1"/>
    <col min="11265" max="11266" width="14.28515625" style="6" customWidth="1"/>
    <col min="11267" max="11267" width="14" style="6" customWidth="1"/>
    <col min="11268" max="11513" width="9.140625" style="6" customWidth="1"/>
    <col min="11514" max="11514" width="4.140625" style="6" customWidth="1"/>
    <col min="11515" max="11515" width="53.85546875" style="6" bestFit="1" customWidth="1"/>
    <col min="11516" max="11517" width="13.5703125" style="6"/>
    <col min="11518" max="11518" width="4.140625" style="6" customWidth="1"/>
    <col min="11519" max="11519" width="79" style="6" customWidth="1"/>
    <col min="11520" max="11520" width="13.5703125" style="6" customWidth="1"/>
    <col min="11521" max="11522" width="14.28515625" style="6" customWidth="1"/>
    <col min="11523" max="11523" width="14" style="6" customWidth="1"/>
    <col min="11524" max="11769" width="9.140625" style="6" customWidth="1"/>
    <col min="11770" max="11770" width="4.140625" style="6" customWidth="1"/>
    <col min="11771" max="11771" width="53.85546875" style="6" bestFit="1" customWidth="1"/>
    <col min="11772" max="11773" width="13.5703125" style="6"/>
    <col min="11774" max="11774" width="4.140625" style="6" customWidth="1"/>
    <col min="11775" max="11775" width="79" style="6" customWidth="1"/>
    <col min="11776" max="11776" width="13.5703125" style="6" customWidth="1"/>
    <col min="11777" max="11778" width="14.28515625" style="6" customWidth="1"/>
    <col min="11779" max="11779" width="14" style="6" customWidth="1"/>
    <col min="11780" max="12025" width="9.140625" style="6" customWidth="1"/>
    <col min="12026" max="12026" width="4.140625" style="6" customWidth="1"/>
    <col min="12027" max="12027" width="53.85546875" style="6" bestFit="1" customWidth="1"/>
    <col min="12028" max="12029" width="13.5703125" style="6"/>
    <col min="12030" max="12030" width="4.140625" style="6" customWidth="1"/>
    <col min="12031" max="12031" width="79" style="6" customWidth="1"/>
    <col min="12032" max="12032" width="13.5703125" style="6" customWidth="1"/>
    <col min="12033" max="12034" width="14.28515625" style="6" customWidth="1"/>
    <col min="12035" max="12035" width="14" style="6" customWidth="1"/>
    <col min="12036" max="12281" width="9.140625" style="6" customWidth="1"/>
    <col min="12282" max="12282" width="4.140625" style="6" customWidth="1"/>
    <col min="12283" max="12283" width="53.85546875" style="6" bestFit="1" customWidth="1"/>
    <col min="12284" max="12285" width="13.5703125" style="6"/>
    <col min="12286" max="12286" width="4.140625" style="6" customWidth="1"/>
    <col min="12287" max="12287" width="79" style="6" customWidth="1"/>
    <col min="12288" max="12288" width="13.5703125" style="6" customWidth="1"/>
    <col min="12289" max="12290" width="14.28515625" style="6" customWidth="1"/>
    <col min="12291" max="12291" width="14" style="6" customWidth="1"/>
    <col min="12292" max="12537" width="9.140625" style="6" customWidth="1"/>
    <col min="12538" max="12538" width="4.140625" style="6" customWidth="1"/>
    <col min="12539" max="12539" width="53.85546875" style="6" bestFit="1" customWidth="1"/>
    <col min="12540" max="12541" width="13.5703125" style="6"/>
    <col min="12542" max="12542" width="4.140625" style="6" customWidth="1"/>
    <col min="12543" max="12543" width="79" style="6" customWidth="1"/>
    <col min="12544" max="12544" width="13.5703125" style="6" customWidth="1"/>
    <col min="12545" max="12546" width="14.28515625" style="6" customWidth="1"/>
    <col min="12547" max="12547" width="14" style="6" customWidth="1"/>
    <col min="12548" max="12793" width="9.140625" style="6" customWidth="1"/>
    <col min="12794" max="12794" width="4.140625" style="6" customWidth="1"/>
    <col min="12795" max="12795" width="53.85546875" style="6" bestFit="1" customWidth="1"/>
    <col min="12796" max="12797" width="13.5703125" style="6"/>
    <col min="12798" max="12798" width="4.140625" style="6" customWidth="1"/>
    <col min="12799" max="12799" width="79" style="6" customWidth="1"/>
    <col min="12800" max="12800" width="13.5703125" style="6" customWidth="1"/>
    <col min="12801" max="12802" width="14.28515625" style="6" customWidth="1"/>
    <col min="12803" max="12803" width="14" style="6" customWidth="1"/>
    <col min="12804" max="13049" width="9.140625" style="6" customWidth="1"/>
    <col min="13050" max="13050" width="4.140625" style="6" customWidth="1"/>
    <col min="13051" max="13051" width="53.85546875" style="6" bestFit="1" customWidth="1"/>
    <col min="13052" max="13053" width="13.5703125" style="6"/>
    <col min="13054" max="13054" width="4.140625" style="6" customWidth="1"/>
    <col min="13055" max="13055" width="79" style="6" customWidth="1"/>
    <col min="13056" max="13056" width="13.5703125" style="6" customWidth="1"/>
    <col min="13057" max="13058" width="14.28515625" style="6" customWidth="1"/>
    <col min="13059" max="13059" width="14" style="6" customWidth="1"/>
    <col min="13060" max="13305" width="9.140625" style="6" customWidth="1"/>
    <col min="13306" max="13306" width="4.140625" style="6" customWidth="1"/>
    <col min="13307" max="13307" width="53.85546875" style="6" bestFit="1" customWidth="1"/>
    <col min="13308" max="13309" width="13.5703125" style="6"/>
    <col min="13310" max="13310" width="4.140625" style="6" customWidth="1"/>
    <col min="13311" max="13311" width="79" style="6" customWidth="1"/>
    <col min="13312" max="13312" width="13.5703125" style="6" customWidth="1"/>
    <col min="13313" max="13314" width="14.28515625" style="6" customWidth="1"/>
    <col min="13315" max="13315" width="14" style="6" customWidth="1"/>
    <col min="13316" max="13561" width="9.140625" style="6" customWidth="1"/>
    <col min="13562" max="13562" width="4.140625" style="6" customWidth="1"/>
    <col min="13563" max="13563" width="53.85546875" style="6" bestFit="1" customWidth="1"/>
    <col min="13564" max="13565" width="13.5703125" style="6"/>
    <col min="13566" max="13566" width="4.140625" style="6" customWidth="1"/>
    <col min="13567" max="13567" width="79" style="6" customWidth="1"/>
    <col min="13568" max="13568" width="13.5703125" style="6" customWidth="1"/>
    <col min="13569" max="13570" width="14.28515625" style="6" customWidth="1"/>
    <col min="13571" max="13571" width="14" style="6" customWidth="1"/>
    <col min="13572" max="13817" width="9.140625" style="6" customWidth="1"/>
    <col min="13818" max="13818" width="4.140625" style="6" customWidth="1"/>
    <col min="13819" max="13819" width="53.85546875" style="6" bestFit="1" customWidth="1"/>
    <col min="13820" max="13821" width="13.5703125" style="6"/>
    <col min="13822" max="13822" width="4.140625" style="6" customWidth="1"/>
    <col min="13823" max="13823" width="79" style="6" customWidth="1"/>
    <col min="13824" max="13824" width="13.5703125" style="6" customWidth="1"/>
    <col min="13825" max="13826" width="14.28515625" style="6" customWidth="1"/>
    <col min="13827" max="13827" width="14" style="6" customWidth="1"/>
    <col min="13828" max="14073" width="9.140625" style="6" customWidth="1"/>
    <col min="14074" max="14074" width="4.140625" style="6" customWidth="1"/>
    <col min="14075" max="14075" width="53.85546875" style="6" bestFit="1" customWidth="1"/>
    <col min="14076" max="14077" width="13.5703125" style="6"/>
    <col min="14078" max="14078" width="4.140625" style="6" customWidth="1"/>
    <col min="14079" max="14079" width="79" style="6" customWidth="1"/>
    <col min="14080" max="14080" width="13.5703125" style="6" customWidth="1"/>
    <col min="14081" max="14082" width="14.28515625" style="6" customWidth="1"/>
    <col min="14083" max="14083" width="14" style="6" customWidth="1"/>
    <col min="14084" max="14329" width="9.140625" style="6" customWidth="1"/>
    <col min="14330" max="14330" width="4.140625" style="6" customWidth="1"/>
    <col min="14331" max="14331" width="53.85546875" style="6" bestFit="1" customWidth="1"/>
    <col min="14332" max="14333" width="13.5703125" style="6"/>
    <col min="14334" max="14334" width="4.140625" style="6" customWidth="1"/>
    <col min="14335" max="14335" width="79" style="6" customWidth="1"/>
    <col min="14336" max="14336" width="13.5703125" style="6" customWidth="1"/>
    <col min="14337" max="14338" width="14.28515625" style="6" customWidth="1"/>
    <col min="14339" max="14339" width="14" style="6" customWidth="1"/>
    <col min="14340" max="14585" width="9.140625" style="6" customWidth="1"/>
    <col min="14586" max="14586" width="4.140625" style="6" customWidth="1"/>
    <col min="14587" max="14587" width="53.85546875" style="6" bestFit="1" customWidth="1"/>
    <col min="14588" max="14589" width="13.5703125" style="6"/>
    <col min="14590" max="14590" width="4.140625" style="6" customWidth="1"/>
    <col min="14591" max="14591" width="79" style="6" customWidth="1"/>
    <col min="14592" max="14592" width="13.5703125" style="6" customWidth="1"/>
    <col min="14593" max="14594" width="14.28515625" style="6" customWidth="1"/>
    <col min="14595" max="14595" width="14" style="6" customWidth="1"/>
    <col min="14596" max="14841" width="9.140625" style="6" customWidth="1"/>
    <col min="14842" max="14842" width="4.140625" style="6" customWidth="1"/>
    <col min="14843" max="14843" width="53.85546875" style="6" bestFit="1" customWidth="1"/>
    <col min="14844" max="14845" width="13.5703125" style="6"/>
    <col min="14846" max="14846" width="4.140625" style="6" customWidth="1"/>
    <col min="14847" max="14847" width="79" style="6" customWidth="1"/>
    <col min="14848" max="14848" width="13.5703125" style="6" customWidth="1"/>
    <col min="14849" max="14850" width="14.28515625" style="6" customWidth="1"/>
    <col min="14851" max="14851" width="14" style="6" customWidth="1"/>
    <col min="14852" max="15097" width="9.140625" style="6" customWidth="1"/>
    <col min="15098" max="15098" width="4.140625" style="6" customWidth="1"/>
    <col min="15099" max="15099" width="53.85546875" style="6" bestFit="1" customWidth="1"/>
    <col min="15100" max="15101" width="13.5703125" style="6"/>
    <col min="15102" max="15102" width="4.140625" style="6" customWidth="1"/>
    <col min="15103" max="15103" width="79" style="6" customWidth="1"/>
    <col min="15104" max="15104" width="13.5703125" style="6" customWidth="1"/>
    <col min="15105" max="15106" width="14.28515625" style="6" customWidth="1"/>
    <col min="15107" max="15107" width="14" style="6" customWidth="1"/>
    <col min="15108" max="15353" width="9.140625" style="6" customWidth="1"/>
    <col min="15354" max="15354" width="4.140625" style="6" customWidth="1"/>
    <col min="15355" max="15355" width="53.85546875" style="6" bestFit="1" customWidth="1"/>
    <col min="15356" max="15357" width="13.5703125" style="6"/>
    <col min="15358" max="15358" width="4.140625" style="6" customWidth="1"/>
    <col min="15359" max="15359" width="79" style="6" customWidth="1"/>
    <col min="15360" max="15360" width="13.5703125" style="6" customWidth="1"/>
    <col min="15361" max="15362" width="14.28515625" style="6" customWidth="1"/>
    <col min="15363" max="15363" width="14" style="6" customWidth="1"/>
    <col min="15364" max="15609" width="9.140625" style="6" customWidth="1"/>
    <col min="15610" max="15610" width="4.140625" style="6" customWidth="1"/>
    <col min="15611" max="15611" width="53.85546875" style="6" bestFit="1" customWidth="1"/>
    <col min="15612" max="15613" width="13.5703125" style="6"/>
    <col min="15614" max="15614" width="4.140625" style="6" customWidth="1"/>
    <col min="15615" max="15615" width="79" style="6" customWidth="1"/>
    <col min="15616" max="15616" width="13.5703125" style="6" customWidth="1"/>
    <col min="15617" max="15618" width="14.28515625" style="6" customWidth="1"/>
    <col min="15619" max="15619" width="14" style="6" customWidth="1"/>
    <col min="15620" max="15865" width="9.140625" style="6" customWidth="1"/>
    <col min="15866" max="15866" width="4.140625" style="6" customWidth="1"/>
    <col min="15867" max="15867" width="53.85546875" style="6" bestFit="1" customWidth="1"/>
    <col min="15868" max="15869" width="13.5703125" style="6"/>
    <col min="15870" max="15870" width="4.140625" style="6" customWidth="1"/>
    <col min="15871" max="15871" width="79" style="6" customWidth="1"/>
    <col min="15872" max="15872" width="13.5703125" style="6" customWidth="1"/>
    <col min="15873" max="15874" width="14.28515625" style="6" customWidth="1"/>
    <col min="15875" max="15875" width="14" style="6" customWidth="1"/>
    <col min="15876" max="16121" width="9.140625" style="6" customWidth="1"/>
    <col min="16122" max="16122" width="4.140625" style="6" customWidth="1"/>
    <col min="16123" max="16123" width="53.85546875" style="6" bestFit="1" customWidth="1"/>
    <col min="16124" max="16125" width="13.5703125" style="6"/>
    <col min="16126" max="16126" width="4.140625" style="6" customWidth="1"/>
    <col min="16127" max="16127" width="79" style="6" customWidth="1"/>
    <col min="16128" max="16128" width="13.5703125" style="6" customWidth="1"/>
    <col min="16129" max="16130" width="14.28515625" style="6" customWidth="1"/>
    <col min="16131" max="16131" width="14" style="6" customWidth="1"/>
    <col min="16132" max="16377" width="9.140625" style="6" customWidth="1"/>
    <col min="16378" max="16378" width="4.140625" style="6" customWidth="1"/>
    <col min="16379" max="16379" width="53.85546875" style="6" bestFit="1" customWidth="1"/>
    <col min="16380" max="16384" width="13.5703125" style="6"/>
  </cols>
  <sheetData>
    <row r="1" spans="1:6" ht="12.75" customHeight="1">
      <c r="A1" s="455" t="s">
        <v>349</v>
      </c>
      <c r="B1" s="455"/>
      <c r="C1" s="455"/>
    </row>
    <row r="2" spans="1:6">
      <c r="A2" s="455"/>
      <c r="B2" s="455"/>
      <c r="C2" s="455"/>
    </row>
    <row r="3" spans="1:6">
      <c r="A3" s="20"/>
      <c r="B3" s="20"/>
      <c r="C3" s="20"/>
    </row>
    <row r="4" spans="1:6" ht="15.75" customHeight="1" thickBot="1">
      <c r="A4" s="454" t="s">
        <v>319</v>
      </c>
      <c r="B4" s="454"/>
      <c r="C4" s="454"/>
      <c r="D4" s="434"/>
      <c r="E4" s="434"/>
      <c r="F4" s="434"/>
    </row>
    <row r="5" spans="1:6" s="7" customFormat="1" ht="26.25" customHeight="1">
      <c r="A5" s="456" t="s">
        <v>0</v>
      </c>
      <c r="B5" s="446" t="s">
        <v>113</v>
      </c>
      <c r="C5" s="459" t="s">
        <v>344</v>
      </c>
      <c r="D5" s="436" t="s">
        <v>531</v>
      </c>
      <c r="E5" s="449" t="s">
        <v>534</v>
      </c>
      <c r="F5" s="430" t="s">
        <v>532</v>
      </c>
    </row>
    <row r="6" spans="1:6" ht="19.5" customHeight="1">
      <c r="A6" s="457"/>
      <c r="B6" s="447"/>
      <c r="C6" s="460"/>
      <c r="D6" s="437"/>
      <c r="E6" s="450"/>
      <c r="F6" s="431"/>
    </row>
    <row r="7" spans="1:6" ht="19.5" customHeight="1">
      <c r="A7" s="457"/>
      <c r="B7" s="447"/>
      <c r="C7" s="460"/>
      <c r="D7" s="437"/>
      <c r="E7" s="450"/>
      <c r="F7" s="431"/>
    </row>
    <row r="8" spans="1:6" ht="19.5" customHeight="1" thickBot="1">
      <c r="A8" s="458"/>
      <c r="B8" s="448"/>
      <c r="C8" s="461"/>
      <c r="D8" s="462"/>
      <c r="E8" s="452"/>
      <c r="F8" s="453"/>
    </row>
    <row r="9" spans="1:6" ht="15" customHeight="1">
      <c r="A9" s="163" t="s">
        <v>44</v>
      </c>
      <c r="B9" s="164" t="s">
        <v>169</v>
      </c>
      <c r="C9" s="257">
        <f>SUM(C10:C18)</f>
        <v>19953232</v>
      </c>
      <c r="D9" s="273">
        <f t="shared" ref="D9:F9" si="0">SUM(D10:D18)</f>
        <v>37789205</v>
      </c>
      <c r="E9" s="274">
        <f t="shared" si="0"/>
        <v>6437480</v>
      </c>
      <c r="F9" s="275">
        <f t="shared" si="0"/>
        <v>44226685</v>
      </c>
    </row>
    <row r="10" spans="1:6">
      <c r="A10" s="165" t="s">
        <v>45</v>
      </c>
      <c r="B10" s="166" t="s">
        <v>179</v>
      </c>
      <c r="C10" s="258">
        <v>4983784</v>
      </c>
      <c r="D10" s="276">
        <v>5397784</v>
      </c>
      <c r="E10" s="265">
        <v>0</v>
      </c>
      <c r="F10" s="277">
        <f>D10+E10</f>
        <v>5397784</v>
      </c>
    </row>
    <row r="11" spans="1:6">
      <c r="A11" s="165" t="s">
        <v>46</v>
      </c>
      <c r="B11" s="167" t="s">
        <v>180</v>
      </c>
      <c r="C11" s="258">
        <v>1024565</v>
      </c>
      <c r="D11" s="276">
        <v>1105297</v>
      </c>
      <c r="E11" s="265">
        <v>0</v>
      </c>
      <c r="F11" s="277">
        <f t="shared" ref="F11:F18" si="1">D11+E11</f>
        <v>1105297</v>
      </c>
    </row>
    <row r="12" spans="1:6" ht="13.5" thickBot="1">
      <c r="A12" s="165" t="s">
        <v>47</v>
      </c>
      <c r="B12" s="167" t="s">
        <v>181</v>
      </c>
      <c r="C12" s="258">
        <v>11504763</v>
      </c>
      <c r="D12" s="276">
        <f t="shared" ref="D12:D14" si="2">C12+0</f>
        <v>11504763</v>
      </c>
      <c r="E12" s="265">
        <v>1173480</v>
      </c>
      <c r="F12" s="277">
        <f t="shared" si="1"/>
        <v>12678243</v>
      </c>
    </row>
    <row r="13" spans="1:6">
      <c r="A13" s="163" t="s">
        <v>48</v>
      </c>
      <c r="B13" s="167" t="s">
        <v>188</v>
      </c>
      <c r="C13" s="258">
        <v>300000</v>
      </c>
      <c r="D13" s="276">
        <f t="shared" si="2"/>
        <v>300000</v>
      </c>
      <c r="E13" s="265">
        <v>0</v>
      </c>
      <c r="F13" s="277">
        <f t="shared" si="1"/>
        <v>300000</v>
      </c>
    </row>
    <row r="14" spans="1:6">
      <c r="A14" s="165" t="s">
        <v>49</v>
      </c>
      <c r="B14" s="167" t="s">
        <v>182</v>
      </c>
      <c r="C14" s="258">
        <v>251120</v>
      </c>
      <c r="D14" s="276">
        <f t="shared" si="2"/>
        <v>251120</v>
      </c>
      <c r="E14" s="265">
        <v>3800000</v>
      </c>
      <c r="F14" s="277">
        <f t="shared" si="1"/>
        <v>4051120</v>
      </c>
    </row>
    <row r="15" spans="1:6">
      <c r="A15" s="165" t="s">
        <v>50</v>
      </c>
      <c r="B15" s="167" t="s">
        <v>326</v>
      </c>
      <c r="C15" s="258">
        <v>1000000</v>
      </c>
      <c r="D15" s="276">
        <f>C15-501205+477547+17364899</f>
        <v>18341241</v>
      </c>
      <c r="E15" s="265">
        <v>1464000</v>
      </c>
      <c r="F15" s="277">
        <f t="shared" si="1"/>
        <v>19805241</v>
      </c>
    </row>
    <row r="16" spans="1:6" s="145" customFormat="1" ht="13.5" thickBot="1">
      <c r="A16" s="165" t="s">
        <v>51</v>
      </c>
      <c r="B16" s="168" t="s">
        <v>183</v>
      </c>
      <c r="C16" s="259">
        <v>889000</v>
      </c>
      <c r="D16" s="278">
        <f>C16+0</f>
        <v>889000</v>
      </c>
      <c r="E16" s="266">
        <v>0</v>
      </c>
      <c r="F16" s="277">
        <f t="shared" si="1"/>
        <v>889000</v>
      </c>
    </row>
    <row r="17" spans="1:6" s="145" customFormat="1">
      <c r="A17" s="163" t="s">
        <v>52</v>
      </c>
      <c r="B17" s="168" t="s">
        <v>189</v>
      </c>
      <c r="C17" s="259"/>
      <c r="D17" s="278">
        <f t="shared" ref="D17:D18" si="3">C17+0</f>
        <v>0</v>
      </c>
      <c r="E17" s="266">
        <v>0</v>
      </c>
      <c r="F17" s="277">
        <f t="shared" si="1"/>
        <v>0</v>
      </c>
    </row>
    <row r="18" spans="1:6">
      <c r="A18" s="165" t="s">
        <v>65</v>
      </c>
      <c r="B18" s="167" t="s">
        <v>185</v>
      </c>
      <c r="C18" s="258">
        <v>0</v>
      </c>
      <c r="D18" s="278">
        <f t="shared" si="3"/>
        <v>0</v>
      </c>
      <c r="E18" s="265">
        <v>0</v>
      </c>
      <c r="F18" s="277">
        <f t="shared" si="1"/>
        <v>0</v>
      </c>
    </row>
    <row r="19" spans="1:6">
      <c r="A19" s="165" t="s">
        <v>67</v>
      </c>
      <c r="B19" s="169" t="s">
        <v>170</v>
      </c>
      <c r="C19" s="260">
        <f>SUM(C20)</f>
        <v>68580</v>
      </c>
      <c r="D19" s="279">
        <f t="shared" ref="D19:F19" si="4">SUM(D20)</f>
        <v>68580</v>
      </c>
      <c r="E19" s="267">
        <f t="shared" si="4"/>
        <v>0</v>
      </c>
      <c r="F19" s="280">
        <f t="shared" si="4"/>
        <v>68580</v>
      </c>
    </row>
    <row r="20" spans="1:6" ht="13.5" thickBot="1">
      <c r="A20" s="165" t="s">
        <v>69</v>
      </c>
      <c r="B20" s="167" t="s">
        <v>181</v>
      </c>
      <c r="C20" s="258">
        <v>68580</v>
      </c>
      <c r="D20" s="276">
        <f>0+C20</f>
        <v>68580</v>
      </c>
      <c r="E20" s="265">
        <v>0</v>
      </c>
      <c r="F20" s="277">
        <f>D20+E20</f>
        <v>68580</v>
      </c>
    </row>
    <row r="21" spans="1:6">
      <c r="A21" s="163" t="s">
        <v>71</v>
      </c>
      <c r="B21" s="170" t="s">
        <v>327</v>
      </c>
      <c r="C21" s="260">
        <f>SUM(C22:C23)</f>
        <v>1220100</v>
      </c>
      <c r="D21" s="279">
        <f t="shared" ref="D21:F21" si="5">SUM(D22:D23)</f>
        <v>1220100</v>
      </c>
      <c r="E21" s="267">
        <f t="shared" si="5"/>
        <v>0</v>
      </c>
      <c r="F21" s="280">
        <f t="shared" si="5"/>
        <v>1220100</v>
      </c>
    </row>
    <row r="22" spans="1:6">
      <c r="A22" s="165" t="s">
        <v>72</v>
      </c>
      <c r="B22" s="167" t="s">
        <v>181</v>
      </c>
      <c r="C22" s="258">
        <v>800100</v>
      </c>
      <c r="D22" s="276">
        <f>C22+0</f>
        <v>800100</v>
      </c>
      <c r="E22" s="265">
        <v>0</v>
      </c>
      <c r="F22" s="277">
        <f>E22+D22</f>
        <v>800100</v>
      </c>
    </row>
    <row r="23" spans="1:6">
      <c r="A23" s="165" t="s">
        <v>73</v>
      </c>
      <c r="B23" s="167" t="s">
        <v>189</v>
      </c>
      <c r="C23" s="258">
        <v>420000</v>
      </c>
      <c r="D23" s="276">
        <f>C23+0</f>
        <v>420000</v>
      </c>
      <c r="E23" s="265">
        <v>0</v>
      </c>
      <c r="F23" s="277">
        <f>E23+D23</f>
        <v>420000</v>
      </c>
    </row>
    <row r="24" spans="1:6" ht="13.5" thickBot="1">
      <c r="A24" s="165" t="s">
        <v>74</v>
      </c>
      <c r="B24" s="169" t="s">
        <v>307</v>
      </c>
      <c r="C24" s="260">
        <f>SUM(C25:C30)</f>
        <v>4762770</v>
      </c>
      <c r="D24" s="279">
        <f t="shared" ref="D24:F24" si="6">SUM(D25:D30)</f>
        <v>4762770</v>
      </c>
      <c r="E24" s="267">
        <f t="shared" si="6"/>
        <v>0</v>
      </c>
      <c r="F24" s="280">
        <f t="shared" si="6"/>
        <v>4762770</v>
      </c>
    </row>
    <row r="25" spans="1:6">
      <c r="A25" s="163" t="s">
        <v>75</v>
      </c>
      <c r="B25" s="166" t="s">
        <v>179</v>
      </c>
      <c r="C25" s="258">
        <v>1913500</v>
      </c>
      <c r="D25" s="276">
        <f>0+C25</f>
        <v>1913500</v>
      </c>
      <c r="E25" s="265">
        <v>0</v>
      </c>
      <c r="F25" s="277">
        <f>D25+E25</f>
        <v>1913500</v>
      </c>
    </row>
    <row r="26" spans="1:6">
      <c r="A26" s="165" t="s">
        <v>76</v>
      </c>
      <c r="B26" s="167" t="s">
        <v>180</v>
      </c>
      <c r="C26" s="258">
        <v>376570</v>
      </c>
      <c r="D26" s="276">
        <f t="shared" ref="D26:D30" si="7">0+C26</f>
        <v>376570</v>
      </c>
      <c r="E26" s="265">
        <v>0</v>
      </c>
      <c r="F26" s="277">
        <f t="shared" ref="F26:F30" si="8">D26+E26</f>
        <v>376570</v>
      </c>
    </row>
    <row r="27" spans="1:6">
      <c r="A27" s="165" t="s">
        <v>77</v>
      </c>
      <c r="B27" s="167" t="s">
        <v>181</v>
      </c>
      <c r="C27" s="258">
        <v>2472700</v>
      </c>
      <c r="D27" s="276">
        <f t="shared" si="7"/>
        <v>2472700</v>
      </c>
      <c r="E27" s="265">
        <v>0</v>
      </c>
      <c r="F27" s="277">
        <f t="shared" si="8"/>
        <v>2472700</v>
      </c>
    </row>
    <row r="28" spans="1:6" s="145" customFormat="1" ht="13.5" thickBot="1">
      <c r="A28" s="165" t="s">
        <v>78</v>
      </c>
      <c r="B28" s="168" t="s">
        <v>183</v>
      </c>
      <c r="C28" s="259">
        <v>0</v>
      </c>
      <c r="D28" s="276">
        <f t="shared" si="7"/>
        <v>0</v>
      </c>
      <c r="E28" s="265">
        <v>0</v>
      </c>
      <c r="F28" s="277">
        <f t="shared" si="8"/>
        <v>0</v>
      </c>
    </row>
    <row r="29" spans="1:6" s="145" customFormat="1">
      <c r="A29" s="163" t="s">
        <v>81</v>
      </c>
      <c r="B29" s="168" t="s">
        <v>189</v>
      </c>
      <c r="C29" s="259">
        <v>0</v>
      </c>
      <c r="D29" s="276">
        <f t="shared" si="7"/>
        <v>0</v>
      </c>
      <c r="E29" s="265">
        <v>0</v>
      </c>
      <c r="F29" s="277">
        <f t="shared" si="8"/>
        <v>0</v>
      </c>
    </row>
    <row r="30" spans="1:6">
      <c r="A30" s="165" t="s">
        <v>83</v>
      </c>
      <c r="B30" s="167" t="s">
        <v>326</v>
      </c>
      <c r="C30" s="259">
        <v>0</v>
      </c>
      <c r="D30" s="276">
        <f t="shared" si="7"/>
        <v>0</v>
      </c>
      <c r="E30" s="265">
        <v>0</v>
      </c>
      <c r="F30" s="277">
        <f t="shared" si="8"/>
        <v>0</v>
      </c>
    </row>
    <row r="31" spans="1:6">
      <c r="A31" s="165" t="s">
        <v>85</v>
      </c>
      <c r="B31" s="169" t="s">
        <v>308</v>
      </c>
      <c r="C31" s="260">
        <f>SUM(C32:C38)</f>
        <v>13236192</v>
      </c>
      <c r="D31" s="279">
        <f t="shared" ref="D31:F31" si="9">SUM(D32:D38)</f>
        <v>13446990</v>
      </c>
      <c r="E31" s="267">
        <f t="shared" si="9"/>
        <v>0</v>
      </c>
      <c r="F31" s="280">
        <f t="shared" si="9"/>
        <v>13446990</v>
      </c>
    </row>
    <row r="32" spans="1:6" ht="13.5" thickBot="1">
      <c r="A32" s="165" t="s">
        <v>87</v>
      </c>
      <c r="B32" s="166" t="s">
        <v>179</v>
      </c>
      <c r="C32" s="258">
        <v>2833600</v>
      </c>
      <c r="D32" s="276">
        <v>3010000</v>
      </c>
      <c r="E32" s="265">
        <v>0</v>
      </c>
      <c r="F32" s="277">
        <f>D32+E32</f>
        <v>3010000</v>
      </c>
    </row>
    <row r="33" spans="1:6">
      <c r="A33" s="163" t="s">
        <v>89</v>
      </c>
      <c r="B33" s="167" t="s">
        <v>180</v>
      </c>
      <c r="C33" s="258">
        <v>557752</v>
      </c>
      <c r="D33" s="276">
        <v>592150</v>
      </c>
      <c r="E33" s="265">
        <v>0</v>
      </c>
      <c r="F33" s="277">
        <f t="shared" ref="F33:F38" si="10">D33+E33</f>
        <v>592150</v>
      </c>
    </row>
    <row r="34" spans="1:6">
      <c r="A34" s="165" t="s">
        <v>91</v>
      </c>
      <c r="B34" s="167" t="s">
        <v>181</v>
      </c>
      <c r="C34" s="258">
        <v>8583825</v>
      </c>
      <c r="D34" s="276">
        <f t="shared" ref="D34:D38" si="11">0+C34</f>
        <v>8583825</v>
      </c>
      <c r="E34" s="265">
        <v>0</v>
      </c>
      <c r="F34" s="277">
        <f t="shared" si="10"/>
        <v>8583825</v>
      </c>
    </row>
    <row r="35" spans="1:6">
      <c r="A35" s="165" t="s">
        <v>93</v>
      </c>
      <c r="B35" s="167" t="s">
        <v>326</v>
      </c>
      <c r="C35" s="258">
        <v>0</v>
      </c>
      <c r="D35" s="276">
        <f t="shared" si="11"/>
        <v>0</v>
      </c>
      <c r="E35" s="265">
        <v>0</v>
      </c>
      <c r="F35" s="277">
        <f t="shared" si="10"/>
        <v>0</v>
      </c>
    </row>
    <row r="36" spans="1:6" s="145" customFormat="1" ht="13.5" thickBot="1">
      <c r="A36" s="165" t="s">
        <v>95</v>
      </c>
      <c r="B36" s="168" t="s">
        <v>183</v>
      </c>
      <c r="C36" s="259">
        <v>254000</v>
      </c>
      <c r="D36" s="276">
        <f t="shared" si="11"/>
        <v>254000</v>
      </c>
      <c r="E36" s="265">
        <v>0</v>
      </c>
      <c r="F36" s="277">
        <f t="shared" si="10"/>
        <v>254000</v>
      </c>
    </row>
    <row r="37" spans="1:6" s="145" customFormat="1">
      <c r="A37" s="163" t="s">
        <v>96</v>
      </c>
      <c r="B37" s="168" t="s">
        <v>189</v>
      </c>
      <c r="C37" s="259">
        <v>0</v>
      </c>
      <c r="D37" s="276">
        <f t="shared" si="11"/>
        <v>0</v>
      </c>
      <c r="E37" s="265">
        <v>0</v>
      </c>
      <c r="F37" s="277">
        <f t="shared" si="10"/>
        <v>0</v>
      </c>
    </row>
    <row r="38" spans="1:6">
      <c r="A38" s="165" t="s">
        <v>97</v>
      </c>
      <c r="B38" s="167" t="s">
        <v>185</v>
      </c>
      <c r="C38" s="259">
        <v>1007015</v>
      </c>
      <c r="D38" s="276">
        <f t="shared" si="11"/>
        <v>1007015</v>
      </c>
      <c r="E38" s="265">
        <v>0</v>
      </c>
      <c r="F38" s="277">
        <f t="shared" si="10"/>
        <v>1007015</v>
      </c>
    </row>
    <row r="39" spans="1:6">
      <c r="A39" s="165" t="s">
        <v>98</v>
      </c>
      <c r="B39" s="169" t="s">
        <v>309</v>
      </c>
      <c r="C39" s="260">
        <f>SUM(C40,)</f>
        <v>543365</v>
      </c>
      <c r="D39" s="279">
        <f t="shared" ref="D39:F39" si="12">SUM(D40,)</f>
        <v>543365</v>
      </c>
      <c r="E39" s="267">
        <f t="shared" si="12"/>
        <v>0</v>
      </c>
      <c r="F39" s="280">
        <f t="shared" si="12"/>
        <v>543365</v>
      </c>
    </row>
    <row r="40" spans="1:6" ht="13.5" thickBot="1">
      <c r="A40" s="165" t="s">
        <v>99</v>
      </c>
      <c r="B40" s="166" t="s">
        <v>182</v>
      </c>
      <c r="C40" s="258">
        <v>543365</v>
      </c>
      <c r="D40" s="276">
        <f>0+C40</f>
        <v>543365</v>
      </c>
      <c r="E40" s="265">
        <v>0</v>
      </c>
      <c r="F40" s="277">
        <f>E40+D40</f>
        <v>543365</v>
      </c>
    </row>
    <row r="41" spans="1:6">
      <c r="A41" s="163" t="s">
        <v>100</v>
      </c>
      <c r="B41" s="169" t="s">
        <v>310</v>
      </c>
      <c r="C41" s="260">
        <f>SUM(C42)</f>
        <v>144000</v>
      </c>
      <c r="D41" s="279">
        <f t="shared" ref="D41:F41" si="13">SUM(D42)</f>
        <v>144000</v>
      </c>
      <c r="E41" s="267">
        <f t="shared" si="13"/>
        <v>0</v>
      </c>
      <c r="F41" s="280">
        <f t="shared" si="13"/>
        <v>144000</v>
      </c>
    </row>
    <row r="42" spans="1:6">
      <c r="A42" s="165" t="s">
        <v>101</v>
      </c>
      <c r="B42" s="167" t="s">
        <v>181</v>
      </c>
      <c r="C42" s="258">
        <v>144000</v>
      </c>
      <c r="D42" s="276">
        <f>0+C42</f>
        <v>144000</v>
      </c>
      <c r="E42" s="265">
        <v>0</v>
      </c>
      <c r="F42" s="277">
        <f>D42+E42</f>
        <v>144000</v>
      </c>
    </row>
    <row r="43" spans="1:6">
      <c r="A43" s="165" t="s">
        <v>102</v>
      </c>
      <c r="B43" s="171" t="s">
        <v>294</v>
      </c>
      <c r="C43" s="260">
        <f>SUM(C44)</f>
        <v>190500</v>
      </c>
      <c r="D43" s="279">
        <f t="shared" ref="D43:F43" si="14">SUM(D44)</f>
        <v>190500</v>
      </c>
      <c r="E43" s="267">
        <f t="shared" si="14"/>
        <v>0</v>
      </c>
      <c r="F43" s="280">
        <f t="shared" si="14"/>
        <v>190500</v>
      </c>
    </row>
    <row r="44" spans="1:6" ht="13.5" thickBot="1">
      <c r="A44" s="165" t="s">
        <v>103</v>
      </c>
      <c r="B44" s="167" t="s">
        <v>181</v>
      </c>
      <c r="C44" s="258">
        <v>190500</v>
      </c>
      <c r="D44" s="276">
        <f>0+C44</f>
        <v>190500</v>
      </c>
      <c r="E44" s="265">
        <v>0</v>
      </c>
      <c r="F44" s="277">
        <f>E44+D44</f>
        <v>190500</v>
      </c>
    </row>
    <row r="45" spans="1:6">
      <c r="A45" s="163" t="s">
        <v>104</v>
      </c>
      <c r="B45" s="171" t="s">
        <v>311</v>
      </c>
      <c r="C45" s="260">
        <f>SUM(C46)</f>
        <v>1119000</v>
      </c>
      <c r="D45" s="279">
        <f t="shared" ref="D45:F45" si="15">SUM(D46)</f>
        <v>1119000</v>
      </c>
      <c r="E45" s="267">
        <f t="shared" si="15"/>
        <v>0</v>
      </c>
      <c r="F45" s="280">
        <f t="shared" si="15"/>
        <v>1119000</v>
      </c>
    </row>
    <row r="46" spans="1:6">
      <c r="A46" s="165" t="s">
        <v>105</v>
      </c>
      <c r="B46" s="166" t="s">
        <v>182</v>
      </c>
      <c r="C46" s="258">
        <v>1119000</v>
      </c>
      <c r="D46" s="276">
        <f>0+C46</f>
        <v>1119000</v>
      </c>
      <c r="E46" s="265">
        <v>0</v>
      </c>
      <c r="F46" s="277">
        <f>D46+E46</f>
        <v>1119000</v>
      </c>
    </row>
    <row r="47" spans="1:6">
      <c r="A47" s="165" t="s">
        <v>106</v>
      </c>
      <c r="B47" s="171" t="s">
        <v>171</v>
      </c>
      <c r="C47" s="260">
        <f>SUM(C48:C51)</f>
        <v>4471420</v>
      </c>
      <c r="D47" s="279">
        <f t="shared" ref="D47:F47" si="16">SUM(D48:D51)</f>
        <v>4471420</v>
      </c>
      <c r="E47" s="267">
        <f t="shared" si="16"/>
        <v>0</v>
      </c>
      <c r="F47" s="280">
        <f t="shared" si="16"/>
        <v>4471420</v>
      </c>
    </row>
    <row r="48" spans="1:6" ht="13.5" thickBot="1">
      <c r="A48" s="165" t="s">
        <v>107</v>
      </c>
      <c r="B48" s="166" t="s">
        <v>179</v>
      </c>
      <c r="C48" s="258">
        <v>2691000</v>
      </c>
      <c r="D48" s="276">
        <f>0+C48</f>
        <v>2691000</v>
      </c>
      <c r="E48" s="265">
        <v>0</v>
      </c>
      <c r="F48" s="277">
        <f>E48+D48</f>
        <v>2691000</v>
      </c>
    </row>
    <row r="49" spans="1:6">
      <c r="A49" s="163" t="s">
        <v>108</v>
      </c>
      <c r="B49" s="167" t="s">
        <v>180</v>
      </c>
      <c r="C49" s="258">
        <v>529470</v>
      </c>
      <c r="D49" s="276">
        <f t="shared" ref="D49:D51" si="17">0+C49</f>
        <v>529470</v>
      </c>
      <c r="E49" s="265">
        <v>0</v>
      </c>
      <c r="F49" s="277">
        <f t="shared" ref="F49:F51" si="18">E49+D49</f>
        <v>529470</v>
      </c>
    </row>
    <row r="50" spans="1:6">
      <c r="A50" s="165" t="s">
        <v>110</v>
      </c>
      <c r="B50" s="167" t="s">
        <v>181</v>
      </c>
      <c r="C50" s="258">
        <v>806450</v>
      </c>
      <c r="D50" s="276">
        <f t="shared" si="17"/>
        <v>806450</v>
      </c>
      <c r="E50" s="265">
        <v>0</v>
      </c>
      <c r="F50" s="277">
        <f t="shared" si="18"/>
        <v>806450</v>
      </c>
    </row>
    <row r="51" spans="1:6" s="145" customFormat="1">
      <c r="A51" s="165" t="s">
        <v>111</v>
      </c>
      <c r="B51" s="168" t="s">
        <v>183</v>
      </c>
      <c r="C51" s="259">
        <v>444500</v>
      </c>
      <c r="D51" s="276">
        <f t="shared" si="17"/>
        <v>444500</v>
      </c>
      <c r="E51" s="265">
        <v>0</v>
      </c>
      <c r="F51" s="277">
        <f t="shared" si="18"/>
        <v>444500</v>
      </c>
    </row>
    <row r="52" spans="1:6" ht="13.5" thickBot="1">
      <c r="A52" s="165" t="s">
        <v>112</v>
      </c>
      <c r="B52" s="171" t="s">
        <v>172</v>
      </c>
      <c r="C52" s="260">
        <f>SUM(C53,)</f>
        <v>2540000</v>
      </c>
      <c r="D52" s="279">
        <f t="shared" ref="D52:F52" si="19">SUM(D53,)</f>
        <v>2540000</v>
      </c>
      <c r="E52" s="267">
        <f t="shared" si="19"/>
        <v>0</v>
      </c>
      <c r="F52" s="280">
        <f t="shared" si="19"/>
        <v>2540000</v>
      </c>
    </row>
    <row r="53" spans="1:6">
      <c r="A53" s="163" t="s">
        <v>56</v>
      </c>
      <c r="B53" s="167" t="s">
        <v>181</v>
      </c>
      <c r="C53" s="258">
        <v>2540000</v>
      </c>
      <c r="D53" s="276">
        <f>C53+0</f>
        <v>2540000</v>
      </c>
      <c r="E53" s="265">
        <v>0</v>
      </c>
      <c r="F53" s="277">
        <f>E53+D53</f>
        <v>2540000</v>
      </c>
    </row>
    <row r="54" spans="1:6">
      <c r="A54" s="165" t="s">
        <v>57</v>
      </c>
      <c r="B54" s="171" t="s">
        <v>173</v>
      </c>
      <c r="C54" s="260">
        <f>SUM(C55:C58)</f>
        <v>2210462</v>
      </c>
      <c r="D54" s="279">
        <f>SUM(D55:D58)</f>
        <v>10789475</v>
      </c>
      <c r="E54" s="267">
        <f>SUM(E55:E58)</f>
        <v>0</v>
      </c>
      <c r="F54" s="280">
        <f>SUM(F55:F58)</f>
        <v>10789475</v>
      </c>
    </row>
    <row r="55" spans="1:6">
      <c r="A55" s="165" t="s">
        <v>58</v>
      </c>
      <c r="B55" s="167" t="s">
        <v>181</v>
      </c>
      <c r="C55" s="258">
        <v>782320</v>
      </c>
      <c r="D55" s="276">
        <f>C55+0</f>
        <v>782320</v>
      </c>
      <c r="E55" s="265">
        <v>0</v>
      </c>
      <c r="F55" s="281">
        <f t="shared" ref="F55:F56" si="20">D55+E55</f>
        <v>782320</v>
      </c>
    </row>
    <row r="56" spans="1:6" ht="13.5" thickBot="1">
      <c r="A56" s="165" t="s">
        <v>59</v>
      </c>
      <c r="B56" s="167" t="s">
        <v>326</v>
      </c>
      <c r="C56" s="258">
        <v>1428142</v>
      </c>
      <c r="D56" s="276">
        <f>C56-950595-477547</f>
        <v>0</v>
      </c>
      <c r="E56" s="265">
        <v>0</v>
      </c>
      <c r="F56" s="281">
        <f t="shared" si="20"/>
        <v>0</v>
      </c>
    </row>
    <row r="57" spans="1:6" s="145" customFormat="1">
      <c r="A57" s="163" t="s">
        <v>60</v>
      </c>
      <c r="B57" s="168" t="s">
        <v>189</v>
      </c>
      <c r="C57" s="259">
        <v>0</v>
      </c>
      <c r="D57" s="278">
        <f>394650+C57+106555</f>
        <v>501205</v>
      </c>
      <c r="E57" s="266">
        <v>0</v>
      </c>
      <c r="F57" s="281">
        <f>D57+E57</f>
        <v>501205</v>
      </c>
    </row>
    <row r="58" spans="1:6" s="145" customFormat="1">
      <c r="A58" s="234"/>
      <c r="B58" s="168" t="s">
        <v>183</v>
      </c>
      <c r="C58" s="259">
        <v>0</v>
      </c>
      <c r="D58" s="278">
        <f>9505950+C58</f>
        <v>9505950</v>
      </c>
      <c r="E58" s="266">
        <v>0</v>
      </c>
      <c r="F58" s="281">
        <f>D58+E58</f>
        <v>9505950</v>
      </c>
    </row>
    <row r="59" spans="1:6">
      <c r="A59" s="165" t="s">
        <v>61</v>
      </c>
      <c r="B59" s="171" t="s">
        <v>174</v>
      </c>
      <c r="C59" s="260">
        <f>SUM(C60:C61)</f>
        <v>1549400</v>
      </c>
      <c r="D59" s="279">
        <f t="shared" ref="D59:F59" si="21">SUM(D60:D61)</f>
        <v>1549400</v>
      </c>
      <c r="E59" s="267">
        <f t="shared" si="21"/>
        <v>0</v>
      </c>
      <c r="F59" s="280">
        <f t="shared" si="21"/>
        <v>1549400</v>
      </c>
    </row>
    <row r="60" spans="1:6">
      <c r="A60" s="165" t="s">
        <v>62</v>
      </c>
      <c r="B60" s="167" t="s">
        <v>181</v>
      </c>
      <c r="C60" s="258">
        <v>1422400</v>
      </c>
      <c r="D60" s="276">
        <f>0+C60</f>
        <v>1422400</v>
      </c>
      <c r="E60" s="265">
        <v>0</v>
      </c>
      <c r="F60" s="277">
        <f>E60+D60</f>
        <v>1422400</v>
      </c>
    </row>
    <row r="61" spans="1:6" s="145" customFormat="1" ht="13.5" thickBot="1">
      <c r="A61" s="165" t="s">
        <v>63</v>
      </c>
      <c r="B61" s="168" t="s">
        <v>183</v>
      </c>
      <c r="C61" s="259">
        <v>127000</v>
      </c>
      <c r="D61" s="276">
        <f>0+C61</f>
        <v>127000</v>
      </c>
      <c r="E61" s="266">
        <v>0</v>
      </c>
      <c r="F61" s="277">
        <f>E61+D61</f>
        <v>127000</v>
      </c>
    </row>
    <row r="62" spans="1:6">
      <c r="A62" s="163" t="s">
        <v>64</v>
      </c>
      <c r="B62" s="171" t="s">
        <v>312</v>
      </c>
      <c r="C62" s="260">
        <f>SUM(C63:C64)</f>
        <v>980000</v>
      </c>
      <c r="D62" s="279">
        <f t="shared" ref="D62:F62" si="22">SUM(D63:D64)</f>
        <v>980000</v>
      </c>
      <c r="E62" s="267">
        <f t="shared" si="22"/>
        <v>410000</v>
      </c>
      <c r="F62" s="280">
        <f t="shared" si="22"/>
        <v>1390000</v>
      </c>
    </row>
    <row r="63" spans="1:6">
      <c r="A63" s="165" t="s">
        <v>66</v>
      </c>
      <c r="B63" s="172" t="s">
        <v>188</v>
      </c>
      <c r="C63" s="258">
        <v>780000</v>
      </c>
      <c r="D63" s="276">
        <v>780000</v>
      </c>
      <c r="E63" s="265">
        <v>410000</v>
      </c>
      <c r="F63" s="277">
        <f>E63+D63</f>
        <v>1190000</v>
      </c>
    </row>
    <row r="64" spans="1:6">
      <c r="A64" s="165" t="s">
        <v>68</v>
      </c>
      <c r="B64" s="172" t="s">
        <v>181</v>
      </c>
      <c r="C64" s="258">
        <v>200000</v>
      </c>
      <c r="D64" s="276">
        <f>0+C64</f>
        <v>200000</v>
      </c>
      <c r="E64" s="265">
        <v>0</v>
      </c>
      <c r="F64" s="277">
        <f>E64+D64</f>
        <v>200000</v>
      </c>
    </row>
    <row r="65" spans="1:6" ht="13.5" thickBot="1">
      <c r="A65" s="165" t="s">
        <v>70</v>
      </c>
      <c r="B65" s="173" t="s">
        <v>313</v>
      </c>
      <c r="C65" s="260">
        <f>SUM(C66:C68)</f>
        <v>5857577</v>
      </c>
      <c r="D65" s="279">
        <f t="shared" ref="D65:F65" si="23">SUM(D66:D68)</f>
        <v>5874634</v>
      </c>
      <c r="E65" s="267">
        <f t="shared" si="23"/>
        <v>33945</v>
      </c>
      <c r="F65" s="280">
        <f t="shared" si="23"/>
        <v>5908579</v>
      </c>
    </row>
    <row r="66" spans="1:6">
      <c r="A66" s="163" t="s">
        <v>80</v>
      </c>
      <c r="B66" s="174" t="s">
        <v>179</v>
      </c>
      <c r="C66" s="258">
        <v>1394200</v>
      </c>
      <c r="D66" s="276">
        <v>1408474</v>
      </c>
      <c r="E66" s="265">
        <v>28406</v>
      </c>
      <c r="F66" s="277">
        <f>D66+E66</f>
        <v>1436880</v>
      </c>
    </row>
    <row r="67" spans="1:6">
      <c r="A67" s="165" t="s">
        <v>82</v>
      </c>
      <c r="B67" s="174" t="s">
        <v>180</v>
      </c>
      <c r="C67" s="258">
        <v>274127</v>
      </c>
      <c r="D67" s="276">
        <v>276910</v>
      </c>
      <c r="E67" s="265">
        <v>5539</v>
      </c>
      <c r="F67" s="277">
        <f t="shared" ref="F67:F68" si="24">D67+E67</f>
        <v>282449</v>
      </c>
    </row>
    <row r="68" spans="1:6">
      <c r="A68" s="165" t="s">
        <v>84</v>
      </c>
      <c r="B68" s="166" t="s">
        <v>181</v>
      </c>
      <c r="C68" s="258">
        <v>4189250</v>
      </c>
      <c r="D68" s="276">
        <f t="shared" ref="D68" si="25">C68+0</f>
        <v>4189250</v>
      </c>
      <c r="E68" s="265">
        <v>0</v>
      </c>
      <c r="F68" s="277">
        <f t="shared" si="24"/>
        <v>4189250</v>
      </c>
    </row>
    <row r="69" spans="1:6" ht="13.5" thickBot="1">
      <c r="A69" s="165" t="s">
        <v>86</v>
      </c>
      <c r="B69" s="171" t="s">
        <v>314</v>
      </c>
      <c r="C69" s="260">
        <f>SUM(C70:C73)</f>
        <v>14186351</v>
      </c>
      <c r="D69" s="279">
        <f t="shared" ref="D69:F69" si="26">SUM(D70:D73)</f>
        <v>14186351</v>
      </c>
      <c r="E69" s="267">
        <f t="shared" si="26"/>
        <v>0</v>
      </c>
      <c r="F69" s="280">
        <f t="shared" si="26"/>
        <v>14186351</v>
      </c>
    </row>
    <row r="70" spans="1:6">
      <c r="A70" s="163" t="s">
        <v>88</v>
      </c>
      <c r="B70" s="166" t="s">
        <v>179</v>
      </c>
      <c r="C70" s="258">
        <v>2720000</v>
      </c>
      <c r="D70" s="276">
        <f>C70+0</f>
        <v>2720000</v>
      </c>
      <c r="E70" s="265">
        <v>0</v>
      </c>
      <c r="F70" s="277">
        <f>E70+D70</f>
        <v>2720000</v>
      </c>
    </row>
    <row r="71" spans="1:6">
      <c r="A71" s="165" t="s">
        <v>90</v>
      </c>
      <c r="B71" s="166" t="s">
        <v>180</v>
      </c>
      <c r="C71" s="258">
        <v>511551</v>
      </c>
      <c r="D71" s="276">
        <f t="shared" ref="D71:D73" si="27">C71+0</f>
        <v>511551</v>
      </c>
      <c r="E71" s="265">
        <v>0</v>
      </c>
      <c r="F71" s="277">
        <f t="shared" ref="F71:F73" si="28">E71+D71</f>
        <v>511551</v>
      </c>
    </row>
    <row r="72" spans="1:6">
      <c r="A72" s="165" t="s">
        <v>92</v>
      </c>
      <c r="B72" s="166" t="s">
        <v>181</v>
      </c>
      <c r="C72" s="258">
        <v>2954800</v>
      </c>
      <c r="D72" s="276">
        <f t="shared" si="27"/>
        <v>2954800</v>
      </c>
      <c r="E72" s="265">
        <v>0</v>
      </c>
      <c r="F72" s="277">
        <f t="shared" si="28"/>
        <v>2954800</v>
      </c>
    </row>
    <row r="73" spans="1:6" ht="13.5" thickBot="1">
      <c r="A73" s="165" t="s">
        <v>94</v>
      </c>
      <c r="B73" s="168" t="s">
        <v>183</v>
      </c>
      <c r="C73" s="258">
        <v>8000000</v>
      </c>
      <c r="D73" s="276">
        <f t="shared" si="27"/>
        <v>8000000</v>
      </c>
      <c r="E73" s="265">
        <v>0</v>
      </c>
      <c r="F73" s="277">
        <f t="shared" si="28"/>
        <v>8000000</v>
      </c>
    </row>
    <row r="74" spans="1:6">
      <c r="A74" s="163" t="s">
        <v>335</v>
      </c>
      <c r="B74" s="171" t="s">
        <v>514</v>
      </c>
      <c r="C74" s="258">
        <f>SUM(C75:C78)</f>
        <v>0</v>
      </c>
      <c r="D74" s="282">
        <f>SUM(D75:D78)</f>
        <v>4044742</v>
      </c>
      <c r="E74" s="268">
        <v>0</v>
      </c>
      <c r="F74" s="283">
        <f t="shared" ref="F74" si="29">SUM(F75:F78)</f>
        <v>4044742</v>
      </c>
    </row>
    <row r="75" spans="1:6">
      <c r="A75" s="165" t="s">
        <v>336</v>
      </c>
      <c r="B75" s="166" t="s">
        <v>179</v>
      </c>
      <c r="C75" s="258">
        <v>0</v>
      </c>
      <c r="D75" s="276">
        <v>2022371</v>
      </c>
      <c r="E75" s="265">
        <v>0</v>
      </c>
      <c r="F75" s="277">
        <f>D75+E75</f>
        <v>2022371</v>
      </c>
    </row>
    <row r="76" spans="1:6">
      <c r="A76" s="165" t="s">
        <v>466</v>
      </c>
      <c r="B76" s="166" t="s">
        <v>180</v>
      </c>
      <c r="C76" s="258">
        <v>0</v>
      </c>
      <c r="D76" s="276">
        <v>1630600</v>
      </c>
      <c r="E76" s="265">
        <v>0</v>
      </c>
      <c r="F76" s="277">
        <f t="shared" ref="F76:F78" si="30">D76+E76</f>
        <v>1630600</v>
      </c>
    </row>
    <row r="77" spans="1:6">
      <c r="A77" s="165"/>
      <c r="B77" s="166" t="s">
        <v>181</v>
      </c>
      <c r="C77" s="258">
        <v>0</v>
      </c>
      <c r="D77" s="276">
        <v>158980</v>
      </c>
      <c r="E77" s="265">
        <v>0</v>
      </c>
      <c r="F77" s="277">
        <f t="shared" si="30"/>
        <v>158980</v>
      </c>
    </row>
    <row r="78" spans="1:6" ht="13.5" thickBot="1">
      <c r="A78" s="165"/>
      <c r="B78" s="166" t="s">
        <v>183</v>
      </c>
      <c r="C78" s="258">
        <v>0</v>
      </c>
      <c r="D78" s="276">
        <v>232791</v>
      </c>
      <c r="E78" s="265">
        <v>0</v>
      </c>
      <c r="F78" s="277">
        <f t="shared" si="30"/>
        <v>232791</v>
      </c>
    </row>
    <row r="79" spans="1:6">
      <c r="A79" s="163" t="s">
        <v>335</v>
      </c>
      <c r="B79" s="171" t="s">
        <v>515</v>
      </c>
      <c r="C79" s="260">
        <f>C80+C81</f>
        <v>4078143</v>
      </c>
      <c r="D79" s="279">
        <f t="shared" ref="D79:F79" si="31">D80+D81</f>
        <v>6693415</v>
      </c>
      <c r="E79" s="267">
        <f t="shared" si="31"/>
        <v>0</v>
      </c>
      <c r="F79" s="280">
        <f t="shared" si="31"/>
        <v>6693415</v>
      </c>
    </row>
    <row r="80" spans="1:6">
      <c r="A80" s="165" t="s">
        <v>336</v>
      </c>
      <c r="B80" s="166" t="s">
        <v>179</v>
      </c>
      <c r="C80" s="258">
        <v>3674010</v>
      </c>
      <c r="D80" s="276">
        <f>2382940+C80</f>
        <v>6056950</v>
      </c>
      <c r="E80" s="265">
        <v>0</v>
      </c>
      <c r="F80" s="277">
        <f>D80+E80</f>
        <v>6056950</v>
      </c>
    </row>
    <row r="81" spans="1:6" ht="12" customHeight="1">
      <c r="A81" s="165" t="s">
        <v>466</v>
      </c>
      <c r="B81" s="166" t="s">
        <v>180</v>
      </c>
      <c r="C81" s="258">
        <v>404133</v>
      </c>
      <c r="D81" s="276">
        <f>232332+C81</f>
        <v>636465</v>
      </c>
      <c r="E81" s="265">
        <v>0</v>
      </c>
      <c r="F81" s="277">
        <f t="shared" ref="F81:F83" si="32">D81+E81</f>
        <v>636465</v>
      </c>
    </row>
    <row r="82" spans="1:6" ht="12" customHeight="1">
      <c r="A82" s="165"/>
      <c r="B82" s="166" t="s">
        <v>181</v>
      </c>
      <c r="C82" s="258">
        <v>0</v>
      </c>
      <c r="D82" s="276">
        <f>C82+218786</f>
        <v>218786</v>
      </c>
      <c r="E82" s="265">
        <v>0</v>
      </c>
      <c r="F82" s="277">
        <f t="shared" si="32"/>
        <v>218786</v>
      </c>
    </row>
    <row r="83" spans="1:6" ht="12" customHeight="1">
      <c r="A83" s="165"/>
      <c r="B83" s="166" t="s">
        <v>183</v>
      </c>
      <c r="C83" s="258">
        <v>0</v>
      </c>
      <c r="D83" s="276">
        <f>198755+C83</f>
        <v>198755</v>
      </c>
      <c r="E83" s="265">
        <v>0</v>
      </c>
      <c r="F83" s="277">
        <f t="shared" si="32"/>
        <v>198755</v>
      </c>
    </row>
    <row r="84" spans="1:6" ht="13.5" thickBot="1">
      <c r="A84" s="165" t="s">
        <v>467</v>
      </c>
      <c r="B84" s="171" t="s">
        <v>384</v>
      </c>
      <c r="C84" s="260">
        <f>C85+C86</f>
        <v>4099635</v>
      </c>
      <c r="D84" s="279">
        <f t="shared" ref="D84:F84" si="33">D85+D86</f>
        <v>4099635</v>
      </c>
      <c r="E84" s="267">
        <f t="shared" si="33"/>
        <v>0</v>
      </c>
      <c r="F84" s="280">
        <f t="shared" si="33"/>
        <v>4099635</v>
      </c>
    </row>
    <row r="85" spans="1:6">
      <c r="A85" s="163" t="s">
        <v>468</v>
      </c>
      <c r="B85" s="166" t="s">
        <v>179</v>
      </c>
      <c r="C85" s="258">
        <v>3693375</v>
      </c>
      <c r="D85" s="276">
        <f>C85+0</f>
        <v>3693375</v>
      </c>
      <c r="E85" s="265">
        <v>0</v>
      </c>
      <c r="F85" s="277">
        <f>E85+D85</f>
        <v>3693375</v>
      </c>
    </row>
    <row r="86" spans="1:6">
      <c r="A86" s="165" t="s">
        <v>337</v>
      </c>
      <c r="B86" s="166" t="s">
        <v>180</v>
      </c>
      <c r="C86" s="258">
        <v>406260</v>
      </c>
      <c r="D86" s="276">
        <f>C86+0</f>
        <v>406260</v>
      </c>
      <c r="E86" s="265">
        <v>0</v>
      </c>
      <c r="F86" s="277">
        <f>E86+D86</f>
        <v>406260</v>
      </c>
    </row>
    <row r="87" spans="1:6">
      <c r="A87" s="165" t="s">
        <v>338</v>
      </c>
      <c r="B87" s="171" t="s">
        <v>501</v>
      </c>
      <c r="C87" s="258">
        <f>SUM(C88:C92)</f>
        <v>17437555</v>
      </c>
      <c r="D87" s="282">
        <f t="shared" ref="D87:F87" si="34">SUM(D88:D92)</f>
        <v>17437555</v>
      </c>
      <c r="E87" s="268">
        <f t="shared" si="34"/>
        <v>0</v>
      </c>
      <c r="F87" s="283">
        <f t="shared" si="34"/>
        <v>17437555</v>
      </c>
    </row>
    <row r="88" spans="1:6" ht="13.5" thickBot="1">
      <c r="A88" s="165" t="s">
        <v>339</v>
      </c>
      <c r="B88" s="166" t="s">
        <v>179</v>
      </c>
      <c r="C88" s="261">
        <v>10346355</v>
      </c>
      <c r="D88" s="276">
        <f>C88+0</f>
        <v>10346355</v>
      </c>
      <c r="E88" s="265">
        <v>0</v>
      </c>
      <c r="F88" s="277">
        <f>D88+E88</f>
        <v>10346355</v>
      </c>
    </row>
    <row r="89" spans="1:6">
      <c r="A89" s="163" t="s">
        <v>469</v>
      </c>
      <c r="B89" s="166" t="s">
        <v>180</v>
      </c>
      <c r="C89" s="261">
        <v>1008747</v>
      </c>
      <c r="D89" s="276">
        <f t="shared" ref="D89:D92" si="35">C89+0</f>
        <v>1008747</v>
      </c>
      <c r="E89" s="265">
        <v>0</v>
      </c>
      <c r="F89" s="277">
        <f t="shared" ref="F89:F92" si="36">D89+E89</f>
        <v>1008747</v>
      </c>
    </row>
    <row r="90" spans="1:6">
      <c r="A90" s="165" t="s">
        <v>470</v>
      </c>
      <c r="B90" s="166" t="s">
        <v>181</v>
      </c>
      <c r="C90" s="261">
        <v>1295258</v>
      </c>
      <c r="D90" s="276">
        <f t="shared" si="35"/>
        <v>1295258</v>
      </c>
      <c r="E90" s="265">
        <v>0</v>
      </c>
      <c r="F90" s="277">
        <f t="shared" si="36"/>
        <v>1295258</v>
      </c>
    </row>
    <row r="91" spans="1:6">
      <c r="A91" s="165" t="s">
        <v>340</v>
      </c>
      <c r="B91" s="166" t="s">
        <v>326</v>
      </c>
      <c r="C91" s="261">
        <v>2523356</v>
      </c>
      <c r="D91" s="276">
        <f t="shared" si="35"/>
        <v>2523356</v>
      </c>
      <c r="E91" s="265">
        <v>0</v>
      </c>
      <c r="F91" s="277">
        <f t="shared" si="36"/>
        <v>2523356</v>
      </c>
    </row>
    <row r="92" spans="1:6" ht="13.5" thickBot="1">
      <c r="A92" s="165" t="s">
        <v>341</v>
      </c>
      <c r="B92" s="166" t="s">
        <v>183</v>
      </c>
      <c r="C92" s="261">
        <v>2263839</v>
      </c>
      <c r="D92" s="276">
        <f t="shared" si="35"/>
        <v>2263839</v>
      </c>
      <c r="E92" s="265">
        <v>0</v>
      </c>
      <c r="F92" s="277">
        <f t="shared" si="36"/>
        <v>2263839</v>
      </c>
    </row>
    <row r="93" spans="1:6">
      <c r="A93" s="163" t="s">
        <v>109</v>
      </c>
      <c r="B93" s="171" t="s">
        <v>516</v>
      </c>
      <c r="C93" s="260">
        <f>SUM(C94)</f>
        <v>444500</v>
      </c>
      <c r="D93" s="279">
        <f t="shared" ref="D93:F93" si="37">SUM(D94)</f>
        <v>444500</v>
      </c>
      <c r="E93" s="267">
        <f t="shared" si="37"/>
        <v>-21546</v>
      </c>
      <c r="F93" s="280">
        <f t="shared" si="37"/>
        <v>422954</v>
      </c>
    </row>
    <row r="94" spans="1:6">
      <c r="A94" s="165" t="s">
        <v>471</v>
      </c>
      <c r="B94" s="166" t="s">
        <v>181</v>
      </c>
      <c r="C94" s="258">
        <v>444500</v>
      </c>
      <c r="D94" s="276">
        <f>C94+0</f>
        <v>444500</v>
      </c>
      <c r="E94" s="265">
        <v>-21546</v>
      </c>
      <c r="F94" s="277">
        <f>E94+D94</f>
        <v>422954</v>
      </c>
    </row>
    <row r="95" spans="1:6">
      <c r="A95" s="165" t="s">
        <v>472</v>
      </c>
      <c r="B95" s="171" t="s">
        <v>353</v>
      </c>
      <c r="C95" s="260">
        <f>C96</f>
        <v>542702</v>
      </c>
      <c r="D95" s="279">
        <f t="shared" ref="D95:F95" si="38">D96</f>
        <v>542702</v>
      </c>
      <c r="E95" s="267">
        <f t="shared" si="38"/>
        <v>0</v>
      </c>
      <c r="F95" s="280">
        <f t="shared" si="38"/>
        <v>542702</v>
      </c>
    </row>
    <row r="96" spans="1:6" ht="13.5" thickBot="1">
      <c r="A96" s="165" t="s">
        <v>444</v>
      </c>
      <c r="B96" s="166" t="s">
        <v>391</v>
      </c>
      <c r="C96" s="258">
        <v>542702</v>
      </c>
      <c r="D96" s="276">
        <f>0+C96</f>
        <v>542702</v>
      </c>
      <c r="E96" s="265">
        <v>0</v>
      </c>
      <c r="F96" s="277">
        <f>D96+E96</f>
        <v>542702</v>
      </c>
    </row>
    <row r="97" spans="1:6">
      <c r="A97" s="195" t="s">
        <v>350</v>
      </c>
      <c r="B97" s="189" t="s">
        <v>356</v>
      </c>
      <c r="C97" s="260"/>
      <c r="D97" s="276"/>
      <c r="E97" s="265"/>
      <c r="F97" s="284"/>
    </row>
    <row r="98" spans="1:6">
      <c r="A98" s="196" t="s">
        <v>351</v>
      </c>
      <c r="B98" s="190" t="s">
        <v>181</v>
      </c>
      <c r="C98" s="258"/>
      <c r="D98" s="276">
        <f t="shared" ref="D98" si="39">0+C98</f>
        <v>0</v>
      </c>
      <c r="E98" s="265">
        <v>0</v>
      </c>
      <c r="F98" s="284">
        <v>0</v>
      </c>
    </row>
    <row r="99" spans="1:6">
      <c r="A99" s="196" t="s">
        <v>473</v>
      </c>
      <c r="B99" s="189" t="s">
        <v>359</v>
      </c>
      <c r="C99" s="260">
        <f>C100+C101</f>
        <v>127000</v>
      </c>
      <c r="D99" s="279">
        <f t="shared" ref="D99:F99" si="40">D100+D101</f>
        <v>127000</v>
      </c>
      <c r="E99" s="267">
        <f t="shared" si="40"/>
        <v>0</v>
      </c>
      <c r="F99" s="280">
        <f t="shared" si="40"/>
        <v>127000</v>
      </c>
    </row>
    <row r="100" spans="1:6" ht="13.5" thickBot="1">
      <c r="A100" s="196" t="s">
        <v>474</v>
      </c>
      <c r="B100" s="190" t="s">
        <v>181</v>
      </c>
      <c r="C100" s="258"/>
      <c r="D100" s="285"/>
      <c r="E100" s="265"/>
      <c r="F100" s="284"/>
    </row>
    <row r="101" spans="1:6">
      <c r="A101" s="195" t="s">
        <v>352</v>
      </c>
      <c r="B101" s="190" t="s">
        <v>385</v>
      </c>
      <c r="C101" s="258">
        <v>127000</v>
      </c>
      <c r="D101" s="276">
        <f>C101+0</f>
        <v>127000</v>
      </c>
      <c r="E101" s="265">
        <v>0</v>
      </c>
      <c r="F101" s="277">
        <f>E101+D101</f>
        <v>127000</v>
      </c>
    </row>
    <row r="102" spans="1:6">
      <c r="A102" s="196" t="s">
        <v>354</v>
      </c>
      <c r="B102" s="189" t="s">
        <v>359</v>
      </c>
      <c r="C102" s="258">
        <f>C103</f>
        <v>6787415</v>
      </c>
      <c r="D102" s="279">
        <f t="shared" ref="D102:F102" si="41">D103</f>
        <v>6787415</v>
      </c>
      <c r="E102" s="268">
        <f t="shared" si="41"/>
        <v>0</v>
      </c>
      <c r="F102" s="283">
        <f t="shared" si="41"/>
        <v>6787415</v>
      </c>
    </row>
    <row r="103" spans="1:6">
      <c r="A103" s="196" t="s">
        <v>355</v>
      </c>
      <c r="B103" s="191" t="s">
        <v>182</v>
      </c>
      <c r="C103" s="258">
        <v>6787415</v>
      </c>
      <c r="D103" s="276">
        <f>0+C103</f>
        <v>6787415</v>
      </c>
      <c r="E103" s="265">
        <v>0</v>
      </c>
      <c r="F103" s="277">
        <f>E103+D103</f>
        <v>6787415</v>
      </c>
    </row>
    <row r="104" spans="1:6" ht="13.5" thickBot="1">
      <c r="A104" s="196" t="s">
        <v>357</v>
      </c>
      <c r="B104" s="189" t="s">
        <v>386</v>
      </c>
      <c r="C104" s="258"/>
      <c r="D104" s="285"/>
      <c r="E104" s="265"/>
      <c r="F104" s="284"/>
    </row>
    <row r="105" spans="1:6" ht="13.5" thickBot="1">
      <c r="A105" s="195" t="s">
        <v>358</v>
      </c>
      <c r="B105" s="192" t="s">
        <v>387</v>
      </c>
      <c r="C105" s="258"/>
      <c r="D105" s="285"/>
      <c r="E105" s="265"/>
      <c r="F105" s="284"/>
    </row>
    <row r="106" spans="1:6">
      <c r="A106" s="196" t="s">
        <v>360</v>
      </c>
      <c r="B106" s="193" t="s">
        <v>169</v>
      </c>
      <c r="C106" s="258">
        <f>SUM(C107:C110)</f>
        <v>2407400</v>
      </c>
      <c r="D106" s="279">
        <f t="shared" ref="D106:F106" si="42">SUM(D107:D110)</f>
        <v>2407400</v>
      </c>
      <c r="E106" s="268">
        <f t="shared" si="42"/>
        <v>0</v>
      </c>
      <c r="F106" s="283">
        <f t="shared" si="42"/>
        <v>2407400</v>
      </c>
    </row>
    <row r="107" spans="1:6">
      <c r="A107" s="196" t="s">
        <v>361</v>
      </c>
      <c r="B107" s="190" t="s">
        <v>179</v>
      </c>
      <c r="C107" s="258">
        <v>976393</v>
      </c>
      <c r="D107" s="276">
        <f>0+C107</f>
        <v>976393</v>
      </c>
      <c r="E107" s="265">
        <v>0</v>
      </c>
      <c r="F107" s="277">
        <f>E107+D107</f>
        <v>976393</v>
      </c>
    </row>
    <row r="108" spans="1:6" ht="13.5" thickBot="1">
      <c r="A108" s="196" t="s">
        <v>362</v>
      </c>
      <c r="B108" s="191" t="s">
        <v>180</v>
      </c>
      <c r="C108" s="258">
        <v>214807</v>
      </c>
      <c r="D108" s="276">
        <f t="shared" ref="D108:D110" si="43">0+C108</f>
        <v>214807</v>
      </c>
      <c r="E108" s="265">
        <v>0</v>
      </c>
      <c r="F108" s="277">
        <f t="shared" ref="F108:F110" si="44">E108+D108</f>
        <v>214807</v>
      </c>
    </row>
    <row r="109" spans="1:6">
      <c r="A109" s="195" t="s">
        <v>364</v>
      </c>
      <c r="B109" s="191" t="s">
        <v>181</v>
      </c>
      <c r="C109" s="258">
        <v>16466</v>
      </c>
      <c r="D109" s="276">
        <f t="shared" si="43"/>
        <v>16466</v>
      </c>
      <c r="E109" s="265">
        <v>0</v>
      </c>
      <c r="F109" s="277">
        <f t="shared" si="44"/>
        <v>16466</v>
      </c>
    </row>
    <row r="110" spans="1:6">
      <c r="A110" s="196" t="s">
        <v>366</v>
      </c>
      <c r="B110" s="190" t="s">
        <v>326</v>
      </c>
      <c r="C110" s="258">
        <v>1199734</v>
      </c>
      <c r="D110" s="276">
        <f t="shared" si="43"/>
        <v>1199734</v>
      </c>
      <c r="E110" s="265">
        <v>0</v>
      </c>
      <c r="F110" s="277">
        <f t="shared" si="44"/>
        <v>1199734</v>
      </c>
    </row>
    <row r="111" spans="1:6" ht="13.5" thickBot="1">
      <c r="A111" s="196" t="s">
        <v>368</v>
      </c>
      <c r="B111" s="192" t="s">
        <v>388</v>
      </c>
      <c r="C111" s="258"/>
      <c r="D111" s="285"/>
      <c r="E111" s="265"/>
      <c r="F111" s="284"/>
    </row>
    <row r="112" spans="1:6" ht="13.5" thickBot="1">
      <c r="A112" s="196" t="s">
        <v>370</v>
      </c>
      <c r="B112" s="193" t="s">
        <v>169</v>
      </c>
      <c r="C112" s="258">
        <f>SUM(C113:C116)</f>
        <v>11676958</v>
      </c>
      <c r="D112" s="279">
        <f t="shared" ref="D112:F112" si="45">SUM(D113:D116)</f>
        <v>11676958</v>
      </c>
      <c r="E112" s="268">
        <f t="shared" si="45"/>
        <v>0</v>
      </c>
      <c r="F112" s="283">
        <f t="shared" si="45"/>
        <v>11676958</v>
      </c>
    </row>
    <row r="113" spans="1:6">
      <c r="A113" s="195" t="s">
        <v>372</v>
      </c>
      <c r="B113" s="190" t="s">
        <v>179</v>
      </c>
      <c r="C113" s="258">
        <v>4536000</v>
      </c>
      <c r="D113" s="276">
        <f>0+C113</f>
        <v>4536000</v>
      </c>
      <c r="E113" s="265">
        <v>0</v>
      </c>
      <c r="F113" s="277">
        <f>E113+D113</f>
        <v>4536000</v>
      </c>
    </row>
    <row r="114" spans="1:6">
      <c r="A114" s="196" t="s">
        <v>374</v>
      </c>
      <c r="B114" s="191" t="s">
        <v>180</v>
      </c>
      <c r="C114" s="258">
        <v>997920</v>
      </c>
      <c r="D114" s="276">
        <f t="shared" ref="D114:D116" si="46">0+C114</f>
        <v>997920</v>
      </c>
      <c r="E114" s="265">
        <v>0</v>
      </c>
      <c r="F114" s="277">
        <f t="shared" ref="F114:F116" si="47">E114+D114</f>
        <v>997920</v>
      </c>
    </row>
    <row r="115" spans="1:6">
      <c r="A115" s="196" t="s">
        <v>376</v>
      </c>
      <c r="B115" s="191" t="s">
        <v>181</v>
      </c>
      <c r="C115" s="258">
        <v>5625148</v>
      </c>
      <c r="D115" s="276">
        <f t="shared" si="46"/>
        <v>5625148</v>
      </c>
      <c r="E115" s="265">
        <v>0</v>
      </c>
      <c r="F115" s="277">
        <f t="shared" si="47"/>
        <v>5625148</v>
      </c>
    </row>
    <row r="116" spans="1:6" ht="13.5" thickBot="1">
      <c r="A116" s="196" t="s">
        <v>377</v>
      </c>
      <c r="B116" s="191" t="s">
        <v>183</v>
      </c>
      <c r="C116" s="258">
        <v>517890</v>
      </c>
      <c r="D116" s="276">
        <f t="shared" si="46"/>
        <v>517890</v>
      </c>
      <c r="E116" s="265">
        <v>0</v>
      </c>
      <c r="F116" s="277">
        <f t="shared" si="47"/>
        <v>517890</v>
      </c>
    </row>
    <row r="117" spans="1:6" ht="13.5" thickBot="1">
      <c r="A117" s="195" t="s">
        <v>378</v>
      </c>
      <c r="B117" s="175" t="s">
        <v>389</v>
      </c>
      <c r="C117" s="258"/>
      <c r="D117" s="285"/>
      <c r="E117" s="265"/>
      <c r="F117" s="284"/>
    </row>
    <row r="118" spans="1:6">
      <c r="A118" s="196" t="s">
        <v>379</v>
      </c>
      <c r="B118" s="193" t="s">
        <v>169</v>
      </c>
      <c r="C118" s="258">
        <f>SUM(C119:C122)</f>
        <v>21134420</v>
      </c>
      <c r="D118" s="279">
        <f t="shared" ref="D118:F118" si="48">SUM(D119:D122)</f>
        <v>21134420</v>
      </c>
      <c r="E118" s="268">
        <f t="shared" si="48"/>
        <v>0</v>
      </c>
      <c r="F118" s="283">
        <f t="shared" si="48"/>
        <v>21134420</v>
      </c>
    </row>
    <row r="119" spans="1:6">
      <c r="A119" s="196" t="s">
        <v>380</v>
      </c>
      <c r="B119" s="190" t="s">
        <v>179</v>
      </c>
      <c r="C119" s="258">
        <v>90372</v>
      </c>
      <c r="D119" s="276">
        <f>0+C119</f>
        <v>90372</v>
      </c>
      <c r="E119" s="265">
        <v>0</v>
      </c>
      <c r="F119" s="277">
        <f>E119+D119</f>
        <v>90372</v>
      </c>
    </row>
    <row r="120" spans="1:6" ht="13.5" thickBot="1">
      <c r="A120" s="196" t="s">
        <v>381</v>
      </c>
      <c r="B120" s="191" t="s">
        <v>180</v>
      </c>
      <c r="C120" s="258">
        <v>22593</v>
      </c>
      <c r="D120" s="276">
        <f t="shared" ref="D120:D122" si="49">0+C120</f>
        <v>22593</v>
      </c>
      <c r="E120" s="265">
        <v>0</v>
      </c>
      <c r="F120" s="277">
        <f t="shared" ref="F120:F122" si="50">E120+D120</f>
        <v>22593</v>
      </c>
    </row>
    <row r="121" spans="1:6">
      <c r="A121" s="195" t="s">
        <v>382</v>
      </c>
      <c r="B121" s="191" t="s">
        <v>181</v>
      </c>
      <c r="C121" s="258">
        <v>606063</v>
      </c>
      <c r="D121" s="276">
        <f t="shared" si="49"/>
        <v>606063</v>
      </c>
      <c r="E121" s="265">
        <v>0</v>
      </c>
      <c r="F121" s="277">
        <f t="shared" si="50"/>
        <v>606063</v>
      </c>
    </row>
    <row r="122" spans="1:6">
      <c r="A122" s="196" t="s">
        <v>383</v>
      </c>
      <c r="B122" s="190" t="s">
        <v>385</v>
      </c>
      <c r="C122" s="258">
        <v>20415392</v>
      </c>
      <c r="D122" s="276">
        <f t="shared" si="49"/>
        <v>20415392</v>
      </c>
      <c r="E122" s="265">
        <v>0</v>
      </c>
      <c r="F122" s="277">
        <f t="shared" si="50"/>
        <v>20415392</v>
      </c>
    </row>
    <row r="123" spans="1:6">
      <c r="A123" s="196" t="s">
        <v>475</v>
      </c>
      <c r="B123" s="194" t="s">
        <v>307</v>
      </c>
      <c r="C123" s="258">
        <f>SUM(C124:C127)</f>
        <v>21134421</v>
      </c>
      <c r="D123" s="279">
        <f t="shared" ref="D123:F123" si="51">SUM(D124:D127)</f>
        <v>21134421</v>
      </c>
      <c r="E123" s="268">
        <f t="shared" si="51"/>
        <v>0</v>
      </c>
      <c r="F123" s="283">
        <f t="shared" si="51"/>
        <v>21134421</v>
      </c>
    </row>
    <row r="124" spans="1:6" ht="13.5" thickBot="1">
      <c r="A124" s="196" t="s">
        <v>476</v>
      </c>
      <c r="B124" s="190" t="s">
        <v>179</v>
      </c>
      <c r="C124" s="258">
        <v>90372</v>
      </c>
      <c r="D124" s="276">
        <f>C124+0</f>
        <v>90372</v>
      </c>
      <c r="E124" s="265">
        <v>0</v>
      </c>
      <c r="F124" s="277">
        <f>E124+D124</f>
        <v>90372</v>
      </c>
    </row>
    <row r="125" spans="1:6">
      <c r="A125" s="195" t="s">
        <v>477</v>
      </c>
      <c r="B125" s="191" t="s">
        <v>180</v>
      </c>
      <c r="C125" s="258">
        <v>22593</v>
      </c>
      <c r="D125" s="276">
        <f t="shared" ref="D125:D127" si="52">C125+0</f>
        <v>22593</v>
      </c>
      <c r="E125" s="265">
        <v>0</v>
      </c>
      <c r="F125" s="277">
        <f t="shared" ref="F125:F127" si="53">E125+D125</f>
        <v>22593</v>
      </c>
    </row>
    <row r="126" spans="1:6">
      <c r="A126" s="196" t="s">
        <v>478</v>
      </c>
      <c r="B126" s="191" t="s">
        <v>181</v>
      </c>
      <c r="C126" s="258">
        <v>606064</v>
      </c>
      <c r="D126" s="276">
        <f t="shared" si="52"/>
        <v>606064</v>
      </c>
      <c r="E126" s="265">
        <v>0</v>
      </c>
      <c r="F126" s="277">
        <f t="shared" si="53"/>
        <v>606064</v>
      </c>
    </row>
    <row r="127" spans="1:6">
      <c r="A127" s="196" t="s">
        <v>479</v>
      </c>
      <c r="B127" s="190" t="s">
        <v>385</v>
      </c>
      <c r="C127" s="258">
        <v>20415392</v>
      </c>
      <c r="D127" s="276">
        <f t="shared" si="52"/>
        <v>20415392</v>
      </c>
      <c r="E127" s="265">
        <v>0</v>
      </c>
      <c r="F127" s="277">
        <f t="shared" si="53"/>
        <v>20415392</v>
      </c>
    </row>
    <row r="128" spans="1:6" ht="13.5" thickBot="1">
      <c r="A128" s="196" t="s">
        <v>480</v>
      </c>
      <c r="B128" s="194" t="s">
        <v>308</v>
      </c>
      <c r="C128" s="258">
        <f>SUM(C129:C132)</f>
        <v>21134420</v>
      </c>
      <c r="D128" s="279">
        <f t="shared" ref="D128:F128" si="54">SUM(D129:D132)</f>
        <v>21134420</v>
      </c>
      <c r="E128" s="268">
        <f t="shared" si="54"/>
        <v>0</v>
      </c>
      <c r="F128" s="283">
        <f t="shared" si="54"/>
        <v>21134420</v>
      </c>
    </row>
    <row r="129" spans="1:6">
      <c r="A129" s="195" t="s">
        <v>481</v>
      </c>
      <c r="B129" s="190" t="s">
        <v>179</v>
      </c>
      <c r="C129" s="258">
        <v>90371</v>
      </c>
      <c r="D129" s="276">
        <f>0+C129</f>
        <v>90371</v>
      </c>
      <c r="E129" s="265">
        <v>0</v>
      </c>
      <c r="F129" s="277">
        <f>E129+D129</f>
        <v>90371</v>
      </c>
    </row>
    <row r="130" spans="1:6">
      <c r="A130" s="196" t="s">
        <v>482</v>
      </c>
      <c r="B130" s="191" t="s">
        <v>180</v>
      </c>
      <c r="C130" s="258">
        <v>22593</v>
      </c>
      <c r="D130" s="276">
        <f t="shared" ref="D130:D132" si="55">0+C130</f>
        <v>22593</v>
      </c>
      <c r="E130" s="265">
        <v>0</v>
      </c>
      <c r="F130" s="277">
        <f t="shared" ref="F130:F132" si="56">E130+D130</f>
        <v>22593</v>
      </c>
    </row>
    <row r="131" spans="1:6">
      <c r="A131" s="196" t="s">
        <v>483</v>
      </c>
      <c r="B131" s="191" t="s">
        <v>181</v>
      </c>
      <c r="C131" s="258">
        <v>606063</v>
      </c>
      <c r="D131" s="276">
        <f t="shared" si="55"/>
        <v>606063</v>
      </c>
      <c r="E131" s="265">
        <v>0</v>
      </c>
      <c r="F131" s="277">
        <f t="shared" si="56"/>
        <v>606063</v>
      </c>
    </row>
    <row r="132" spans="1:6" ht="13.5" thickBot="1">
      <c r="A132" s="196" t="s">
        <v>484</v>
      </c>
      <c r="B132" s="190" t="s">
        <v>385</v>
      </c>
      <c r="C132" s="258">
        <v>20415393</v>
      </c>
      <c r="D132" s="276">
        <f t="shared" si="55"/>
        <v>20415393</v>
      </c>
      <c r="E132" s="265">
        <v>0</v>
      </c>
      <c r="F132" s="277">
        <f t="shared" si="56"/>
        <v>20415393</v>
      </c>
    </row>
    <row r="133" spans="1:6">
      <c r="A133" s="195" t="s">
        <v>485</v>
      </c>
      <c r="B133" s="176" t="s">
        <v>390</v>
      </c>
      <c r="C133" s="258"/>
      <c r="D133" s="285"/>
      <c r="E133" s="265"/>
      <c r="F133" s="284"/>
    </row>
    <row r="134" spans="1:6">
      <c r="A134" s="196" t="s">
        <v>486</v>
      </c>
      <c r="B134" s="194" t="s">
        <v>307</v>
      </c>
      <c r="C134" s="258">
        <f>SUM(C135:C136)</f>
        <v>35118303</v>
      </c>
      <c r="D134" s="282">
        <f t="shared" ref="D134:E134" si="57">SUM(D135:D136)</f>
        <v>35118303</v>
      </c>
      <c r="E134" s="268">
        <f t="shared" si="57"/>
        <v>0</v>
      </c>
      <c r="F134" s="283">
        <f>SUM(F135:F136)</f>
        <v>35118303</v>
      </c>
    </row>
    <row r="135" spans="1:6">
      <c r="A135" s="196" t="s">
        <v>487</v>
      </c>
      <c r="B135" s="191" t="s">
        <v>181</v>
      </c>
      <c r="C135" s="258">
        <v>1497349</v>
      </c>
      <c r="D135" s="276">
        <f>C135+0</f>
        <v>1497349</v>
      </c>
      <c r="E135" s="265">
        <v>0</v>
      </c>
      <c r="F135" s="277">
        <f>D135+E135</f>
        <v>1497349</v>
      </c>
    </row>
    <row r="136" spans="1:6">
      <c r="A136" s="196" t="s">
        <v>488</v>
      </c>
      <c r="B136" s="191" t="s">
        <v>183</v>
      </c>
      <c r="C136" s="258">
        <v>33620954</v>
      </c>
      <c r="D136" s="276">
        <f>C136+0</f>
        <v>33620954</v>
      </c>
      <c r="E136" s="265">
        <v>0</v>
      </c>
      <c r="F136" s="277">
        <f>D136+E136</f>
        <v>33620954</v>
      </c>
    </row>
    <row r="137" spans="1:6" ht="13.5" thickBot="1">
      <c r="A137" s="414"/>
      <c r="B137" s="191" t="s">
        <v>533</v>
      </c>
      <c r="C137" s="258"/>
      <c r="D137" s="415">
        <v>0</v>
      </c>
      <c r="E137" s="300">
        <f>E138</f>
        <v>54737513</v>
      </c>
      <c r="F137" s="416">
        <f>D137+E137</f>
        <v>54737513</v>
      </c>
    </row>
    <row r="138" spans="1:6">
      <c r="A138" s="414"/>
      <c r="B138" s="193" t="s">
        <v>169</v>
      </c>
      <c r="C138" s="258"/>
      <c r="D138" s="415">
        <v>0</v>
      </c>
      <c r="E138" s="300">
        <f>SUM(E139:E142)</f>
        <v>54737513</v>
      </c>
      <c r="F138" s="416">
        <f t="shared" ref="F138:F142" si="58">D138+E138</f>
        <v>54737513</v>
      </c>
    </row>
    <row r="139" spans="1:6">
      <c r="A139" s="414"/>
      <c r="B139" s="190" t="s">
        <v>179</v>
      </c>
      <c r="C139" s="258"/>
      <c r="D139" s="415">
        <v>0</v>
      </c>
      <c r="E139" s="300">
        <v>228982</v>
      </c>
      <c r="F139" s="416">
        <f t="shared" si="58"/>
        <v>228982</v>
      </c>
    </row>
    <row r="140" spans="1:6">
      <c r="A140" s="414"/>
      <c r="B140" s="191" t="s">
        <v>180</v>
      </c>
      <c r="C140" s="258"/>
      <c r="D140" s="415">
        <v>0</v>
      </c>
      <c r="E140" s="300">
        <v>44651</v>
      </c>
      <c r="F140" s="416">
        <f t="shared" si="58"/>
        <v>44651</v>
      </c>
    </row>
    <row r="141" spans="1:6">
      <c r="A141" s="414"/>
      <c r="B141" s="191" t="s">
        <v>181</v>
      </c>
      <c r="C141" s="258"/>
      <c r="D141" s="415">
        <v>0</v>
      </c>
      <c r="E141" s="300">
        <v>5872632</v>
      </c>
      <c r="F141" s="416">
        <f t="shared" si="58"/>
        <v>5872632</v>
      </c>
    </row>
    <row r="142" spans="1:6">
      <c r="A142" s="414"/>
      <c r="B142" s="191" t="s">
        <v>183</v>
      </c>
      <c r="C142" s="258"/>
      <c r="D142" s="415">
        <v>0</v>
      </c>
      <c r="E142" s="300">
        <v>48591248</v>
      </c>
      <c r="F142" s="416">
        <f t="shared" si="58"/>
        <v>48591248</v>
      </c>
    </row>
    <row r="143" spans="1:6" ht="13.5" thickBot="1">
      <c r="A143" s="414"/>
      <c r="B143" s="191"/>
      <c r="C143" s="258"/>
      <c r="D143" s="415"/>
      <c r="E143" s="300"/>
      <c r="F143" s="416"/>
    </row>
    <row r="144" spans="1:6" ht="13.5" thickBot="1">
      <c r="A144" s="195" t="s">
        <v>489</v>
      </c>
      <c r="B144" s="191"/>
      <c r="C144" s="258"/>
      <c r="D144" s="299"/>
      <c r="E144" s="300"/>
      <c r="F144" s="301"/>
    </row>
    <row r="145" spans="1:6">
      <c r="A145" s="196" t="s">
        <v>490</v>
      </c>
      <c r="B145" s="198" t="s">
        <v>363</v>
      </c>
      <c r="C145" s="259">
        <f>C10+C32+C48+C66+C70+C80+C85+C25+C107+C113+C119+C124+C129+C88+C75</f>
        <v>40033332</v>
      </c>
      <c r="D145" s="302">
        <v>44651546</v>
      </c>
      <c r="E145" s="303">
        <f>E10+E32+E48+E66+E70+E80+E85+E25+E107+E113+E119+E124+E129+E88+E75+E139</f>
        <v>257388</v>
      </c>
      <c r="F145" s="304">
        <f t="shared" ref="F145:F150" si="59">D145+E145</f>
        <v>44908934</v>
      </c>
    </row>
    <row r="146" spans="1:6">
      <c r="A146" s="196" t="s">
        <v>491</v>
      </c>
      <c r="B146" s="198" t="s">
        <v>365</v>
      </c>
      <c r="C146" s="259">
        <f>C81+C86+C71+C67+C49+C33+C26+C11+C108+C114+C120+C125+C130+C89+C76</f>
        <v>6373681</v>
      </c>
      <c r="D146" s="286">
        <v>6882906</v>
      </c>
      <c r="E146" s="269">
        <f>E81+E86+E71+E67+E49+E33+E26+E11+E108+E114+E120+E125+E130+E89+E76+E140</f>
        <v>50190</v>
      </c>
      <c r="F146" s="287">
        <f t="shared" si="59"/>
        <v>6933096</v>
      </c>
    </row>
    <row r="147" spans="1:6" ht="13.5" thickBot="1">
      <c r="A147" s="196" t="s">
        <v>492</v>
      </c>
      <c r="B147" s="198" t="s">
        <v>367</v>
      </c>
      <c r="C147" s="259">
        <f>C94+C72+C68+C64+C60+C55+C53+C50+C44+C42+C34+C27+C22+C20+C12+C109+C115+C121+C126+C131+C135+C90+C82+C77</f>
        <v>47356599</v>
      </c>
      <c r="D147" s="286">
        <v>47808176</v>
      </c>
      <c r="E147" s="269">
        <f>E94+E72+E68+E64+E60+E55+E53+E50+E44+E42+E34+E27+E22+E20+E12+E109+E115+E121+E126+E131+E135+E90+E82+E77+E141</f>
        <v>7024566</v>
      </c>
      <c r="F147" s="287">
        <f t="shared" si="59"/>
        <v>54832742</v>
      </c>
    </row>
    <row r="148" spans="1:6">
      <c r="A148" s="195" t="s">
        <v>493</v>
      </c>
      <c r="B148" s="198" t="s">
        <v>369</v>
      </c>
      <c r="C148" s="259">
        <f>C63+C13</f>
        <v>1080000</v>
      </c>
      <c r="D148" s="286">
        <f t="shared" ref="D148" si="60">D63+D13</f>
        <v>1080000</v>
      </c>
      <c r="E148" s="269">
        <f>E63+E13</f>
        <v>410000</v>
      </c>
      <c r="F148" s="287">
        <f t="shared" si="59"/>
        <v>1490000</v>
      </c>
    </row>
    <row r="149" spans="1:6">
      <c r="A149" s="196" t="s">
        <v>494</v>
      </c>
      <c r="B149" s="198" t="s">
        <v>371</v>
      </c>
      <c r="C149" s="259">
        <f>C56+C46+C40+C35+C30+C15+C14+C103+C110+C91</f>
        <v>14852132</v>
      </c>
      <c r="D149" s="286">
        <f t="shared" ref="D149" si="61">D56+D46+D40+D35+D30+D15+D14+D103+D110+D91</f>
        <v>30765231</v>
      </c>
      <c r="E149" s="269">
        <f>E56+E46+E40+E35+E30+E15+E14+E103+E110+E91</f>
        <v>5264000</v>
      </c>
      <c r="F149" s="287">
        <f t="shared" si="59"/>
        <v>36029231</v>
      </c>
    </row>
    <row r="150" spans="1:6">
      <c r="A150" s="196" t="s">
        <v>495</v>
      </c>
      <c r="B150" s="198" t="s">
        <v>373</v>
      </c>
      <c r="C150" s="259">
        <f>+C61+C51+C36+C28+C16+C73+C116+C136+C92+C83+C78+C58</f>
        <v>46117183</v>
      </c>
      <c r="D150" s="286">
        <v>55821888</v>
      </c>
      <c r="E150" s="269">
        <f>+E61+E51+E36+E28+E16+E73+E116+E136+E92+E83+E78+E58+E142</f>
        <v>48591248</v>
      </c>
      <c r="F150" s="287">
        <f t="shared" si="59"/>
        <v>104413136</v>
      </c>
    </row>
    <row r="151" spans="1:6" ht="13.5" thickBot="1">
      <c r="A151" s="196" t="s">
        <v>496</v>
      </c>
      <c r="B151" s="198" t="s">
        <v>375</v>
      </c>
      <c r="C151" s="259">
        <f>C57+C37+C101+C122+C127+C132+C23</f>
        <v>61793177</v>
      </c>
      <c r="D151" s="286">
        <f t="shared" ref="D151:E151" si="62">D57+D37+D101+D122+D127+D132+D23</f>
        <v>62294382</v>
      </c>
      <c r="E151" s="269">
        <f t="shared" si="62"/>
        <v>0</v>
      </c>
      <c r="F151" s="287">
        <f>F57+F37+F101+F122+F127+F132+F23</f>
        <v>62294382</v>
      </c>
    </row>
    <row r="152" spans="1:6">
      <c r="A152" s="195" t="s">
        <v>497</v>
      </c>
      <c r="B152" s="199" t="s">
        <v>175</v>
      </c>
      <c r="C152" s="262">
        <f>C145+C146+C147+C148+C149</f>
        <v>109695744</v>
      </c>
      <c r="D152" s="288">
        <f t="shared" ref="D152" si="63">D145+D146+D147+D148+D149</f>
        <v>131187859</v>
      </c>
      <c r="E152" s="270">
        <f>E145+E146+E147+E148+E149</f>
        <v>13006144</v>
      </c>
      <c r="F152" s="289">
        <f>F145+F146+F147+F148+F149</f>
        <v>144194003</v>
      </c>
    </row>
    <row r="153" spans="1:6">
      <c r="A153" s="196" t="s">
        <v>498</v>
      </c>
      <c r="B153" s="199" t="s">
        <v>176</v>
      </c>
      <c r="C153" s="262">
        <f>C150+C151</f>
        <v>107910360</v>
      </c>
      <c r="D153" s="288">
        <f t="shared" ref="D153" si="64">D150+D151</f>
        <v>118116270</v>
      </c>
      <c r="E153" s="270">
        <f>E150+E151</f>
        <v>48591248</v>
      </c>
      <c r="F153" s="289">
        <f>F150+F151</f>
        <v>166707518</v>
      </c>
    </row>
    <row r="154" spans="1:6">
      <c r="A154" s="196" t="s">
        <v>504</v>
      </c>
      <c r="B154" s="200" t="s">
        <v>177</v>
      </c>
      <c r="C154" s="263">
        <f>SUM(C152,C153)</f>
        <v>217606104</v>
      </c>
      <c r="D154" s="290">
        <f>SUM(D152,D153)</f>
        <v>249304129</v>
      </c>
      <c r="E154" s="271">
        <f t="shared" ref="E154:F154" si="65">SUM(E152,E153)</f>
        <v>61597392</v>
      </c>
      <c r="F154" s="291">
        <f t="shared" si="65"/>
        <v>310901521</v>
      </c>
    </row>
    <row r="155" spans="1:6" ht="13.5" thickBot="1">
      <c r="A155" s="196" t="s">
        <v>505</v>
      </c>
      <c r="B155" s="199" t="s">
        <v>186</v>
      </c>
      <c r="C155" s="262">
        <f>SUM(C156:C157)</f>
        <v>1549717</v>
      </c>
      <c r="D155" s="288">
        <f t="shared" ref="D155:E155" si="66">SUM(D156:D157)</f>
        <v>1549717</v>
      </c>
      <c r="E155" s="270">
        <f t="shared" si="66"/>
        <v>0</v>
      </c>
      <c r="F155" s="289">
        <f>SUM(F156:F157)</f>
        <v>1549717</v>
      </c>
    </row>
    <row r="156" spans="1:6">
      <c r="A156" s="195" t="s">
        <v>506</v>
      </c>
      <c r="B156" s="201" t="s">
        <v>290</v>
      </c>
      <c r="C156" s="264">
        <f>C38</f>
        <v>1007015</v>
      </c>
      <c r="D156" s="292">
        <f t="shared" ref="D156:E156" si="67">D38</f>
        <v>1007015</v>
      </c>
      <c r="E156" s="272">
        <f t="shared" si="67"/>
        <v>0</v>
      </c>
      <c r="F156" s="293">
        <f>F38</f>
        <v>1007015</v>
      </c>
    </row>
    <row r="157" spans="1:6">
      <c r="A157" s="196" t="s">
        <v>507</v>
      </c>
      <c r="B157" s="201" t="s">
        <v>291</v>
      </c>
      <c r="C157" s="264">
        <f>C18+C96</f>
        <v>542702</v>
      </c>
      <c r="D157" s="292">
        <f t="shared" ref="D157:F157" si="68">D18+D96</f>
        <v>542702</v>
      </c>
      <c r="E157" s="272">
        <f t="shared" si="68"/>
        <v>0</v>
      </c>
      <c r="F157" s="293">
        <f t="shared" si="68"/>
        <v>542702</v>
      </c>
    </row>
    <row r="158" spans="1:6">
      <c r="A158" s="196" t="s">
        <v>508</v>
      </c>
      <c r="B158" s="200" t="s">
        <v>187</v>
      </c>
      <c r="C158" s="223">
        <f>SUM(C155)</f>
        <v>1549717</v>
      </c>
      <c r="D158" s="294">
        <f>SUM(D155)</f>
        <v>1549717</v>
      </c>
      <c r="E158" s="248">
        <f>SUM(E155)</f>
        <v>0</v>
      </c>
      <c r="F158" s="295">
        <f t="shared" ref="F158" si="69">SUM(F155)</f>
        <v>1549717</v>
      </c>
    </row>
    <row r="159" spans="1:6" ht="13.5" thickBot="1">
      <c r="A159" s="197" t="s">
        <v>509</v>
      </c>
      <c r="B159" s="202" t="s">
        <v>178</v>
      </c>
      <c r="C159" s="225">
        <f>SUM(C158,C154)</f>
        <v>219155821</v>
      </c>
      <c r="D159" s="296">
        <f>SUM(D158,D154)</f>
        <v>250853846</v>
      </c>
      <c r="E159" s="297">
        <f>SUM(E158,E154)</f>
        <v>61597392</v>
      </c>
      <c r="F159" s="298">
        <f t="shared" ref="F159" si="70">SUM(F158,F154)</f>
        <v>312451238</v>
      </c>
    </row>
    <row r="160" spans="1:6">
      <c r="A160" s="3"/>
      <c r="B160" s="3"/>
      <c r="C160" s="3"/>
    </row>
    <row r="161" spans="1:3">
      <c r="A161" s="3"/>
      <c r="B161" s="435" t="s">
        <v>522</v>
      </c>
      <c r="C161" s="4"/>
    </row>
    <row r="162" spans="1:3">
      <c r="B162" s="435"/>
      <c r="C162" s="4"/>
    </row>
    <row r="163" spans="1:3">
      <c r="B163" s="435"/>
      <c r="C163" s="4"/>
    </row>
    <row r="164" spans="1:3">
      <c r="B164" s="435"/>
      <c r="C164" s="114"/>
    </row>
    <row r="165" spans="1:3">
      <c r="C165" s="114"/>
    </row>
    <row r="166" spans="1:3">
      <c r="C166" s="114"/>
    </row>
    <row r="167" spans="1:3">
      <c r="C167" s="114"/>
    </row>
  </sheetData>
  <sheetProtection selectLockedCells="1" selectUnlockedCells="1"/>
  <mergeCells count="9">
    <mergeCell ref="E5:E8"/>
    <mergeCell ref="F5:F8"/>
    <mergeCell ref="A4:F4"/>
    <mergeCell ref="B161:B164"/>
    <mergeCell ref="A1:C2"/>
    <mergeCell ref="A5:A8"/>
    <mergeCell ref="B5:B8"/>
    <mergeCell ref="C5:C8"/>
    <mergeCell ref="D5:D8"/>
  </mergeCells>
  <phoneticPr fontId="0" type="noConversion"/>
  <printOptions horizontalCentered="1"/>
  <pageMargins left="0.15748031496062992" right="0.19685039370078741" top="0.98425196850393704" bottom="0.98425196850393704" header="0.59055118110236227" footer="0.59055118110236227"/>
  <pageSetup paperSize="9" scale="61" firstPageNumber="0" orientation="portrait" r:id="rId1"/>
  <headerFooter alignWithMargins="0">
    <oddHeader>&amp;R&amp;"Times New Roman,Normál"2b. melléklet a  6/2018. (III.6.) számú önkormányzati rendelethez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S19"/>
  <sheetViews>
    <sheetView view="pageLayout" topLeftCell="D1" zoomScaleNormal="100" workbookViewId="0">
      <selection activeCell="S12" sqref="S12"/>
    </sheetView>
  </sheetViews>
  <sheetFormatPr defaultRowHeight="12"/>
  <cols>
    <col min="1" max="1" width="5.85546875" style="21" customWidth="1"/>
    <col min="2" max="2" width="3.85546875" style="21" customWidth="1"/>
    <col min="3" max="3" width="53.5703125" style="21" bestFit="1" customWidth="1"/>
    <col min="4" max="19" width="11.42578125" style="21" customWidth="1"/>
    <col min="20" max="16384" width="9.140625" style="21"/>
  </cols>
  <sheetData>
    <row r="1" spans="1:19" ht="18.75">
      <c r="A1" s="463" t="s">
        <v>392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</row>
    <row r="2" spans="1:19" ht="12.75" thickBot="1">
      <c r="S2" s="21" t="s">
        <v>328</v>
      </c>
    </row>
    <row r="3" spans="1:19" ht="16.5" customHeight="1" thickBot="1">
      <c r="A3" s="464" t="s">
        <v>119</v>
      </c>
      <c r="B3" s="467" t="s">
        <v>124</v>
      </c>
      <c r="C3" s="470" t="s">
        <v>120</v>
      </c>
      <c r="D3" s="473" t="s">
        <v>121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4"/>
    </row>
    <row r="4" spans="1:19" ht="15" customHeight="1" thickBot="1">
      <c r="A4" s="465"/>
      <c r="B4" s="468"/>
      <c r="C4" s="471"/>
      <c r="D4" s="475" t="s">
        <v>28</v>
      </c>
      <c r="E4" s="475"/>
      <c r="F4" s="475"/>
      <c r="G4" s="475"/>
      <c r="H4" s="475"/>
      <c r="I4" s="475"/>
      <c r="J4" s="481" t="s">
        <v>25</v>
      </c>
      <c r="K4" s="483" t="s">
        <v>37</v>
      </c>
      <c r="L4" s="485" t="s">
        <v>39</v>
      </c>
      <c r="M4" s="486"/>
      <c r="N4" s="486"/>
      <c r="O4" s="486"/>
      <c r="P4" s="487"/>
      <c r="Q4" s="476" t="s">
        <v>25</v>
      </c>
      <c r="R4" s="467" t="s">
        <v>37</v>
      </c>
      <c r="S4" s="478" t="s">
        <v>122</v>
      </c>
    </row>
    <row r="5" spans="1:19" ht="15.75" customHeight="1" thickBot="1">
      <c r="A5" s="466"/>
      <c r="B5" s="469"/>
      <c r="C5" s="472"/>
      <c r="D5" s="324" t="s">
        <v>32</v>
      </c>
      <c r="E5" s="49" t="s">
        <v>29</v>
      </c>
      <c r="F5" s="49" t="s">
        <v>33</v>
      </c>
      <c r="G5" s="26" t="s">
        <v>29</v>
      </c>
      <c r="H5" s="26" t="s">
        <v>35</v>
      </c>
      <c r="I5" s="25" t="s">
        <v>37</v>
      </c>
      <c r="J5" s="482"/>
      <c r="K5" s="484"/>
      <c r="L5" s="22" t="s">
        <v>34</v>
      </c>
      <c r="M5" s="23" t="s">
        <v>31</v>
      </c>
      <c r="N5" s="23" t="s">
        <v>36</v>
      </c>
      <c r="O5" s="24" t="s">
        <v>37</v>
      </c>
      <c r="P5" s="25" t="s">
        <v>36</v>
      </c>
      <c r="Q5" s="477"/>
      <c r="R5" s="480"/>
      <c r="S5" s="479"/>
    </row>
    <row r="6" spans="1:19" ht="12" customHeight="1" thickBot="1">
      <c r="A6" s="27"/>
      <c r="B6" s="498" t="s">
        <v>1</v>
      </c>
      <c r="C6" s="499"/>
      <c r="D6" s="500" t="s">
        <v>41</v>
      </c>
      <c r="E6" s="502" t="s">
        <v>190</v>
      </c>
      <c r="F6" s="502" t="s">
        <v>28</v>
      </c>
      <c r="G6" s="502" t="s">
        <v>191</v>
      </c>
      <c r="H6" s="502" t="s">
        <v>40</v>
      </c>
      <c r="I6" s="488" t="s">
        <v>125</v>
      </c>
      <c r="J6" s="490" t="s">
        <v>126</v>
      </c>
      <c r="K6" s="492" t="s">
        <v>145</v>
      </c>
      <c r="L6" s="494" t="s">
        <v>39</v>
      </c>
      <c r="M6" s="509" t="s">
        <v>38</v>
      </c>
      <c r="N6" s="510" t="s">
        <v>42</v>
      </c>
      <c r="O6" s="512" t="s">
        <v>127</v>
      </c>
      <c r="P6" s="514" t="s">
        <v>128</v>
      </c>
      <c r="Q6" s="479" t="s">
        <v>129</v>
      </c>
      <c r="R6" s="507" t="s">
        <v>192</v>
      </c>
      <c r="S6" s="505" t="s">
        <v>130</v>
      </c>
    </row>
    <row r="7" spans="1:19" ht="70.5" customHeight="1" thickBot="1">
      <c r="A7" s="328"/>
      <c r="B7" s="498"/>
      <c r="C7" s="499"/>
      <c r="D7" s="501"/>
      <c r="E7" s="503"/>
      <c r="F7" s="503"/>
      <c r="G7" s="503"/>
      <c r="H7" s="504"/>
      <c r="I7" s="489"/>
      <c r="J7" s="491"/>
      <c r="K7" s="493"/>
      <c r="L7" s="495"/>
      <c r="M7" s="504"/>
      <c r="N7" s="511"/>
      <c r="O7" s="513"/>
      <c r="P7" s="515"/>
      <c r="Q7" s="506"/>
      <c r="R7" s="508"/>
      <c r="S7" s="491"/>
    </row>
    <row r="8" spans="1:19" ht="12.75">
      <c r="A8" s="329" t="s">
        <v>44</v>
      </c>
      <c r="B8" s="496" t="s">
        <v>315</v>
      </c>
      <c r="C8" s="497"/>
      <c r="D8" s="305"/>
      <c r="E8" s="306"/>
      <c r="F8" s="306"/>
      <c r="G8" s="30"/>
      <c r="H8" s="307"/>
      <c r="I8" s="308"/>
      <c r="J8" s="309"/>
      <c r="K8" s="310"/>
      <c r="L8" s="311"/>
      <c r="M8" s="311"/>
      <c r="N8" s="312"/>
      <c r="O8" s="313"/>
      <c r="P8" s="314"/>
      <c r="Q8" s="309"/>
      <c r="R8" s="345"/>
      <c r="S8" s="309"/>
    </row>
    <row r="9" spans="1:19" ht="12.75">
      <c r="A9" s="325"/>
      <c r="B9" s="315"/>
      <c r="C9" s="326" t="s">
        <v>518</v>
      </c>
      <c r="D9" s="319">
        <f>'összevont önk bev. f'!D19</f>
        <v>37850000</v>
      </c>
      <c r="E9" s="316">
        <f>'összevont önk bev. f'!D29</f>
        <v>13710540</v>
      </c>
      <c r="F9" s="316">
        <f>'összevont önk bev. f'!D10</f>
        <v>7949126</v>
      </c>
      <c r="G9" s="316">
        <f>'összevont önk bev. f'!D39</f>
        <v>53547163</v>
      </c>
      <c r="H9" s="316"/>
      <c r="I9" s="317"/>
      <c r="J9" s="321">
        <f>SUM(D9:I9)</f>
        <v>113056829</v>
      </c>
      <c r="K9" s="319"/>
      <c r="L9" s="316">
        <f>'összevont önk bev. f'!D49</f>
        <v>4000000</v>
      </c>
      <c r="M9" s="316">
        <f>'összevont önk bev. f'!D45</f>
        <v>22777268</v>
      </c>
      <c r="N9" s="316">
        <f>'összevont önk bev. f'!D51</f>
        <v>0</v>
      </c>
      <c r="O9" s="316">
        <f>'összevont önk bev. f'!D55</f>
        <v>0</v>
      </c>
      <c r="P9" s="317">
        <f>'összevont önk bev. f'!D51</f>
        <v>0</v>
      </c>
      <c r="Q9" s="321">
        <f>SUM(L9:P9)</f>
        <v>26777268</v>
      </c>
      <c r="R9" s="346">
        <f>'összevont önk bev. f'!D56</f>
        <v>111019749</v>
      </c>
      <c r="S9" s="321">
        <f>R9+J9+K9+Q9</f>
        <v>250853846</v>
      </c>
    </row>
    <row r="10" spans="1:19" ht="12.75">
      <c r="A10" s="325"/>
      <c r="B10" s="315"/>
      <c r="C10" s="327" t="s">
        <v>511</v>
      </c>
      <c r="D10" s="319">
        <f>'összevont önk bev. f'!E19</f>
        <v>0</v>
      </c>
      <c r="E10" s="316">
        <f>'összevont önk bev. f'!E29</f>
        <v>6859879</v>
      </c>
      <c r="F10" s="316">
        <f>'összevont önk bev. f'!E10</f>
        <v>0</v>
      </c>
      <c r="G10" s="316">
        <f>'összevont önk bev. f'!E39</f>
        <v>0</v>
      </c>
      <c r="H10" s="316"/>
      <c r="I10" s="317"/>
      <c r="J10" s="321">
        <f>SUM(D10:I10)</f>
        <v>6859879</v>
      </c>
      <c r="K10" s="319"/>
      <c r="L10" s="316">
        <v>0</v>
      </c>
      <c r="M10" s="316">
        <v>54737513</v>
      </c>
      <c r="N10" s="316">
        <v>0</v>
      </c>
      <c r="O10" s="316">
        <v>0</v>
      </c>
      <c r="P10" s="317">
        <v>0</v>
      </c>
      <c r="Q10" s="321">
        <f>SUM(L10:P10)</f>
        <v>54737513</v>
      </c>
      <c r="R10" s="346">
        <v>0</v>
      </c>
      <c r="S10" s="321">
        <f t="shared" ref="S10" si="0">R10+J10+K10+Q10</f>
        <v>61597392</v>
      </c>
    </row>
    <row r="11" spans="1:19" ht="13.5" thickBot="1">
      <c r="A11" s="330"/>
      <c r="B11" s="323"/>
      <c r="C11" s="331" t="s">
        <v>517</v>
      </c>
      <c r="D11" s="341">
        <f>'összevont önk bev. f'!F19</f>
        <v>37850000</v>
      </c>
      <c r="E11" s="342">
        <f>SUM(E9:E10)</f>
        <v>20570419</v>
      </c>
      <c r="F11" s="342">
        <f t="shared" ref="F11:I11" si="1">SUM(F9:F10)</f>
        <v>7949126</v>
      </c>
      <c r="G11" s="342">
        <f t="shared" si="1"/>
        <v>53547163</v>
      </c>
      <c r="H11" s="342">
        <f t="shared" si="1"/>
        <v>0</v>
      </c>
      <c r="I11" s="343">
        <f t="shared" si="1"/>
        <v>0</v>
      </c>
      <c r="J11" s="344">
        <f>SUM(J9:J10)</f>
        <v>119916708</v>
      </c>
      <c r="K11" s="341"/>
      <c r="L11" s="342">
        <f>SUM(L9:L10)</f>
        <v>4000000</v>
      </c>
      <c r="M11" s="342">
        <f t="shared" ref="M11:Q11" si="2">SUM(M9:M10)</f>
        <v>77514781</v>
      </c>
      <c r="N11" s="342">
        <f t="shared" si="2"/>
        <v>0</v>
      </c>
      <c r="O11" s="342">
        <f t="shared" si="2"/>
        <v>0</v>
      </c>
      <c r="P11" s="343">
        <f t="shared" si="2"/>
        <v>0</v>
      </c>
      <c r="Q11" s="344">
        <f t="shared" si="2"/>
        <v>81514781</v>
      </c>
      <c r="R11" s="347">
        <f>SUM(R9:R10)</f>
        <v>111019749</v>
      </c>
      <c r="S11" s="344">
        <f>R11+J11+K11+Q11</f>
        <v>312451238</v>
      </c>
    </row>
    <row r="12" spans="1:19" ht="15" customHeight="1" thickBot="1">
      <c r="A12" s="332" t="s">
        <v>519</v>
      </c>
      <c r="B12" s="333"/>
      <c r="C12" s="334"/>
      <c r="D12" s="206">
        <f>D9</f>
        <v>37850000</v>
      </c>
      <c r="E12" s="206">
        <f t="shared" ref="E12:S12" si="3">E9</f>
        <v>13710540</v>
      </c>
      <c r="F12" s="206">
        <f t="shared" si="3"/>
        <v>7949126</v>
      </c>
      <c r="G12" s="206">
        <f t="shared" si="3"/>
        <v>53547163</v>
      </c>
      <c r="H12" s="206">
        <f t="shared" si="3"/>
        <v>0</v>
      </c>
      <c r="I12" s="318">
        <f t="shared" si="3"/>
        <v>0</v>
      </c>
      <c r="J12" s="322">
        <f t="shared" si="3"/>
        <v>113056829</v>
      </c>
      <c r="K12" s="320">
        <f t="shared" si="3"/>
        <v>0</v>
      </c>
      <c r="L12" s="206">
        <f t="shared" si="3"/>
        <v>4000000</v>
      </c>
      <c r="M12" s="206">
        <f>M9</f>
        <v>22777268</v>
      </c>
      <c r="N12" s="206">
        <f t="shared" si="3"/>
        <v>0</v>
      </c>
      <c r="O12" s="206">
        <f t="shared" si="3"/>
        <v>0</v>
      </c>
      <c r="P12" s="318">
        <f t="shared" si="3"/>
        <v>0</v>
      </c>
      <c r="Q12" s="322">
        <f t="shared" si="3"/>
        <v>26777268</v>
      </c>
      <c r="R12" s="348">
        <f t="shared" si="3"/>
        <v>111019749</v>
      </c>
      <c r="S12" s="322">
        <f t="shared" si="3"/>
        <v>250853846</v>
      </c>
    </row>
    <row r="13" spans="1:19" ht="15" customHeight="1" thickBot="1">
      <c r="A13" s="338" t="s">
        <v>520</v>
      </c>
      <c r="B13" s="339"/>
      <c r="C13" s="340"/>
      <c r="D13" s="206">
        <f t="shared" ref="D13:S14" si="4">D10</f>
        <v>0</v>
      </c>
      <c r="E13" s="206">
        <f>E10</f>
        <v>6859879</v>
      </c>
      <c r="F13" s="206">
        <f t="shared" si="4"/>
        <v>0</v>
      </c>
      <c r="G13" s="206">
        <f t="shared" si="4"/>
        <v>0</v>
      </c>
      <c r="H13" s="206">
        <f t="shared" si="4"/>
        <v>0</v>
      </c>
      <c r="I13" s="318">
        <f t="shared" si="4"/>
        <v>0</v>
      </c>
      <c r="J13" s="322">
        <f t="shared" si="4"/>
        <v>6859879</v>
      </c>
      <c r="K13" s="320">
        <f t="shared" si="4"/>
        <v>0</v>
      </c>
      <c r="L13" s="206">
        <f t="shared" si="4"/>
        <v>0</v>
      </c>
      <c r="M13" s="206">
        <f t="shared" si="4"/>
        <v>54737513</v>
      </c>
      <c r="N13" s="206">
        <f t="shared" si="4"/>
        <v>0</v>
      </c>
      <c r="O13" s="206">
        <f t="shared" si="4"/>
        <v>0</v>
      </c>
      <c r="P13" s="318">
        <f t="shared" si="4"/>
        <v>0</v>
      </c>
      <c r="Q13" s="322">
        <f t="shared" si="4"/>
        <v>54737513</v>
      </c>
      <c r="R13" s="348">
        <f t="shared" si="4"/>
        <v>0</v>
      </c>
      <c r="S13" s="322">
        <f t="shared" si="4"/>
        <v>61597392</v>
      </c>
    </row>
    <row r="14" spans="1:19" ht="15.75" customHeight="1" thickBot="1">
      <c r="A14" s="335" t="s">
        <v>521</v>
      </c>
      <c r="B14" s="336"/>
      <c r="C14" s="337"/>
      <c r="D14" s="206">
        <f t="shared" si="4"/>
        <v>37850000</v>
      </c>
      <c r="E14" s="206">
        <f t="shared" si="4"/>
        <v>20570419</v>
      </c>
      <c r="F14" s="206">
        <f t="shared" si="4"/>
        <v>7949126</v>
      </c>
      <c r="G14" s="206">
        <f t="shared" si="4"/>
        <v>53547163</v>
      </c>
      <c r="H14" s="206">
        <f t="shared" si="4"/>
        <v>0</v>
      </c>
      <c r="I14" s="318">
        <f t="shared" si="4"/>
        <v>0</v>
      </c>
      <c r="J14" s="322">
        <f t="shared" si="4"/>
        <v>119916708</v>
      </c>
      <c r="K14" s="320">
        <f t="shared" si="4"/>
        <v>0</v>
      </c>
      <c r="L14" s="206">
        <f t="shared" si="4"/>
        <v>4000000</v>
      </c>
      <c r="M14" s="206">
        <f t="shared" si="4"/>
        <v>77514781</v>
      </c>
      <c r="N14" s="206">
        <f t="shared" si="4"/>
        <v>0</v>
      </c>
      <c r="O14" s="206">
        <f t="shared" si="4"/>
        <v>0</v>
      </c>
      <c r="P14" s="318">
        <f t="shared" si="4"/>
        <v>0</v>
      </c>
      <c r="Q14" s="322">
        <f t="shared" si="4"/>
        <v>81514781</v>
      </c>
      <c r="R14" s="348">
        <f t="shared" si="4"/>
        <v>111019749</v>
      </c>
      <c r="S14" s="322">
        <f>S11</f>
        <v>312451238</v>
      </c>
    </row>
    <row r="15" spans="1:19">
      <c r="S15" s="31"/>
    </row>
    <row r="16" spans="1:19">
      <c r="C16" s="435" t="s">
        <v>522</v>
      </c>
      <c r="G16" s="31"/>
      <c r="S16" s="31"/>
    </row>
    <row r="17" spans="3:3">
      <c r="C17" s="435"/>
    </row>
    <row r="18" spans="3:3">
      <c r="C18" s="435"/>
    </row>
    <row r="19" spans="3:3">
      <c r="C19" s="435"/>
    </row>
  </sheetData>
  <sheetProtection selectLockedCells="1" selectUnlockedCells="1"/>
  <mergeCells count="31">
    <mergeCell ref="S6:S7"/>
    <mergeCell ref="Q6:Q7"/>
    <mergeCell ref="R6:R7"/>
    <mergeCell ref="M6:M7"/>
    <mergeCell ref="N6:N7"/>
    <mergeCell ref="O6:O7"/>
    <mergeCell ref="P6:P7"/>
    <mergeCell ref="L6:L7"/>
    <mergeCell ref="B8:C8"/>
    <mergeCell ref="B6:C7"/>
    <mergeCell ref="D6:D7"/>
    <mergeCell ref="E6:E7"/>
    <mergeCell ref="F6:F7"/>
    <mergeCell ref="H6:H7"/>
    <mergeCell ref="G6:G7"/>
    <mergeCell ref="C16:C19"/>
    <mergeCell ref="A1:S1"/>
    <mergeCell ref="A3:A5"/>
    <mergeCell ref="B3:B5"/>
    <mergeCell ref="C3:C5"/>
    <mergeCell ref="D3:S3"/>
    <mergeCell ref="D4:I4"/>
    <mergeCell ref="Q4:Q5"/>
    <mergeCell ref="S4:S5"/>
    <mergeCell ref="R4:R5"/>
    <mergeCell ref="J4:J5"/>
    <mergeCell ref="K4:K5"/>
    <mergeCell ref="L4:P4"/>
    <mergeCell ref="I6:I7"/>
    <mergeCell ref="J6:J7"/>
    <mergeCell ref="K6:K7"/>
  </mergeCells>
  <phoneticPr fontId="0" type="noConversion"/>
  <printOptions horizontalCentered="1"/>
  <pageMargins left="0.15748031496062992" right="0.19685039370078741" top="0.98425196850393704" bottom="0.78740157480314965" header="0.51181102362204722" footer="0.51181102362204722"/>
  <pageSetup paperSize="9" scale="54" firstPageNumber="0" orientation="landscape" verticalDpi="300" r:id="rId1"/>
  <headerFooter alignWithMargins="0">
    <oddHeader>&amp;R&amp;"Times New Roman,Normál"3.a. melléklet a 6/2018. (III.6.) számú önkormányzati rendelethez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V19"/>
  <sheetViews>
    <sheetView view="pageLayout" topLeftCell="D1" zoomScaleNormal="100" workbookViewId="0">
      <selection activeCell="M32" sqref="M32:M45"/>
    </sheetView>
  </sheetViews>
  <sheetFormatPr defaultRowHeight="12"/>
  <cols>
    <col min="1" max="1" width="6" style="21" bestFit="1" customWidth="1"/>
    <col min="2" max="2" width="3.85546875" style="21" customWidth="1"/>
    <col min="3" max="3" width="68.28515625" style="21" bestFit="1" customWidth="1"/>
    <col min="4" max="18" width="11.28515625" style="21" customWidth="1"/>
    <col min="19" max="19" width="12.140625" style="21" customWidth="1"/>
    <col min="20" max="21" width="11.28515625" style="21" customWidth="1"/>
    <col min="22" max="22" width="9.140625" style="21"/>
    <col min="23" max="23" width="16.140625" style="21" customWidth="1"/>
    <col min="24" max="16384" width="9.140625" style="21"/>
  </cols>
  <sheetData>
    <row r="1" spans="1:22" ht="15.75">
      <c r="A1" s="539" t="s">
        <v>523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</row>
    <row r="2" spans="1:22" ht="12.75" thickBot="1">
      <c r="U2" s="21" t="s">
        <v>325</v>
      </c>
    </row>
    <row r="3" spans="1:22" ht="12" customHeight="1" thickBot="1">
      <c r="A3" s="464" t="s">
        <v>119</v>
      </c>
      <c r="B3" s="467" t="s">
        <v>124</v>
      </c>
      <c r="C3" s="470" t="s">
        <v>120</v>
      </c>
      <c r="D3" s="543" t="s">
        <v>142</v>
      </c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5"/>
    </row>
    <row r="4" spans="1:22" ht="14.25" customHeight="1" thickBot="1">
      <c r="A4" s="465"/>
      <c r="B4" s="468"/>
      <c r="C4" s="471"/>
      <c r="D4" s="534" t="s">
        <v>23</v>
      </c>
      <c r="E4" s="535"/>
      <c r="F4" s="535"/>
      <c r="G4" s="535"/>
      <c r="H4" s="535"/>
      <c r="I4" s="535"/>
      <c r="J4" s="535"/>
      <c r="K4" s="535"/>
      <c r="L4" s="519" t="s">
        <v>25</v>
      </c>
      <c r="M4" s="526" t="s">
        <v>21</v>
      </c>
      <c r="N4" s="523" t="s">
        <v>24</v>
      </c>
      <c r="O4" s="523"/>
      <c r="P4" s="523"/>
      <c r="Q4" s="523"/>
      <c r="R4" s="521" t="s">
        <v>25</v>
      </c>
      <c r="S4" s="540" t="s">
        <v>21</v>
      </c>
      <c r="T4" s="554" t="s">
        <v>21</v>
      </c>
      <c r="U4" s="546" t="s">
        <v>123</v>
      </c>
    </row>
    <row r="5" spans="1:22" ht="12" customHeight="1" thickBot="1">
      <c r="A5" s="466"/>
      <c r="B5" s="469"/>
      <c r="C5" s="472"/>
      <c r="D5" s="50" t="s">
        <v>10</v>
      </c>
      <c r="E5" s="51" t="s">
        <v>11</v>
      </c>
      <c r="F5" s="51" t="s">
        <v>12</v>
      </c>
      <c r="G5" s="51" t="s">
        <v>13</v>
      </c>
      <c r="H5" s="51" t="s">
        <v>14</v>
      </c>
      <c r="I5" s="51" t="s">
        <v>14</v>
      </c>
      <c r="J5" s="52" t="s">
        <v>14</v>
      </c>
      <c r="K5" s="52" t="s">
        <v>14</v>
      </c>
      <c r="L5" s="520"/>
      <c r="M5" s="527"/>
      <c r="N5" s="48" t="s">
        <v>15</v>
      </c>
      <c r="O5" s="32" t="s">
        <v>17</v>
      </c>
      <c r="P5" s="48" t="s">
        <v>20</v>
      </c>
      <c r="Q5" s="32" t="s">
        <v>20</v>
      </c>
      <c r="R5" s="522"/>
      <c r="S5" s="541"/>
      <c r="T5" s="516"/>
      <c r="U5" s="547"/>
    </row>
    <row r="6" spans="1:22" ht="12" customHeight="1" thickBot="1">
      <c r="A6" s="27"/>
      <c r="B6" s="498" t="s">
        <v>1</v>
      </c>
      <c r="C6" s="499"/>
      <c r="D6" s="550" t="s">
        <v>5</v>
      </c>
      <c r="E6" s="552" t="s">
        <v>131</v>
      </c>
      <c r="F6" s="552" t="s">
        <v>7</v>
      </c>
      <c r="G6" s="538" t="s">
        <v>8</v>
      </c>
      <c r="H6" s="538" t="s">
        <v>132</v>
      </c>
      <c r="I6" s="538" t="s">
        <v>133</v>
      </c>
      <c r="J6" s="146"/>
      <c r="K6" s="536" t="s">
        <v>393</v>
      </c>
      <c r="L6" s="530" t="s">
        <v>134</v>
      </c>
      <c r="M6" s="524" t="s">
        <v>144</v>
      </c>
      <c r="N6" s="516" t="s">
        <v>16</v>
      </c>
      <c r="O6" s="516" t="s">
        <v>18</v>
      </c>
      <c r="P6" s="516" t="s">
        <v>135</v>
      </c>
      <c r="Q6" s="516" t="s">
        <v>136</v>
      </c>
      <c r="R6" s="528" t="s">
        <v>137</v>
      </c>
      <c r="S6" s="542"/>
      <c r="T6" s="555"/>
      <c r="U6" s="547"/>
    </row>
    <row r="7" spans="1:22" ht="64.5" customHeight="1" thickBot="1">
      <c r="A7" s="28"/>
      <c r="B7" s="548"/>
      <c r="C7" s="549"/>
      <c r="D7" s="551"/>
      <c r="E7" s="553"/>
      <c r="F7" s="553"/>
      <c r="G7" s="517"/>
      <c r="H7" s="517"/>
      <c r="I7" s="517"/>
      <c r="J7" s="147" t="s">
        <v>342</v>
      </c>
      <c r="K7" s="537"/>
      <c r="L7" s="531"/>
      <c r="M7" s="525"/>
      <c r="N7" s="517"/>
      <c r="O7" s="517"/>
      <c r="P7" s="517"/>
      <c r="Q7" s="517"/>
      <c r="R7" s="529"/>
      <c r="S7" s="34" t="s">
        <v>291</v>
      </c>
      <c r="T7" s="33" t="s">
        <v>138</v>
      </c>
      <c r="U7" s="53" t="s">
        <v>143</v>
      </c>
    </row>
    <row r="8" spans="1:22" ht="12.75">
      <c r="A8" s="29" t="s">
        <v>44</v>
      </c>
      <c r="B8" s="532" t="s">
        <v>315</v>
      </c>
      <c r="C8" s="533"/>
      <c r="D8" s="349"/>
      <c r="E8" s="350"/>
      <c r="F8" s="350"/>
      <c r="G8" s="249"/>
      <c r="H8" s="250"/>
      <c r="I8" s="249"/>
      <c r="J8" s="250"/>
      <c r="K8" s="250"/>
      <c r="L8" s="357"/>
      <c r="M8" s="351"/>
      <c r="N8" s="352"/>
      <c r="O8" s="249"/>
      <c r="P8" s="252"/>
      <c r="Q8" s="252"/>
      <c r="R8" s="361"/>
      <c r="S8" s="253"/>
      <c r="T8" s="252"/>
      <c r="U8" s="359"/>
    </row>
    <row r="9" spans="1:22" ht="12.75">
      <c r="A9" s="29"/>
      <c r="B9" s="374"/>
      <c r="C9" s="235" t="s">
        <v>518</v>
      </c>
      <c r="D9" s="372">
        <f>'összevont önk kiad. f'!D145</f>
        <v>44651546</v>
      </c>
      <c r="E9" s="353">
        <f>'összevont önk kiad. f'!D146</f>
        <v>6882906</v>
      </c>
      <c r="F9" s="353">
        <f>'összevont önk kiad. f'!D147</f>
        <v>47808176</v>
      </c>
      <c r="G9" s="354">
        <f>'összevont önk kiad. f'!D148</f>
        <v>1080000</v>
      </c>
      <c r="H9" s="354">
        <v>7581900</v>
      </c>
      <c r="I9" s="354">
        <v>1119000</v>
      </c>
      <c r="J9" s="354">
        <v>0</v>
      </c>
      <c r="K9" s="355">
        <v>22064331</v>
      </c>
      <c r="L9" s="358">
        <f>SUM(D9:K9)</f>
        <v>131187859</v>
      </c>
      <c r="M9" s="356"/>
      <c r="N9" s="354">
        <f>'összevont önk kiad. f'!D150</f>
        <v>55821888</v>
      </c>
      <c r="O9" s="354">
        <f>'összevont önk kiad. f'!D151</f>
        <v>62294382</v>
      </c>
      <c r="P9" s="354">
        <v>0</v>
      </c>
      <c r="Q9" s="355">
        <v>0</v>
      </c>
      <c r="R9" s="362">
        <f>SUM(N9:Q9)</f>
        <v>118116270</v>
      </c>
      <c r="S9" s="360">
        <f>'összevont önk kiad. f'!D157</f>
        <v>542702</v>
      </c>
      <c r="T9" s="355">
        <f>'összevont önk kiad. f'!D156</f>
        <v>1007015</v>
      </c>
      <c r="U9" s="251">
        <f>L9+R9+S9+T9</f>
        <v>250853846</v>
      </c>
    </row>
    <row r="10" spans="1:22" ht="12.75">
      <c r="A10" s="29"/>
      <c r="B10" s="374"/>
      <c r="C10" s="236" t="s">
        <v>511</v>
      </c>
      <c r="D10" s="372">
        <f>'összevont önk kiad. f'!E145</f>
        <v>257388</v>
      </c>
      <c r="E10" s="353">
        <f>'összevont önk kiad. f'!E146</f>
        <v>50190</v>
      </c>
      <c r="F10" s="353">
        <f>'összevont önk kiad. f'!E147</f>
        <v>7024566</v>
      </c>
      <c r="G10" s="354">
        <f>'összevont önk kiad. f'!E148</f>
        <v>410000</v>
      </c>
      <c r="H10" s="354">
        <f>'összevont önk kiad. f'!E14</f>
        <v>3800000</v>
      </c>
      <c r="I10" s="354">
        <v>0</v>
      </c>
      <c r="J10" s="354">
        <v>0</v>
      </c>
      <c r="K10" s="355">
        <f>'összevont önk kiad. f'!E15</f>
        <v>1464000</v>
      </c>
      <c r="L10" s="358">
        <f t="shared" ref="L10" si="0">SUM(D10:K10)</f>
        <v>13006144</v>
      </c>
      <c r="M10" s="356"/>
      <c r="N10" s="354">
        <f>'összevont önk kiad. f'!E150</f>
        <v>48591248</v>
      </c>
      <c r="O10" s="354">
        <v>0</v>
      </c>
      <c r="P10" s="354">
        <v>0</v>
      </c>
      <c r="Q10" s="355">
        <v>0</v>
      </c>
      <c r="R10" s="362">
        <f t="shared" ref="R10" si="1">SUM(N10:Q10)</f>
        <v>48591248</v>
      </c>
      <c r="S10" s="360">
        <v>0</v>
      </c>
      <c r="T10" s="355">
        <v>0</v>
      </c>
      <c r="U10" s="251">
        <f t="shared" ref="U10" si="2">L10+R10+S10+T10</f>
        <v>61597392</v>
      </c>
    </row>
    <row r="11" spans="1:22" ht="13.5" thickBot="1">
      <c r="A11" s="29"/>
      <c r="B11" s="375"/>
      <c r="C11" s="376" t="s">
        <v>517</v>
      </c>
      <c r="D11" s="373">
        <f>SUM(D9:D10)</f>
        <v>44908934</v>
      </c>
      <c r="E11" s="363">
        <f t="shared" ref="E11:K11" si="3">SUM(E9:E10)</f>
        <v>6933096</v>
      </c>
      <c r="F11" s="363">
        <f t="shared" si="3"/>
        <v>54832742</v>
      </c>
      <c r="G11" s="363">
        <f t="shared" si="3"/>
        <v>1490000</v>
      </c>
      <c r="H11" s="363">
        <f t="shared" si="3"/>
        <v>11381900</v>
      </c>
      <c r="I11" s="363">
        <f t="shared" si="3"/>
        <v>1119000</v>
      </c>
      <c r="J11" s="363">
        <f t="shared" si="3"/>
        <v>0</v>
      </c>
      <c r="K11" s="364">
        <f t="shared" si="3"/>
        <v>23528331</v>
      </c>
      <c r="L11" s="365">
        <f>SUM(D11:K11)</f>
        <v>144194003</v>
      </c>
      <c r="M11" s="366"/>
      <c r="N11" s="367">
        <f>SUM(N9:N10)</f>
        <v>104413136</v>
      </c>
      <c r="O11" s="367">
        <f t="shared" ref="O11:Q11" si="4">SUM(O9:O10)</f>
        <v>62294382</v>
      </c>
      <c r="P11" s="367">
        <f t="shared" si="4"/>
        <v>0</v>
      </c>
      <c r="Q11" s="368">
        <f t="shared" si="4"/>
        <v>0</v>
      </c>
      <c r="R11" s="369">
        <f>SUM(N11:Q11)</f>
        <v>166707518</v>
      </c>
      <c r="S11" s="370">
        <f>SUM(S9:S10)</f>
        <v>542702</v>
      </c>
      <c r="T11" s="371">
        <f>SUM(T9:T10)</f>
        <v>1007015</v>
      </c>
      <c r="U11" s="251">
        <f>L11+R11+S11+T11</f>
        <v>312451238</v>
      </c>
    </row>
    <row r="12" spans="1:22" ht="12.75" customHeight="1" thickBot="1">
      <c r="A12" s="207" t="s">
        <v>519</v>
      </c>
      <c r="B12" s="208"/>
      <c r="C12" s="209"/>
      <c r="D12" s="206">
        <f>D9</f>
        <v>44651546</v>
      </c>
      <c r="E12" s="206">
        <f t="shared" ref="E12:U14" si="5">E9</f>
        <v>6882906</v>
      </c>
      <c r="F12" s="206">
        <f t="shared" si="5"/>
        <v>47808176</v>
      </c>
      <c r="G12" s="206">
        <f t="shared" si="5"/>
        <v>1080000</v>
      </c>
      <c r="H12" s="206">
        <f t="shared" si="5"/>
        <v>7581900</v>
      </c>
      <c r="I12" s="206">
        <f t="shared" si="5"/>
        <v>1119000</v>
      </c>
      <c r="J12" s="206">
        <f t="shared" si="5"/>
        <v>0</v>
      </c>
      <c r="K12" s="318">
        <f t="shared" si="5"/>
        <v>22064331</v>
      </c>
      <c r="L12" s="322">
        <f t="shared" si="5"/>
        <v>131187859</v>
      </c>
      <c r="M12" s="320">
        <f t="shared" si="5"/>
        <v>0</v>
      </c>
      <c r="N12" s="206">
        <f t="shared" si="5"/>
        <v>55821888</v>
      </c>
      <c r="O12" s="206">
        <f t="shared" si="5"/>
        <v>62294382</v>
      </c>
      <c r="P12" s="206">
        <f t="shared" si="5"/>
        <v>0</v>
      </c>
      <c r="Q12" s="318">
        <f t="shared" si="5"/>
        <v>0</v>
      </c>
      <c r="R12" s="322">
        <f t="shared" si="5"/>
        <v>118116270</v>
      </c>
      <c r="S12" s="320">
        <f t="shared" si="5"/>
        <v>542702</v>
      </c>
      <c r="T12" s="318">
        <f t="shared" si="5"/>
        <v>1007015</v>
      </c>
      <c r="U12" s="322">
        <f t="shared" si="5"/>
        <v>250853846</v>
      </c>
      <c r="V12" s="31"/>
    </row>
    <row r="13" spans="1:22" ht="12.75" customHeight="1" thickBot="1">
      <c r="A13" s="210" t="s">
        <v>520</v>
      </c>
      <c r="B13" s="211"/>
      <c r="C13" s="212"/>
      <c r="D13" s="206">
        <f t="shared" ref="D13:S14" si="6">D10</f>
        <v>257388</v>
      </c>
      <c r="E13" s="206">
        <f t="shared" si="6"/>
        <v>50190</v>
      </c>
      <c r="F13" s="206">
        <f t="shared" si="6"/>
        <v>7024566</v>
      </c>
      <c r="G13" s="206">
        <f t="shared" si="6"/>
        <v>410000</v>
      </c>
      <c r="H13" s="206">
        <f t="shared" si="6"/>
        <v>3800000</v>
      </c>
      <c r="I13" s="206">
        <f t="shared" si="6"/>
        <v>0</v>
      </c>
      <c r="J13" s="206">
        <f t="shared" si="6"/>
        <v>0</v>
      </c>
      <c r="K13" s="318">
        <f t="shared" si="6"/>
        <v>1464000</v>
      </c>
      <c r="L13" s="322">
        <f t="shared" si="6"/>
        <v>13006144</v>
      </c>
      <c r="M13" s="320">
        <f t="shared" si="6"/>
        <v>0</v>
      </c>
      <c r="N13" s="206">
        <f t="shared" si="6"/>
        <v>48591248</v>
      </c>
      <c r="O13" s="206">
        <f t="shared" si="6"/>
        <v>0</v>
      </c>
      <c r="P13" s="206">
        <f t="shared" si="6"/>
        <v>0</v>
      </c>
      <c r="Q13" s="206">
        <f t="shared" si="6"/>
        <v>0</v>
      </c>
      <c r="R13" s="206">
        <f t="shared" si="6"/>
        <v>48591248</v>
      </c>
      <c r="S13" s="206">
        <f t="shared" si="6"/>
        <v>0</v>
      </c>
      <c r="T13" s="206">
        <f t="shared" si="5"/>
        <v>0</v>
      </c>
      <c r="U13" s="322">
        <f t="shared" si="5"/>
        <v>61597392</v>
      </c>
      <c r="V13" s="31"/>
    </row>
    <row r="14" spans="1:22" ht="12.75" customHeight="1" thickBot="1">
      <c r="A14" s="213" t="s">
        <v>521</v>
      </c>
      <c r="B14" s="214"/>
      <c r="C14" s="215"/>
      <c r="D14" s="206">
        <f t="shared" si="6"/>
        <v>44908934</v>
      </c>
      <c r="E14" s="206">
        <f t="shared" si="6"/>
        <v>6933096</v>
      </c>
      <c r="F14" s="206">
        <f t="shared" si="6"/>
        <v>54832742</v>
      </c>
      <c r="G14" s="206">
        <f t="shared" si="6"/>
        <v>1490000</v>
      </c>
      <c r="H14" s="206">
        <f t="shared" si="6"/>
        <v>11381900</v>
      </c>
      <c r="I14" s="206">
        <f t="shared" si="6"/>
        <v>1119000</v>
      </c>
      <c r="J14" s="206">
        <f t="shared" si="6"/>
        <v>0</v>
      </c>
      <c r="K14" s="318">
        <f t="shared" si="6"/>
        <v>23528331</v>
      </c>
      <c r="L14" s="322">
        <f t="shared" si="6"/>
        <v>144194003</v>
      </c>
      <c r="M14" s="320">
        <f t="shared" si="6"/>
        <v>0</v>
      </c>
      <c r="N14" s="206">
        <f t="shared" si="6"/>
        <v>104413136</v>
      </c>
      <c r="O14" s="206">
        <f t="shared" si="6"/>
        <v>62294382</v>
      </c>
      <c r="P14" s="206">
        <f t="shared" si="6"/>
        <v>0</v>
      </c>
      <c r="Q14" s="206">
        <f t="shared" si="6"/>
        <v>0</v>
      </c>
      <c r="R14" s="206">
        <f t="shared" si="6"/>
        <v>166707518</v>
      </c>
      <c r="S14" s="206">
        <f t="shared" si="6"/>
        <v>542702</v>
      </c>
      <c r="T14" s="206">
        <f t="shared" si="5"/>
        <v>1007015</v>
      </c>
      <c r="U14" s="206">
        <f t="shared" si="5"/>
        <v>312451238</v>
      </c>
      <c r="V14" s="31"/>
    </row>
    <row r="15" spans="1:22">
      <c r="U15" s="31"/>
    </row>
    <row r="16" spans="1:22">
      <c r="C16" s="518" t="s">
        <v>522</v>
      </c>
      <c r="U16" s="31"/>
    </row>
    <row r="17" spans="3:21">
      <c r="C17" s="518"/>
    </row>
    <row r="18" spans="3:21">
      <c r="C18" s="518"/>
      <c r="U18" s="31"/>
    </row>
    <row r="19" spans="3:21" ht="9.75" customHeight="1">
      <c r="C19" s="518"/>
    </row>
  </sheetData>
  <sheetProtection selectLockedCells="1" selectUnlockedCells="1"/>
  <mergeCells count="30">
    <mergeCell ref="A1:U1"/>
    <mergeCell ref="S4:S6"/>
    <mergeCell ref="D3:U3"/>
    <mergeCell ref="U4:U6"/>
    <mergeCell ref="Q6:Q7"/>
    <mergeCell ref="N6:N7"/>
    <mergeCell ref="A3:A5"/>
    <mergeCell ref="B3:B5"/>
    <mergeCell ref="C3:C5"/>
    <mergeCell ref="B6:C7"/>
    <mergeCell ref="I6:I7"/>
    <mergeCell ref="D6:D7"/>
    <mergeCell ref="E6:E7"/>
    <mergeCell ref="H6:H7"/>
    <mergeCell ref="F6:F7"/>
    <mergeCell ref="T4:T6"/>
    <mergeCell ref="P6:P7"/>
    <mergeCell ref="C16:C19"/>
    <mergeCell ref="L4:L5"/>
    <mergeCell ref="R4:R5"/>
    <mergeCell ref="N4:Q4"/>
    <mergeCell ref="M6:M7"/>
    <mergeCell ref="M4:M5"/>
    <mergeCell ref="R6:R7"/>
    <mergeCell ref="L6:L7"/>
    <mergeCell ref="B8:C8"/>
    <mergeCell ref="D4:K4"/>
    <mergeCell ref="K6:K7"/>
    <mergeCell ref="G6:G7"/>
    <mergeCell ref="O6:O7"/>
  </mergeCells>
  <phoneticPr fontId="0" type="noConversion"/>
  <printOptions horizontalCentered="1"/>
  <pageMargins left="0.11811023622047245" right="0.19685039370078741" top="0.98425196850393704" bottom="0.94488188976377963" header="0.51181102362204722" footer="0.51181102362204722"/>
  <pageSetup paperSize="9" scale="50" firstPageNumber="0" orientation="landscape" verticalDpi="300" r:id="rId1"/>
  <headerFooter alignWithMargins="0">
    <oddHeader>&amp;R&amp;"Times New Roman,Normál"3.b. melléklet a  6/2018. (III.6.) számú önkormányzati rendelethez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29"/>
  <sheetViews>
    <sheetView view="pageLayout" zoomScaleNormal="100" zoomScaleSheetLayoutView="80" workbookViewId="0">
      <selection activeCell="H7" sqref="H7"/>
    </sheetView>
  </sheetViews>
  <sheetFormatPr defaultRowHeight="12.75"/>
  <cols>
    <col min="1" max="1" width="9.140625" style="120"/>
    <col min="2" max="2" width="104.7109375" style="120" bestFit="1" customWidth="1"/>
    <col min="3" max="3" width="15.140625" style="120" bestFit="1" customWidth="1"/>
    <col min="4" max="4" width="14.28515625" style="120" bestFit="1" customWidth="1"/>
    <col min="5" max="5" width="17" style="120" customWidth="1"/>
    <col min="6" max="16384" width="9.140625" style="120"/>
  </cols>
  <sheetData>
    <row r="1" spans="1:9" ht="16.5">
      <c r="A1" s="556" t="s">
        <v>397</v>
      </c>
      <c r="B1" s="556"/>
      <c r="C1" s="556"/>
      <c r="D1" s="121"/>
      <c r="E1" s="121"/>
      <c r="F1" s="121"/>
      <c r="G1" s="121"/>
      <c r="H1" s="121"/>
      <c r="I1" s="121"/>
    </row>
    <row r="2" spans="1:9" ht="20.25" customHeight="1" thickBot="1">
      <c r="A2" s="557" t="s">
        <v>250</v>
      </c>
      <c r="B2" s="557"/>
      <c r="C2" s="557"/>
    </row>
    <row r="3" spans="1:9" ht="48" customHeight="1" thickBot="1">
      <c r="A3" s="129" t="s">
        <v>249</v>
      </c>
      <c r="B3" s="122" t="s">
        <v>265</v>
      </c>
      <c r="C3" s="393" t="s">
        <v>531</v>
      </c>
      <c r="D3" s="393" t="s">
        <v>538</v>
      </c>
      <c r="E3" s="393" t="s">
        <v>532</v>
      </c>
    </row>
    <row r="4" spans="1:9" s="123" customFormat="1" ht="18" customHeight="1">
      <c r="A4" s="159">
        <v>1</v>
      </c>
      <c r="B4" s="380" t="s">
        <v>251</v>
      </c>
      <c r="C4" s="396">
        <v>0</v>
      </c>
      <c r="D4" s="404">
        <v>0</v>
      </c>
      <c r="E4" s="401">
        <f>C4+D4</f>
        <v>0</v>
      </c>
    </row>
    <row r="5" spans="1:9" s="123" customFormat="1" ht="18" customHeight="1">
      <c r="A5" s="160">
        <v>2</v>
      </c>
      <c r="B5" s="381" t="s">
        <v>252</v>
      </c>
      <c r="C5" s="397">
        <f>SUM(C6:C9)</f>
        <v>10759720</v>
      </c>
      <c r="D5" s="377">
        <f t="shared" ref="D5:E5" si="0">SUM(D6:D9)</f>
        <v>0</v>
      </c>
      <c r="E5" s="124">
        <f t="shared" si="0"/>
        <v>10759720</v>
      </c>
    </row>
    <row r="6" spans="1:9" s="123" customFormat="1" ht="18" customHeight="1">
      <c r="A6" s="130">
        <v>3</v>
      </c>
      <c r="B6" s="382" t="s">
        <v>253</v>
      </c>
      <c r="C6" s="398">
        <v>1868740</v>
      </c>
      <c r="D6" s="405">
        <v>0</v>
      </c>
      <c r="E6" s="402">
        <f t="shared" ref="E6:E21" si="1">C6+D6</f>
        <v>1868740</v>
      </c>
    </row>
    <row r="7" spans="1:9" s="123" customFormat="1" ht="18" customHeight="1">
      <c r="A7" s="159">
        <v>4</v>
      </c>
      <c r="B7" s="383" t="s">
        <v>254</v>
      </c>
      <c r="C7" s="398">
        <v>7488000</v>
      </c>
      <c r="D7" s="405">
        <v>0</v>
      </c>
      <c r="E7" s="402">
        <f t="shared" si="1"/>
        <v>7488000</v>
      </c>
    </row>
    <row r="8" spans="1:9" s="123" customFormat="1" ht="18" customHeight="1">
      <c r="A8" s="160">
        <v>5</v>
      </c>
      <c r="B8" s="383" t="s">
        <v>295</v>
      </c>
      <c r="C8" s="398">
        <v>100000</v>
      </c>
      <c r="D8" s="405">
        <v>0</v>
      </c>
      <c r="E8" s="402">
        <f t="shared" si="1"/>
        <v>100000</v>
      </c>
    </row>
    <row r="9" spans="1:9" s="123" customFormat="1" ht="18" customHeight="1">
      <c r="A9" s="130">
        <v>6</v>
      </c>
      <c r="B9" s="383" t="s">
        <v>255</v>
      </c>
      <c r="C9" s="398">
        <v>1302980</v>
      </c>
      <c r="D9" s="405">
        <v>0</v>
      </c>
      <c r="E9" s="402">
        <f t="shared" si="1"/>
        <v>1302980</v>
      </c>
    </row>
    <row r="10" spans="1:9" s="123" customFormat="1" ht="18" customHeight="1">
      <c r="A10" s="159">
        <v>7</v>
      </c>
      <c r="B10" s="384" t="s">
        <v>316</v>
      </c>
      <c r="C10" s="398">
        <v>573750</v>
      </c>
      <c r="D10" s="405">
        <v>0</v>
      </c>
      <c r="E10" s="402">
        <f t="shared" si="1"/>
        <v>573750</v>
      </c>
    </row>
    <row r="11" spans="1:9" s="123" customFormat="1" ht="18" customHeight="1">
      <c r="A11" s="160">
        <v>8</v>
      </c>
      <c r="B11" s="385" t="s">
        <v>256</v>
      </c>
      <c r="C11" s="397">
        <v>5000000</v>
      </c>
      <c r="D11" s="405">
        <v>0</v>
      </c>
      <c r="E11" s="402">
        <f t="shared" si="1"/>
        <v>5000000</v>
      </c>
    </row>
    <row r="12" spans="1:9" s="123" customFormat="1" ht="18" customHeight="1">
      <c r="A12" s="130">
        <v>9</v>
      </c>
      <c r="B12" s="381" t="s">
        <v>257</v>
      </c>
      <c r="C12" s="397">
        <v>11404189</v>
      </c>
      <c r="D12" s="405">
        <v>0</v>
      </c>
      <c r="E12" s="402">
        <f t="shared" si="1"/>
        <v>11404189</v>
      </c>
    </row>
    <row r="13" spans="1:9" s="123" customFormat="1" ht="18" customHeight="1">
      <c r="A13" s="159">
        <v>10</v>
      </c>
      <c r="B13" s="385" t="s">
        <v>258</v>
      </c>
      <c r="C13" s="397">
        <f>SUM(C4,C5,C10,C11)-C12</f>
        <v>4929281</v>
      </c>
      <c r="D13" s="377">
        <f t="shared" ref="D13:E13" si="2">SUM(D4,D5,D10,D11)-D12</f>
        <v>0</v>
      </c>
      <c r="E13" s="124">
        <f t="shared" si="2"/>
        <v>4929281</v>
      </c>
    </row>
    <row r="14" spans="1:9" s="123" customFormat="1" ht="18" customHeight="1">
      <c r="A14" s="160">
        <v>11</v>
      </c>
      <c r="B14" s="386" t="s">
        <v>395</v>
      </c>
      <c r="C14" s="397">
        <v>146300</v>
      </c>
      <c r="D14" s="405">
        <v>0</v>
      </c>
      <c r="E14" s="402">
        <f t="shared" si="1"/>
        <v>146300</v>
      </c>
    </row>
    <row r="15" spans="1:9" s="123" customFormat="1" ht="19.5" customHeight="1" thickBot="1">
      <c r="A15" s="130">
        <v>12</v>
      </c>
      <c r="B15" s="387" t="s">
        <v>396</v>
      </c>
      <c r="C15" s="399">
        <f>C13+C14</f>
        <v>5075581</v>
      </c>
      <c r="D15" s="406">
        <f t="shared" ref="D15:E15" si="3">D13+D14</f>
        <v>0</v>
      </c>
      <c r="E15" s="403">
        <f t="shared" si="3"/>
        <v>5075581</v>
      </c>
    </row>
    <row r="16" spans="1:9" s="123" customFormat="1" ht="18" customHeight="1">
      <c r="A16" s="159">
        <v>13</v>
      </c>
      <c r="B16" s="388" t="s">
        <v>259</v>
      </c>
      <c r="C16" s="397">
        <f>SUM(C17:C19)</f>
        <v>6475560</v>
      </c>
      <c r="D16" s="377">
        <f t="shared" ref="D16:E16" si="4">SUM(D17:D19)</f>
        <v>33945</v>
      </c>
      <c r="E16" s="124">
        <f t="shared" si="4"/>
        <v>6509505</v>
      </c>
    </row>
    <row r="17" spans="1:5" s="123" customFormat="1" ht="18" customHeight="1">
      <c r="A17" s="160">
        <v>14</v>
      </c>
      <c r="B17" s="389" t="s">
        <v>394</v>
      </c>
      <c r="C17" s="398">
        <v>2213000</v>
      </c>
      <c r="D17" s="405">
        <v>0</v>
      </c>
      <c r="E17" s="402">
        <f t="shared" si="1"/>
        <v>2213000</v>
      </c>
    </row>
    <row r="18" spans="1:5" s="123" customFormat="1" ht="18" customHeight="1">
      <c r="A18" s="130">
        <v>15</v>
      </c>
      <c r="B18" s="390" t="s">
        <v>260</v>
      </c>
      <c r="C18" s="400">
        <v>1162560</v>
      </c>
      <c r="D18" s="400">
        <v>33945</v>
      </c>
      <c r="E18" s="402">
        <f t="shared" si="1"/>
        <v>1196505</v>
      </c>
    </row>
    <row r="19" spans="1:5" s="123" customFormat="1" ht="18" customHeight="1" thickBot="1">
      <c r="A19" s="159">
        <v>16</v>
      </c>
      <c r="B19" s="389" t="s">
        <v>317</v>
      </c>
      <c r="C19" s="407">
        <v>3100000</v>
      </c>
      <c r="D19" s="408">
        <v>0</v>
      </c>
      <c r="E19" s="409">
        <f t="shared" si="1"/>
        <v>3100000</v>
      </c>
    </row>
    <row r="20" spans="1:5" ht="18" customHeight="1" thickBot="1">
      <c r="A20" s="160">
        <v>17</v>
      </c>
      <c r="B20" s="391" t="s">
        <v>261</v>
      </c>
      <c r="C20" s="413">
        <f>C21</f>
        <v>342342</v>
      </c>
      <c r="D20" s="378">
        <f t="shared" ref="D20:E20" si="5">D21</f>
        <v>-21546</v>
      </c>
      <c r="E20" s="127">
        <f t="shared" si="5"/>
        <v>320796</v>
      </c>
    </row>
    <row r="21" spans="1:5" ht="18" customHeight="1" thickBot="1">
      <c r="A21" s="130">
        <v>18</v>
      </c>
      <c r="B21" s="392" t="s">
        <v>324</v>
      </c>
      <c r="C21" s="410">
        <v>342342</v>
      </c>
      <c r="D21" s="411">
        <v>-21546</v>
      </c>
      <c r="E21" s="412">
        <f t="shared" si="1"/>
        <v>320796</v>
      </c>
    </row>
    <row r="22" spans="1:5" ht="19.5" customHeight="1" thickBot="1">
      <c r="A22" s="159">
        <v>19</v>
      </c>
      <c r="B22" s="125" t="s">
        <v>262</v>
      </c>
      <c r="C22" s="394">
        <f>C16+C20</f>
        <v>6817902</v>
      </c>
      <c r="D22" s="395">
        <f>D16+D20</f>
        <v>12399</v>
      </c>
      <c r="E22" s="394">
        <f t="shared" ref="E22" si="6">E16+E20</f>
        <v>6830301</v>
      </c>
    </row>
    <row r="23" spans="1:5" ht="19.5" customHeight="1" thickBot="1">
      <c r="A23" s="160">
        <v>20</v>
      </c>
      <c r="B23" s="128" t="s">
        <v>263</v>
      </c>
      <c r="C23" s="131">
        <v>1800000</v>
      </c>
      <c r="D23" s="131"/>
      <c r="E23" s="126">
        <v>1800000</v>
      </c>
    </row>
    <row r="24" spans="1:5" ht="19.5" customHeight="1" thickBot="1">
      <c r="A24" s="130">
        <v>21</v>
      </c>
      <c r="B24" s="161" t="s">
        <v>264</v>
      </c>
      <c r="C24" s="162">
        <f>C22+C23+C15</f>
        <v>13693483</v>
      </c>
      <c r="D24" s="379">
        <f t="shared" ref="D24:E24" si="7">D22+D23+D15</f>
        <v>12399</v>
      </c>
      <c r="E24" s="162">
        <f t="shared" si="7"/>
        <v>13705882</v>
      </c>
    </row>
    <row r="25" spans="1:5" ht="15">
      <c r="A25" s="139"/>
      <c r="B25" s="139"/>
      <c r="C25" s="140"/>
    </row>
    <row r="26" spans="1:5" ht="15">
      <c r="A26" s="139"/>
      <c r="B26" s="435" t="s">
        <v>522</v>
      </c>
      <c r="C26" s="139"/>
    </row>
    <row r="27" spans="1:5">
      <c r="B27" s="435"/>
    </row>
    <row r="28" spans="1:5">
      <c r="B28" s="435"/>
    </row>
    <row r="29" spans="1:5">
      <c r="B29" s="435"/>
    </row>
  </sheetData>
  <mergeCells count="3">
    <mergeCell ref="B26:B29"/>
    <mergeCell ref="A1:C1"/>
    <mergeCell ref="A2:C2"/>
  </mergeCells>
  <phoneticPr fontId="0" type="noConversion"/>
  <printOptions horizontalCentered="1"/>
  <pageMargins left="0.35433070866141736" right="0.23622047244094491" top="0.39370078740157483" bottom="0.31496062992125984" header="0.15748031496062992" footer="0.15748031496062992"/>
  <pageSetup paperSize="9" scale="67" orientation="landscape" r:id="rId1"/>
  <headerFooter alignWithMargins="0">
    <oddHeader>&amp;R4. melléklet a  6/2018. (III.6.) számú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2:B33"/>
  <sheetViews>
    <sheetView view="pageLayout" zoomScaleNormal="100" workbookViewId="0">
      <selection activeCell="B5" sqref="B5"/>
    </sheetView>
  </sheetViews>
  <sheetFormatPr defaultRowHeight="12.75"/>
  <cols>
    <col min="1" max="1" width="77" style="35" customWidth="1"/>
    <col min="2" max="2" width="13.5703125" style="35" customWidth="1"/>
    <col min="3" max="16384" width="9.140625" style="35"/>
  </cols>
  <sheetData>
    <row r="2" spans="1:2" ht="43.5" customHeight="1">
      <c r="A2" s="558" t="s">
        <v>398</v>
      </c>
      <c r="B2" s="558"/>
    </row>
    <row r="3" spans="1:2" ht="15.6" customHeight="1">
      <c r="A3" s="559"/>
      <c r="B3" s="559"/>
    </row>
    <row r="4" spans="1:2" ht="24" customHeight="1" thickBot="1">
      <c r="A4" s="36"/>
      <c r="B4" s="36"/>
    </row>
    <row r="5" spans="1:2" ht="47.25" customHeight="1" thickBot="1">
      <c r="A5" s="37"/>
      <c r="B5" s="38" t="s">
        <v>539</v>
      </c>
    </row>
    <row r="6" spans="1:2" ht="14.25">
      <c r="A6" s="39" t="s">
        <v>318</v>
      </c>
      <c r="B6" s="40"/>
    </row>
    <row r="7" spans="1:2" ht="15">
      <c r="A7" s="177" t="s">
        <v>399</v>
      </c>
      <c r="B7" s="143">
        <v>33620954</v>
      </c>
    </row>
    <row r="8" spans="1:2" ht="15">
      <c r="A8" s="178" t="s">
        <v>400</v>
      </c>
      <c r="B8" s="143">
        <v>61246177</v>
      </c>
    </row>
    <row r="9" spans="1:2" ht="15">
      <c r="A9" s="179" t="s">
        <v>401</v>
      </c>
      <c r="B9" s="143">
        <v>517890</v>
      </c>
    </row>
    <row r="10" spans="1:2" ht="15">
      <c r="A10" s="179" t="s">
        <v>402</v>
      </c>
      <c r="B10" s="41">
        <v>8000000</v>
      </c>
    </row>
    <row r="11" spans="1:2" ht="15">
      <c r="A11" s="179" t="s">
        <v>404</v>
      </c>
      <c r="B11" s="41">
        <v>127000</v>
      </c>
    </row>
    <row r="12" spans="1:2" ht="15">
      <c r="A12" s="179" t="s">
        <v>405</v>
      </c>
      <c r="B12" s="41">
        <v>254000</v>
      </c>
    </row>
    <row r="13" spans="1:2" ht="15">
      <c r="A13" s="179" t="s">
        <v>406</v>
      </c>
      <c r="B13" s="41">
        <v>444500</v>
      </c>
    </row>
    <row r="14" spans="1:2" ht="15">
      <c r="A14" s="179" t="s">
        <v>407</v>
      </c>
      <c r="B14" s="41">
        <v>889000</v>
      </c>
    </row>
    <row r="15" spans="1:2" ht="15">
      <c r="A15" s="179" t="s">
        <v>408</v>
      </c>
      <c r="B15" s="41">
        <v>127000</v>
      </c>
    </row>
    <row r="16" spans="1:2" ht="15">
      <c r="A16" s="179" t="s">
        <v>403</v>
      </c>
      <c r="B16" s="41">
        <v>420000</v>
      </c>
    </row>
    <row r="17" spans="1:2" ht="15">
      <c r="A17" s="179" t="s">
        <v>502</v>
      </c>
      <c r="B17" s="41">
        <v>2263839</v>
      </c>
    </row>
    <row r="18" spans="1:2" ht="15">
      <c r="A18" s="179" t="s">
        <v>524</v>
      </c>
      <c r="B18" s="41">
        <v>198755</v>
      </c>
    </row>
    <row r="19" spans="1:2" ht="15">
      <c r="A19" s="419" t="s">
        <v>525</v>
      </c>
      <c r="B19" s="417">
        <v>501205</v>
      </c>
    </row>
    <row r="20" spans="1:2" ht="15">
      <c r="A20" s="419" t="s">
        <v>535</v>
      </c>
      <c r="B20" s="417">
        <v>48591248</v>
      </c>
    </row>
    <row r="21" spans="1:2" ht="15">
      <c r="A21" s="419" t="s">
        <v>526</v>
      </c>
      <c r="B21" s="417">
        <v>9505950</v>
      </c>
    </row>
    <row r="22" spans="1:2" ht="14.25">
      <c r="A22" s="418" t="s">
        <v>139</v>
      </c>
      <c r="B22" s="43">
        <f>SUM(B7:B21)</f>
        <v>166707518</v>
      </c>
    </row>
    <row r="23" spans="1:2" ht="14.25">
      <c r="A23" s="119"/>
      <c r="B23" s="43"/>
    </row>
    <row r="24" spans="1:2" ht="15">
      <c r="A24" s="44"/>
      <c r="B24" s="41"/>
    </row>
    <row r="25" spans="1:2" ht="15">
      <c r="A25" s="45" t="s">
        <v>140</v>
      </c>
      <c r="B25" s="43"/>
    </row>
    <row r="26" spans="1:2" ht="15">
      <c r="A26" s="45" t="s">
        <v>499</v>
      </c>
      <c r="B26" s="41">
        <f>B7+B9+B10+B12+B13+B14+B15+B17+B18+B21+B20</f>
        <v>104413136</v>
      </c>
    </row>
    <row r="27" spans="1:2" ht="15.75" thickBot="1">
      <c r="A27" s="44" t="s">
        <v>500</v>
      </c>
      <c r="B27" s="42">
        <f>B8+B11+B16+B19</f>
        <v>62294382</v>
      </c>
    </row>
    <row r="28" spans="1:2" ht="16.5" thickBot="1">
      <c r="A28" s="46" t="s">
        <v>141</v>
      </c>
      <c r="B28" s="47">
        <f>SUM(B26:B27)</f>
        <v>166707518</v>
      </c>
    </row>
    <row r="29" spans="1:2">
      <c r="A29" s="142"/>
    </row>
    <row r="30" spans="1:2">
      <c r="A30" s="435" t="s">
        <v>522</v>
      </c>
      <c r="B30" s="141"/>
    </row>
    <row r="31" spans="1:2">
      <c r="A31" s="435"/>
      <c r="B31" s="141"/>
    </row>
    <row r="32" spans="1:2">
      <c r="A32" s="435"/>
      <c r="B32" s="141"/>
    </row>
    <row r="33" spans="1:1">
      <c r="A33" s="435"/>
    </row>
  </sheetData>
  <sheetProtection selectLockedCells="1" selectUnlockedCells="1"/>
  <mergeCells count="3">
    <mergeCell ref="A2:B2"/>
    <mergeCell ref="A3:B3"/>
    <mergeCell ref="A30:A3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 r:id="rId1"/>
  <headerFooter alignWithMargins="0">
    <oddHeader>&amp;R&amp;"Times New Roman,Normál"5. melléklet a  6/2018. (III.6.) számú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Z26"/>
  <sheetViews>
    <sheetView view="pageLayout" topLeftCell="L1" zoomScale="80" zoomScaleNormal="90" zoomScalePageLayoutView="80" workbookViewId="0">
      <selection activeCell="N8" sqref="N8:N13"/>
    </sheetView>
  </sheetViews>
  <sheetFormatPr defaultRowHeight="15"/>
  <cols>
    <col min="1" max="1" width="9.140625" style="2"/>
    <col min="2" max="2" width="25.85546875" style="2" bestFit="1" customWidth="1"/>
    <col min="3" max="3" width="12" style="2" customWidth="1"/>
    <col min="4" max="4" width="11.85546875" style="2" customWidth="1"/>
    <col min="5" max="5" width="15" style="2" customWidth="1"/>
    <col min="6" max="6" width="12.42578125" style="2" customWidth="1"/>
    <col min="7" max="7" width="10.28515625" style="2" customWidth="1"/>
    <col min="8" max="8" width="12.7109375" style="2" customWidth="1"/>
    <col min="9" max="9" width="12.7109375" style="2" bestFit="1" customWidth="1"/>
    <col min="10" max="10" width="12.140625" style="2" customWidth="1"/>
    <col min="11" max="11" width="12.28515625" style="2" customWidth="1"/>
    <col min="12" max="13" width="13.5703125" style="2" customWidth="1"/>
    <col min="14" max="14" width="16.5703125" style="2" customWidth="1"/>
    <col min="15" max="15" width="16.28515625" style="2" customWidth="1"/>
    <col min="16" max="16" width="12.140625" style="2" customWidth="1"/>
    <col min="17" max="17" width="12.5703125" style="2" customWidth="1"/>
    <col min="18" max="18" width="12.42578125" style="2" customWidth="1"/>
    <col min="19" max="19" width="12.85546875" style="2" customWidth="1"/>
    <col min="20" max="20" width="13.28515625" style="2" customWidth="1"/>
    <col min="21" max="21" width="13.5703125" style="2" customWidth="1"/>
    <col min="22" max="22" width="14.28515625" style="2" customWidth="1"/>
  </cols>
  <sheetData>
    <row r="1" spans="1:26">
      <c r="A1" s="577"/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</row>
    <row r="2" spans="1:26">
      <c r="D2" s="580" t="s">
        <v>411</v>
      </c>
      <c r="E2" s="577"/>
      <c r="F2" s="577"/>
      <c r="G2" s="577"/>
      <c r="H2" s="577"/>
      <c r="I2" s="577"/>
      <c r="J2" s="577"/>
      <c r="K2" s="577"/>
      <c r="L2" s="577"/>
      <c r="M2" s="577"/>
      <c r="N2" s="580" t="s">
        <v>412</v>
      </c>
      <c r="O2" s="577"/>
      <c r="P2" s="577"/>
      <c r="Q2" s="577"/>
      <c r="R2" s="577"/>
      <c r="S2" s="577"/>
      <c r="T2" s="577"/>
      <c r="U2" s="577"/>
      <c r="V2" s="577"/>
      <c r="W2" s="2"/>
      <c r="X2" s="2"/>
      <c r="Y2" s="2"/>
      <c r="Z2" s="2"/>
    </row>
    <row r="3" spans="1:26">
      <c r="A3" s="577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</row>
    <row r="4" spans="1:26">
      <c r="A4" s="568" t="s">
        <v>0</v>
      </c>
      <c r="B4" s="568" t="s">
        <v>1</v>
      </c>
      <c r="C4" s="568" t="s">
        <v>2</v>
      </c>
      <c r="D4" s="569" t="s">
        <v>3</v>
      </c>
      <c r="E4" s="569"/>
      <c r="F4" s="569"/>
      <c r="G4" s="569"/>
      <c r="H4" s="569"/>
      <c r="I4" s="569"/>
      <c r="J4" s="569"/>
      <c r="K4" s="569"/>
      <c r="L4" s="569"/>
      <c r="M4" s="569"/>
      <c r="N4" s="569" t="s">
        <v>26</v>
      </c>
      <c r="O4" s="569"/>
      <c r="P4" s="569"/>
      <c r="Q4" s="569"/>
      <c r="R4" s="569"/>
      <c r="S4" s="569"/>
      <c r="T4" s="569"/>
      <c r="U4" s="569"/>
      <c r="V4" s="569"/>
    </row>
    <row r="5" spans="1:26" ht="15" customHeight="1">
      <c r="A5" s="568"/>
      <c r="B5" s="568"/>
      <c r="C5" s="568"/>
      <c r="D5" s="569" t="s">
        <v>4</v>
      </c>
      <c r="E5" s="569"/>
      <c r="F5" s="569"/>
      <c r="G5" s="569"/>
      <c r="H5" s="569"/>
      <c r="I5" s="569"/>
      <c r="J5" s="569"/>
      <c r="K5" s="569"/>
      <c r="L5" s="578" t="s">
        <v>22</v>
      </c>
      <c r="M5" s="568" t="s">
        <v>25</v>
      </c>
      <c r="N5" s="569" t="s">
        <v>27</v>
      </c>
      <c r="O5" s="569"/>
      <c r="P5" s="569"/>
      <c r="Q5" s="569"/>
      <c r="R5" s="569"/>
      <c r="S5" s="569"/>
      <c r="T5" s="569"/>
      <c r="U5" s="570" t="s">
        <v>43</v>
      </c>
      <c r="V5" s="568" t="s">
        <v>25</v>
      </c>
    </row>
    <row r="6" spans="1:26" ht="15" customHeight="1">
      <c r="A6" s="568"/>
      <c r="B6" s="568"/>
      <c r="C6" s="568"/>
      <c r="D6" s="569" t="s">
        <v>23</v>
      </c>
      <c r="E6" s="569"/>
      <c r="F6" s="569"/>
      <c r="G6" s="569"/>
      <c r="H6" s="569"/>
      <c r="I6" s="569" t="s">
        <v>24</v>
      </c>
      <c r="J6" s="569"/>
      <c r="K6" s="569"/>
      <c r="L6" s="578"/>
      <c r="M6" s="568"/>
      <c r="N6" s="569"/>
      <c r="O6" s="569"/>
      <c r="P6" s="569"/>
      <c r="Q6" s="569"/>
      <c r="R6" s="569"/>
      <c r="S6" s="569"/>
      <c r="T6" s="569"/>
      <c r="U6" s="570"/>
      <c r="V6" s="568"/>
    </row>
    <row r="7" spans="1:26">
      <c r="A7" s="568"/>
      <c r="B7" s="568"/>
      <c r="C7" s="568"/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  <c r="J7" s="1" t="s">
        <v>17</v>
      </c>
      <c r="K7" s="1" t="s">
        <v>20</v>
      </c>
      <c r="L7" s="1" t="s">
        <v>21</v>
      </c>
      <c r="M7" s="568"/>
      <c r="N7" s="1" t="s">
        <v>29</v>
      </c>
      <c r="O7" s="1" t="s">
        <v>31</v>
      </c>
      <c r="P7" s="1" t="s">
        <v>32</v>
      </c>
      <c r="Q7" s="1" t="s">
        <v>33</v>
      </c>
      <c r="R7" s="1" t="s">
        <v>34</v>
      </c>
      <c r="S7" s="1" t="s">
        <v>35</v>
      </c>
      <c r="T7" s="1" t="s">
        <v>36</v>
      </c>
      <c r="U7" s="1" t="s">
        <v>37</v>
      </c>
      <c r="V7" s="568"/>
    </row>
    <row r="8" spans="1:26" ht="15" customHeight="1">
      <c r="A8" s="568"/>
      <c r="B8" s="568"/>
      <c r="C8" s="568"/>
      <c r="D8" s="570" t="s">
        <v>5</v>
      </c>
      <c r="E8" s="570" t="s">
        <v>6</v>
      </c>
      <c r="F8" s="570" t="s">
        <v>7</v>
      </c>
      <c r="G8" s="570" t="s">
        <v>8</v>
      </c>
      <c r="H8" s="570" t="s">
        <v>9</v>
      </c>
      <c r="I8" s="570" t="s">
        <v>16</v>
      </c>
      <c r="J8" s="570" t="s">
        <v>18</v>
      </c>
      <c r="K8" s="570" t="s">
        <v>19</v>
      </c>
      <c r="L8" s="570" t="s">
        <v>22</v>
      </c>
      <c r="M8" s="568"/>
      <c r="N8" s="570" t="s">
        <v>30</v>
      </c>
      <c r="O8" s="570" t="s">
        <v>38</v>
      </c>
      <c r="P8" s="570" t="s">
        <v>41</v>
      </c>
      <c r="Q8" s="570" t="s">
        <v>28</v>
      </c>
      <c r="R8" s="570" t="s">
        <v>39</v>
      </c>
      <c r="S8" s="570" t="s">
        <v>40</v>
      </c>
      <c r="T8" s="570" t="s">
        <v>42</v>
      </c>
      <c r="U8" s="570" t="s">
        <v>43</v>
      </c>
      <c r="V8" s="568"/>
    </row>
    <row r="9" spans="1:26">
      <c r="A9" s="568"/>
      <c r="B9" s="568"/>
      <c r="C9" s="568"/>
      <c r="D9" s="570"/>
      <c r="E9" s="570"/>
      <c r="F9" s="570"/>
      <c r="G9" s="570"/>
      <c r="H9" s="570"/>
      <c r="I9" s="570"/>
      <c r="J9" s="570"/>
      <c r="K9" s="570"/>
      <c r="L9" s="570"/>
      <c r="M9" s="568"/>
      <c r="N9" s="570"/>
      <c r="O9" s="570"/>
      <c r="P9" s="570"/>
      <c r="Q9" s="570"/>
      <c r="R9" s="570"/>
      <c r="S9" s="570"/>
      <c r="T9" s="570"/>
      <c r="U9" s="570"/>
      <c r="V9" s="568"/>
    </row>
    <row r="10" spans="1:26">
      <c r="A10" s="568"/>
      <c r="B10" s="568"/>
      <c r="C10" s="568"/>
      <c r="D10" s="570"/>
      <c r="E10" s="570"/>
      <c r="F10" s="570"/>
      <c r="G10" s="570"/>
      <c r="H10" s="570"/>
      <c r="I10" s="570"/>
      <c r="J10" s="570"/>
      <c r="K10" s="570"/>
      <c r="L10" s="570"/>
      <c r="M10" s="568"/>
      <c r="N10" s="570"/>
      <c r="O10" s="570"/>
      <c r="P10" s="570"/>
      <c r="Q10" s="570"/>
      <c r="R10" s="570"/>
      <c r="S10" s="570"/>
      <c r="T10" s="570"/>
      <c r="U10" s="570"/>
      <c r="V10" s="568"/>
    </row>
    <row r="11" spans="1:26">
      <c r="A11" s="568"/>
      <c r="B11" s="568"/>
      <c r="C11" s="568"/>
      <c r="D11" s="570"/>
      <c r="E11" s="570"/>
      <c r="F11" s="570"/>
      <c r="G11" s="570"/>
      <c r="H11" s="570"/>
      <c r="I11" s="570"/>
      <c r="J11" s="570"/>
      <c r="K11" s="570"/>
      <c r="L11" s="570"/>
      <c r="M11" s="568"/>
      <c r="N11" s="570"/>
      <c r="O11" s="570"/>
      <c r="P11" s="570"/>
      <c r="Q11" s="570"/>
      <c r="R11" s="570"/>
      <c r="S11" s="570"/>
      <c r="T11" s="570"/>
      <c r="U11" s="570"/>
      <c r="V11" s="568"/>
    </row>
    <row r="12" spans="1:26">
      <c r="A12" s="568"/>
      <c r="B12" s="568"/>
      <c r="C12" s="568"/>
      <c r="D12" s="570"/>
      <c r="E12" s="570"/>
      <c r="F12" s="570"/>
      <c r="G12" s="570"/>
      <c r="H12" s="570"/>
      <c r="I12" s="570"/>
      <c r="J12" s="570"/>
      <c r="K12" s="570"/>
      <c r="L12" s="570"/>
      <c r="M12" s="568"/>
      <c r="N12" s="570"/>
      <c r="O12" s="570"/>
      <c r="P12" s="570"/>
      <c r="Q12" s="570"/>
      <c r="R12" s="570"/>
      <c r="S12" s="570"/>
      <c r="T12" s="570"/>
      <c r="U12" s="570"/>
      <c r="V12" s="568"/>
    </row>
    <row r="13" spans="1:26">
      <c r="A13" s="568"/>
      <c r="B13" s="568"/>
      <c r="C13" s="568"/>
      <c r="D13" s="570"/>
      <c r="E13" s="570"/>
      <c r="F13" s="570"/>
      <c r="G13" s="570"/>
      <c r="H13" s="570"/>
      <c r="I13" s="570"/>
      <c r="J13" s="570"/>
      <c r="K13" s="570"/>
      <c r="L13" s="570"/>
      <c r="M13" s="568"/>
      <c r="N13" s="570"/>
      <c r="O13" s="570"/>
      <c r="P13" s="570"/>
      <c r="Q13" s="570"/>
      <c r="R13" s="570"/>
      <c r="S13" s="570"/>
      <c r="T13" s="570"/>
      <c r="U13" s="570"/>
      <c r="V13" s="568"/>
    </row>
    <row r="14" spans="1:26" hidden="1">
      <c r="A14" s="568" t="s">
        <v>44</v>
      </c>
      <c r="B14" s="571" t="s">
        <v>315</v>
      </c>
      <c r="C14" s="571" t="s">
        <v>344</v>
      </c>
      <c r="D14" s="574">
        <f>29686977-Önként_vállalt!D14+10346355</f>
        <v>34249824</v>
      </c>
      <c r="E14" s="574">
        <f>5364934-Önként_vállalt!E14+1008747</f>
        <v>5093175</v>
      </c>
      <c r="F14" s="574">
        <f>46061341-Önként_vállalt!F14+1295258</f>
        <v>38399446</v>
      </c>
      <c r="G14" s="574">
        <f>1080000-Önként_vállalt!G14</f>
        <v>1080000</v>
      </c>
      <c r="H14" s="574">
        <f>12328776-Önként_vállalt!H14+2523356</f>
        <v>12533398</v>
      </c>
      <c r="I14" s="574">
        <f>43853344-Önként_vállalt!I14+2263839</f>
        <v>-36612909</v>
      </c>
      <c r="J14" s="574">
        <f>61793177-Önként_vállalt!J14</f>
        <v>547000</v>
      </c>
      <c r="K14" s="574">
        <v>0</v>
      </c>
      <c r="L14" s="574">
        <f>1549717-Önként_vállalt!L14</f>
        <v>1549717</v>
      </c>
      <c r="M14" s="574">
        <f>SUM(D14:L16)</f>
        <v>56839651</v>
      </c>
      <c r="N14" s="579">
        <f>44042377-Önként_vállalt!N14+17437555</f>
        <v>47395574</v>
      </c>
      <c r="O14" s="574">
        <f>14221913-Önként_vállalt!O14</f>
        <v>-54737513</v>
      </c>
      <c r="P14" s="574">
        <f>37850000-Önként_vállalt!P14</f>
        <v>37850000</v>
      </c>
      <c r="Q14" s="574">
        <f>7949126-Önként_vállalt!Q14</f>
        <v>6830126</v>
      </c>
      <c r="R14" s="574">
        <f>4000000-Önként_vállalt!R14</f>
        <v>4000000</v>
      </c>
      <c r="S14" s="574">
        <v>0</v>
      </c>
      <c r="T14" s="574">
        <v>0</v>
      </c>
      <c r="U14" s="574">
        <f>93654850-Önként_vállalt!U14</f>
        <v>9355199</v>
      </c>
      <c r="V14" s="574">
        <f>SUM(N14:U16)</f>
        <v>50693386</v>
      </c>
    </row>
    <row r="15" spans="1:26" hidden="1">
      <c r="A15" s="568"/>
      <c r="B15" s="572"/>
      <c r="C15" s="572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6" hidden="1">
      <c r="A16" s="568"/>
      <c r="B16" s="573"/>
      <c r="C16" s="573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576"/>
      <c r="S16" s="576"/>
      <c r="T16" s="576"/>
      <c r="U16" s="576"/>
      <c r="V16" s="576"/>
    </row>
    <row r="17" spans="1:22" ht="46.5" customHeight="1">
      <c r="A17" s="1">
        <v>1</v>
      </c>
      <c r="B17" s="256" t="s">
        <v>315</v>
      </c>
      <c r="C17" s="255" t="s">
        <v>518</v>
      </c>
      <c r="D17" s="217">
        <v>37237438</v>
      </c>
      <c r="E17" s="217">
        <v>5443420</v>
      </c>
      <c r="F17" s="217">
        <v>38618232</v>
      </c>
      <c r="G17" s="217">
        <v>300000</v>
      </c>
      <c r="H17" s="217">
        <v>25501231</v>
      </c>
      <c r="I17" s="217">
        <v>21683044</v>
      </c>
      <c r="J17" s="217">
        <v>1048205</v>
      </c>
      <c r="K17" s="217"/>
      <c r="L17" s="217">
        <v>1549717</v>
      </c>
      <c r="M17" s="217">
        <f>SUM(D17:L17)</f>
        <v>131381287</v>
      </c>
      <c r="N17" s="217">
        <v>53173345</v>
      </c>
      <c r="O17" s="217">
        <v>8555355</v>
      </c>
      <c r="P17" s="217">
        <v>37850000</v>
      </c>
      <c r="Q17" s="217">
        <v>6830126</v>
      </c>
      <c r="R17" s="217">
        <v>4000000</v>
      </c>
      <c r="S17" s="217"/>
      <c r="T17" s="217"/>
      <c r="U17" s="217">
        <v>26720098</v>
      </c>
      <c r="V17" s="217">
        <f>SUM(N17:U17)</f>
        <v>137128924</v>
      </c>
    </row>
    <row r="18" spans="1:22" ht="26.25">
      <c r="A18" s="1"/>
      <c r="B18" s="216"/>
      <c r="C18" s="254" t="s">
        <v>511</v>
      </c>
      <c r="D18" s="217">
        <v>257388</v>
      </c>
      <c r="E18" s="217">
        <v>50190</v>
      </c>
      <c r="F18" s="217">
        <v>7024566</v>
      </c>
      <c r="G18" s="217">
        <v>410000</v>
      </c>
      <c r="H18" s="217">
        <v>5264000</v>
      </c>
      <c r="I18" s="217"/>
      <c r="J18" s="217"/>
      <c r="K18" s="217"/>
      <c r="L18" s="217"/>
      <c r="M18" s="217">
        <f>SUM(D18:L18)</f>
        <v>13006144</v>
      </c>
      <c r="N18" s="217">
        <v>6859879</v>
      </c>
      <c r="O18" s="217"/>
      <c r="P18" s="217"/>
      <c r="Q18" s="217"/>
      <c r="R18" s="217"/>
      <c r="S18" s="217"/>
      <c r="T18" s="217"/>
      <c r="U18" s="217"/>
      <c r="V18" s="217">
        <f>SUM(N18:U18)</f>
        <v>6859879</v>
      </c>
    </row>
    <row r="19" spans="1:22">
      <c r="A19" s="563">
        <v>2</v>
      </c>
      <c r="B19" s="564" t="s">
        <v>25</v>
      </c>
      <c r="C19" s="567" t="s">
        <v>517</v>
      </c>
      <c r="D19" s="560">
        <f>SUM(D17:D18)</f>
        <v>37494826</v>
      </c>
      <c r="E19" s="560">
        <f t="shared" ref="E19:V19" si="0">SUM(E17:E18)</f>
        <v>5493610</v>
      </c>
      <c r="F19" s="560">
        <f t="shared" si="0"/>
        <v>45642798</v>
      </c>
      <c r="G19" s="560">
        <f t="shared" si="0"/>
        <v>710000</v>
      </c>
      <c r="H19" s="560">
        <f t="shared" si="0"/>
        <v>30765231</v>
      </c>
      <c r="I19" s="560">
        <f t="shared" si="0"/>
        <v>21683044</v>
      </c>
      <c r="J19" s="560">
        <f t="shared" si="0"/>
        <v>1048205</v>
      </c>
      <c r="K19" s="560">
        <f t="shared" si="0"/>
        <v>0</v>
      </c>
      <c r="L19" s="560">
        <f t="shared" si="0"/>
        <v>1549717</v>
      </c>
      <c r="M19" s="560">
        <f t="shared" si="0"/>
        <v>144387431</v>
      </c>
      <c r="N19" s="560">
        <f t="shared" si="0"/>
        <v>60033224</v>
      </c>
      <c r="O19" s="560">
        <f t="shared" si="0"/>
        <v>8555355</v>
      </c>
      <c r="P19" s="560">
        <f t="shared" si="0"/>
        <v>37850000</v>
      </c>
      <c r="Q19" s="560">
        <f t="shared" si="0"/>
        <v>6830126</v>
      </c>
      <c r="R19" s="560">
        <f t="shared" si="0"/>
        <v>4000000</v>
      </c>
      <c r="S19" s="560">
        <f t="shared" si="0"/>
        <v>0</v>
      </c>
      <c r="T19" s="560">
        <f t="shared" si="0"/>
        <v>0</v>
      </c>
      <c r="U19" s="560">
        <f t="shared" si="0"/>
        <v>26720098</v>
      </c>
      <c r="V19" s="560">
        <f t="shared" si="0"/>
        <v>143988803</v>
      </c>
    </row>
    <row r="20" spans="1:22">
      <c r="A20" s="563"/>
      <c r="B20" s="565"/>
      <c r="C20" s="565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</row>
    <row r="21" spans="1:22">
      <c r="A21" s="563"/>
      <c r="B21" s="566"/>
      <c r="C21" s="566"/>
      <c r="D21" s="562"/>
      <c r="E21" s="562"/>
      <c r="F21" s="562"/>
      <c r="G21" s="562"/>
      <c r="H21" s="562"/>
      <c r="I21" s="562"/>
      <c r="J21" s="562"/>
      <c r="K21" s="562"/>
      <c r="L21" s="562"/>
      <c r="M21" s="562"/>
      <c r="N21" s="562"/>
      <c r="O21" s="562"/>
      <c r="P21" s="562"/>
      <c r="Q21" s="562"/>
      <c r="R21" s="562"/>
      <c r="S21" s="562"/>
      <c r="T21" s="562"/>
      <c r="U21" s="562"/>
      <c r="V21" s="562"/>
    </row>
    <row r="23" spans="1:22">
      <c r="B23" s="435" t="s">
        <v>522</v>
      </c>
      <c r="V23" s="138"/>
    </row>
    <row r="24" spans="1:22">
      <c r="B24" s="435"/>
      <c r="V24" s="138"/>
    </row>
    <row r="25" spans="1:22">
      <c r="B25" s="435"/>
    </row>
    <row r="26" spans="1:22">
      <c r="B26" s="435"/>
    </row>
  </sheetData>
  <mergeCells count="80">
    <mergeCell ref="U14:U16"/>
    <mergeCell ref="D2:M2"/>
    <mergeCell ref="N2:V2"/>
    <mergeCell ref="V14:V16"/>
    <mergeCell ref="K14:K16"/>
    <mergeCell ref="L14:L16"/>
    <mergeCell ref="R14:R16"/>
    <mergeCell ref="H14:H16"/>
    <mergeCell ref="I14:I16"/>
    <mergeCell ref="Q14:Q16"/>
    <mergeCell ref="T14:T16"/>
    <mergeCell ref="V5:V13"/>
    <mergeCell ref="N6:T6"/>
    <mergeCell ref="U5:U6"/>
    <mergeCell ref="O8:O13"/>
    <mergeCell ref="T8:T13"/>
    <mergeCell ref="A1:V1"/>
    <mergeCell ref="A3:V3"/>
    <mergeCell ref="A14:A16"/>
    <mergeCell ref="J8:J13"/>
    <mergeCell ref="K8:K13"/>
    <mergeCell ref="D5:K5"/>
    <mergeCell ref="L5:L6"/>
    <mergeCell ref="D6:H6"/>
    <mergeCell ref="B14:B16"/>
    <mergeCell ref="J14:J16"/>
    <mergeCell ref="O14:O16"/>
    <mergeCell ref="M14:M16"/>
    <mergeCell ref="N14:N16"/>
    <mergeCell ref="P14:P16"/>
    <mergeCell ref="S14:S16"/>
    <mergeCell ref="N4:V4"/>
    <mergeCell ref="U8:U13"/>
    <mergeCell ref="N5:T5"/>
    <mergeCell ref="P8:P13"/>
    <mergeCell ref="Q8:Q13"/>
    <mergeCell ref="R8:R13"/>
    <mergeCell ref="N8:N13"/>
    <mergeCell ref="K19:K21"/>
    <mergeCell ref="L19:L21"/>
    <mergeCell ref="G14:G16"/>
    <mergeCell ref="G8:G13"/>
    <mergeCell ref="S8:S13"/>
    <mergeCell ref="C14:C16"/>
    <mergeCell ref="D8:D13"/>
    <mergeCell ref="D14:D16"/>
    <mergeCell ref="E14:E16"/>
    <mergeCell ref="F14:F16"/>
    <mergeCell ref="A4:A13"/>
    <mergeCell ref="B4:B13"/>
    <mergeCell ref="C4:C13"/>
    <mergeCell ref="M5:M13"/>
    <mergeCell ref="D4:M4"/>
    <mergeCell ref="E8:E13"/>
    <mergeCell ref="F8:F13"/>
    <mergeCell ref="I6:K6"/>
    <mergeCell ref="I8:I13"/>
    <mergeCell ref="H8:H13"/>
    <mergeCell ref="L8:L13"/>
    <mergeCell ref="A19:A21"/>
    <mergeCell ref="B19:B21"/>
    <mergeCell ref="C19:C21"/>
    <mergeCell ref="D19:D21"/>
    <mergeCell ref="E19:E21"/>
    <mergeCell ref="B23:B26"/>
    <mergeCell ref="U19:U21"/>
    <mergeCell ref="V19:V21"/>
    <mergeCell ref="M19:M21"/>
    <mergeCell ref="N19:N21"/>
    <mergeCell ref="O19:O21"/>
    <mergeCell ref="P19:P21"/>
    <mergeCell ref="S19:S21"/>
    <mergeCell ref="T19:T21"/>
    <mergeCell ref="Q19:Q21"/>
    <mergeCell ref="R19:R21"/>
    <mergeCell ref="F19:F21"/>
    <mergeCell ref="G19:G21"/>
    <mergeCell ref="H19:H21"/>
    <mergeCell ref="I19:I21"/>
    <mergeCell ref="J19:J21"/>
  </mergeCells>
  <phoneticPr fontId="0" type="noConversion"/>
  <printOptions horizontalCentered="1"/>
  <pageMargins left="0.15748031496062992" right="0.15748031496062992" top="0.35433070866141736" bottom="0.39370078740157483" header="0.15748031496062992" footer="0.15748031496062992"/>
  <pageSetup paperSize="9" scale="66" orientation="landscape" r:id="rId1"/>
  <headerFooter>
    <oddHeader>&amp;R8a. melléklet a  6/2018. (III.6.) számú önkormányzati rendelethez</oddHeader>
    <oddFooter>&amp;C&amp;P/&amp;N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Z19"/>
  <sheetViews>
    <sheetView view="pageLayout" topLeftCell="J1" zoomScaleNormal="90" workbookViewId="0">
      <selection activeCell="Y6" sqref="Y6"/>
    </sheetView>
  </sheetViews>
  <sheetFormatPr defaultRowHeight="15"/>
  <cols>
    <col min="1" max="1" width="9.140625" style="2"/>
    <col min="2" max="2" width="25.85546875" style="2" bestFit="1" customWidth="1"/>
    <col min="3" max="3" width="14.140625" style="2" customWidth="1"/>
    <col min="4" max="4" width="10.42578125" style="2" customWidth="1"/>
    <col min="5" max="5" width="15" style="2" customWidth="1"/>
    <col min="6" max="6" width="10.7109375" style="2" customWidth="1"/>
    <col min="7" max="7" width="9.42578125" style="2" customWidth="1"/>
    <col min="8" max="8" width="15" style="2" customWidth="1"/>
    <col min="9" max="9" width="12.28515625" style="2" bestFit="1" customWidth="1"/>
    <col min="10" max="10" width="11.28515625" style="2" bestFit="1" customWidth="1"/>
    <col min="11" max="11" width="12.28515625" style="2" customWidth="1"/>
    <col min="12" max="12" width="13.5703125" style="2" customWidth="1"/>
    <col min="13" max="13" width="12.5703125" style="2" bestFit="1" customWidth="1"/>
    <col min="14" max="14" width="16.5703125" style="2" customWidth="1"/>
    <col min="15" max="15" width="16.28515625" style="2" customWidth="1"/>
    <col min="16" max="16" width="10.5703125" style="2" customWidth="1"/>
    <col min="17" max="17" width="12.5703125" style="2" customWidth="1"/>
    <col min="18" max="18" width="12.42578125" style="2" customWidth="1"/>
    <col min="19" max="19" width="12.85546875" style="2" customWidth="1"/>
    <col min="20" max="20" width="13.28515625" style="2" customWidth="1"/>
    <col min="21" max="21" width="13.5703125" style="2" customWidth="1"/>
    <col min="22" max="22" width="12.42578125" style="2" bestFit="1" customWidth="1"/>
  </cols>
  <sheetData>
    <row r="1" spans="1:26">
      <c r="A1" s="577"/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</row>
    <row r="2" spans="1:26">
      <c r="D2" s="581" t="s">
        <v>409</v>
      </c>
      <c r="E2" s="582"/>
      <c r="F2" s="582"/>
      <c r="G2" s="582"/>
      <c r="H2" s="582"/>
      <c r="I2" s="582"/>
      <c r="J2" s="582"/>
      <c r="K2" s="582"/>
      <c r="L2" s="582"/>
      <c r="M2" s="582"/>
      <c r="N2" s="580" t="s">
        <v>410</v>
      </c>
      <c r="O2" s="577"/>
      <c r="P2" s="577"/>
      <c r="Q2" s="577"/>
      <c r="R2" s="577"/>
      <c r="S2" s="577"/>
      <c r="T2" s="577"/>
      <c r="U2" s="577"/>
      <c r="V2" s="577"/>
      <c r="W2" s="2"/>
      <c r="X2" s="2"/>
      <c r="Y2" s="2"/>
      <c r="Z2" s="2"/>
    </row>
    <row r="3" spans="1:26">
      <c r="A3" s="577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</row>
    <row r="4" spans="1:26">
      <c r="A4" s="568" t="s">
        <v>0</v>
      </c>
      <c r="B4" s="568" t="s">
        <v>1</v>
      </c>
      <c r="C4" s="568" t="s">
        <v>2</v>
      </c>
      <c r="D4" s="569" t="s">
        <v>3</v>
      </c>
      <c r="E4" s="569"/>
      <c r="F4" s="569"/>
      <c r="G4" s="569"/>
      <c r="H4" s="569"/>
      <c r="I4" s="569"/>
      <c r="J4" s="569"/>
      <c r="K4" s="569"/>
      <c r="L4" s="569"/>
      <c r="M4" s="569"/>
      <c r="N4" s="569" t="s">
        <v>26</v>
      </c>
      <c r="O4" s="569"/>
      <c r="P4" s="569"/>
      <c r="Q4" s="569"/>
      <c r="R4" s="569"/>
      <c r="S4" s="569"/>
      <c r="T4" s="569"/>
      <c r="U4" s="569"/>
      <c r="V4" s="569"/>
    </row>
    <row r="5" spans="1:26" ht="15" customHeight="1">
      <c r="A5" s="568"/>
      <c r="B5" s="568"/>
      <c r="C5" s="568"/>
      <c r="D5" s="569" t="s">
        <v>4</v>
      </c>
      <c r="E5" s="569"/>
      <c r="F5" s="569"/>
      <c r="G5" s="569"/>
      <c r="H5" s="569"/>
      <c r="I5" s="569"/>
      <c r="J5" s="569"/>
      <c r="K5" s="569"/>
      <c r="L5" s="578" t="s">
        <v>22</v>
      </c>
      <c r="M5" s="568" t="s">
        <v>25</v>
      </c>
      <c r="N5" s="569" t="s">
        <v>27</v>
      </c>
      <c r="O5" s="569"/>
      <c r="P5" s="569"/>
      <c r="Q5" s="569"/>
      <c r="R5" s="569"/>
      <c r="S5" s="569"/>
      <c r="T5" s="569"/>
      <c r="U5" s="570" t="s">
        <v>43</v>
      </c>
      <c r="V5" s="568" t="s">
        <v>25</v>
      </c>
    </row>
    <row r="6" spans="1:26" ht="15" customHeight="1">
      <c r="A6" s="568"/>
      <c r="B6" s="568"/>
      <c r="C6" s="568"/>
      <c r="D6" s="569" t="s">
        <v>23</v>
      </c>
      <c r="E6" s="569"/>
      <c r="F6" s="569"/>
      <c r="G6" s="569"/>
      <c r="H6" s="569"/>
      <c r="I6" s="569" t="s">
        <v>24</v>
      </c>
      <c r="J6" s="569"/>
      <c r="K6" s="569"/>
      <c r="L6" s="578"/>
      <c r="M6" s="568"/>
      <c r="N6" s="569"/>
      <c r="O6" s="569"/>
      <c r="P6" s="569"/>
      <c r="Q6" s="569"/>
      <c r="R6" s="569"/>
      <c r="S6" s="569"/>
      <c r="T6" s="569"/>
      <c r="U6" s="570"/>
      <c r="V6" s="568"/>
    </row>
    <row r="7" spans="1:26">
      <c r="A7" s="568"/>
      <c r="B7" s="568"/>
      <c r="C7" s="568"/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  <c r="J7" s="1" t="s">
        <v>17</v>
      </c>
      <c r="K7" s="1" t="s">
        <v>20</v>
      </c>
      <c r="L7" s="1" t="s">
        <v>21</v>
      </c>
      <c r="M7" s="568"/>
      <c r="N7" s="1" t="s">
        <v>29</v>
      </c>
      <c r="O7" s="1" t="s">
        <v>31</v>
      </c>
      <c r="P7" s="1" t="s">
        <v>32</v>
      </c>
      <c r="Q7" s="1" t="s">
        <v>33</v>
      </c>
      <c r="R7" s="1" t="s">
        <v>34</v>
      </c>
      <c r="S7" s="1" t="s">
        <v>35</v>
      </c>
      <c r="T7" s="1" t="s">
        <v>36</v>
      </c>
      <c r="U7" s="1" t="s">
        <v>37</v>
      </c>
      <c r="V7" s="568"/>
    </row>
    <row r="8" spans="1:26" ht="15" customHeight="1">
      <c r="A8" s="568"/>
      <c r="B8" s="568"/>
      <c r="C8" s="568"/>
      <c r="D8" s="570" t="s">
        <v>5</v>
      </c>
      <c r="E8" s="570" t="s">
        <v>6</v>
      </c>
      <c r="F8" s="570" t="s">
        <v>7</v>
      </c>
      <c r="G8" s="570" t="s">
        <v>8</v>
      </c>
      <c r="H8" s="570" t="s">
        <v>9</v>
      </c>
      <c r="I8" s="570" t="s">
        <v>16</v>
      </c>
      <c r="J8" s="570" t="s">
        <v>18</v>
      </c>
      <c r="K8" s="570" t="s">
        <v>19</v>
      </c>
      <c r="L8" s="570" t="s">
        <v>22</v>
      </c>
      <c r="M8" s="568"/>
      <c r="N8" s="570" t="s">
        <v>30</v>
      </c>
      <c r="O8" s="570" t="s">
        <v>38</v>
      </c>
      <c r="P8" s="570" t="s">
        <v>41</v>
      </c>
      <c r="Q8" s="570" t="s">
        <v>28</v>
      </c>
      <c r="R8" s="570" t="s">
        <v>39</v>
      </c>
      <c r="S8" s="570" t="s">
        <v>40</v>
      </c>
      <c r="T8" s="570" t="s">
        <v>42</v>
      </c>
      <c r="U8" s="570" t="s">
        <v>43</v>
      </c>
      <c r="V8" s="568"/>
    </row>
    <row r="9" spans="1:26">
      <c r="A9" s="568"/>
      <c r="B9" s="568"/>
      <c r="C9" s="568"/>
      <c r="D9" s="570"/>
      <c r="E9" s="570"/>
      <c r="F9" s="570"/>
      <c r="G9" s="570"/>
      <c r="H9" s="570"/>
      <c r="I9" s="570"/>
      <c r="J9" s="570"/>
      <c r="K9" s="570"/>
      <c r="L9" s="570"/>
      <c r="M9" s="568"/>
      <c r="N9" s="570"/>
      <c r="O9" s="570"/>
      <c r="P9" s="570"/>
      <c r="Q9" s="570"/>
      <c r="R9" s="570"/>
      <c r="S9" s="570"/>
      <c r="T9" s="570"/>
      <c r="U9" s="570"/>
      <c r="V9" s="568"/>
    </row>
    <row r="10" spans="1:26">
      <c r="A10" s="568"/>
      <c r="B10" s="568"/>
      <c r="C10" s="568"/>
      <c r="D10" s="570"/>
      <c r="E10" s="570"/>
      <c r="F10" s="570"/>
      <c r="G10" s="570"/>
      <c r="H10" s="570"/>
      <c r="I10" s="570"/>
      <c r="J10" s="570"/>
      <c r="K10" s="570"/>
      <c r="L10" s="570"/>
      <c r="M10" s="568"/>
      <c r="N10" s="570"/>
      <c r="O10" s="570"/>
      <c r="P10" s="570"/>
      <c r="Q10" s="570"/>
      <c r="R10" s="570"/>
      <c r="S10" s="570"/>
      <c r="T10" s="570"/>
      <c r="U10" s="570"/>
      <c r="V10" s="568"/>
    </row>
    <row r="11" spans="1:26">
      <c r="A11" s="568"/>
      <c r="B11" s="568"/>
      <c r="C11" s="568"/>
      <c r="D11" s="570"/>
      <c r="E11" s="570"/>
      <c r="F11" s="570"/>
      <c r="G11" s="570"/>
      <c r="H11" s="570"/>
      <c r="I11" s="570"/>
      <c r="J11" s="570"/>
      <c r="K11" s="570"/>
      <c r="L11" s="570"/>
      <c r="M11" s="568"/>
      <c r="N11" s="570"/>
      <c r="O11" s="570"/>
      <c r="P11" s="570"/>
      <c r="Q11" s="570"/>
      <c r="R11" s="570"/>
      <c r="S11" s="570"/>
      <c r="T11" s="570"/>
      <c r="U11" s="570"/>
      <c r="V11" s="568"/>
    </row>
    <row r="12" spans="1:26">
      <c r="A12" s="568"/>
      <c r="B12" s="568"/>
      <c r="C12" s="568"/>
      <c r="D12" s="570"/>
      <c r="E12" s="570"/>
      <c r="F12" s="570"/>
      <c r="G12" s="570"/>
      <c r="H12" s="570"/>
      <c r="I12" s="570"/>
      <c r="J12" s="570"/>
      <c r="K12" s="570"/>
      <c r="L12" s="570"/>
      <c r="M12" s="568"/>
      <c r="N12" s="570"/>
      <c r="O12" s="570"/>
      <c r="P12" s="570"/>
      <c r="Q12" s="570"/>
      <c r="R12" s="570"/>
      <c r="S12" s="570"/>
      <c r="T12" s="570"/>
      <c r="U12" s="570"/>
      <c r="V12" s="568"/>
    </row>
    <row r="13" spans="1:26">
      <c r="A13" s="568"/>
      <c r="B13" s="568"/>
      <c r="C13" s="568"/>
      <c r="D13" s="570"/>
      <c r="E13" s="570"/>
      <c r="F13" s="570"/>
      <c r="G13" s="570"/>
      <c r="H13" s="570"/>
      <c r="I13" s="570"/>
      <c r="J13" s="570"/>
      <c r="K13" s="570"/>
      <c r="L13" s="570"/>
      <c r="M13" s="568"/>
      <c r="N13" s="570"/>
      <c r="O13" s="570"/>
      <c r="P13" s="570"/>
      <c r="Q13" s="570"/>
      <c r="R13" s="570"/>
      <c r="S13" s="570"/>
      <c r="T13" s="570"/>
      <c r="U13" s="570"/>
      <c r="V13" s="568"/>
    </row>
    <row r="14" spans="1:26">
      <c r="A14" s="568" t="s">
        <v>44</v>
      </c>
      <c r="B14" s="571" t="s">
        <v>315</v>
      </c>
      <c r="C14" s="571" t="s">
        <v>512</v>
      </c>
      <c r="D14" s="574">
        <v>5783508</v>
      </c>
      <c r="E14" s="574">
        <v>1280506</v>
      </c>
      <c r="F14" s="574">
        <v>8957153</v>
      </c>
      <c r="G14" s="574">
        <v>0</v>
      </c>
      <c r="H14" s="574">
        <f>1199734+1119000</f>
        <v>2318734</v>
      </c>
      <c r="I14" s="574">
        <f>34138844+48591248</f>
        <v>82730092</v>
      </c>
      <c r="J14" s="574">
        <v>61246177</v>
      </c>
      <c r="K14" s="574">
        <v>0</v>
      </c>
      <c r="L14" s="574">
        <v>0</v>
      </c>
      <c r="M14" s="574">
        <f>SUM(D14:L16)</f>
        <v>162316170</v>
      </c>
      <c r="N14" s="574">
        <v>14084358</v>
      </c>
      <c r="O14" s="574">
        <f>14221913+54737513</f>
        <v>68959426</v>
      </c>
      <c r="P14" s="574">
        <v>0</v>
      </c>
      <c r="Q14" s="574">
        <v>1119000</v>
      </c>
      <c r="R14" s="574">
        <v>0</v>
      </c>
      <c r="S14" s="574">
        <v>0</v>
      </c>
      <c r="T14" s="574">
        <v>0</v>
      </c>
      <c r="U14" s="574">
        <v>84299651</v>
      </c>
      <c r="V14" s="574">
        <f>SUM(N14:U16)</f>
        <v>168462435</v>
      </c>
    </row>
    <row r="15" spans="1:26">
      <c r="A15" s="568"/>
      <c r="B15" s="572"/>
      <c r="C15" s="572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115"/>
    </row>
    <row r="16" spans="1:26">
      <c r="A16" s="568"/>
      <c r="B16" s="573"/>
      <c r="C16" s="573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576"/>
      <c r="S16" s="576"/>
      <c r="T16" s="576"/>
      <c r="U16" s="576"/>
      <c r="V16" s="576"/>
    </row>
    <row r="17" spans="1:22">
      <c r="A17" s="563">
        <v>2</v>
      </c>
      <c r="B17" s="564" t="s">
        <v>25</v>
      </c>
      <c r="C17" s="567" t="s">
        <v>512</v>
      </c>
      <c r="D17" s="560">
        <f t="shared" ref="D17:L17" si="0">SUM(D14:D16)</f>
        <v>5783508</v>
      </c>
      <c r="E17" s="560">
        <f t="shared" si="0"/>
        <v>1280506</v>
      </c>
      <c r="F17" s="560">
        <f t="shared" si="0"/>
        <v>8957153</v>
      </c>
      <c r="G17" s="560">
        <f t="shared" si="0"/>
        <v>0</v>
      </c>
      <c r="H17" s="560">
        <f t="shared" si="0"/>
        <v>2318734</v>
      </c>
      <c r="I17" s="560">
        <f t="shared" si="0"/>
        <v>82730092</v>
      </c>
      <c r="J17" s="560">
        <f t="shared" si="0"/>
        <v>61246177</v>
      </c>
      <c r="K17" s="560">
        <f t="shared" si="0"/>
        <v>0</v>
      </c>
      <c r="L17" s="560">
        <f t="shared" si="0"/>
        <v>0</v>
      </c>
      <c r="M17" s="560">
        <f>SUM(D17:L19)</f>
        <v>162316170</v>
      </c>
      <c r="N17" s="560">
        <f t="shared" ref="N17:U17" si="1">SUM(N14:N16)</f>
        <v>14084358</v>
      </c>
      <c r="O17" s="560">
        <f t="shared" si="1"/>
        <v>68959426</v>
      </c>
      <c r="P17" s="560">
        <f t="shared" si="1"/>
        <v>0</v>
      </c>
      <c r="Q17" s="560">
        <f t="shared" si="1"/>
        <v>1119000</v>
      </c>
      <c r="R17" s="560">
        <f t="shared" si="1"/>
        <v>0</v>
      </c>
      <c r="S17" s="560">
        <f t="shared" si="1"/>
        <v>0</v>
      </c>
      <c r="T17" s="560">
        <f t="shared" si="1"/>
        <v>0</v>
      </c>
      <c r="U17" s="560">
        <f t="shared" si="1"/>
        <v>84299651</v>
      </c>
      <c r="V17" s="560">
        <f>SUM(N17:U19)</f>
        <v>168462435</v>
      </c>
    </row>
    <row r="18" spans="1:22">
      <c r="A18" s="563"/>
      <c r="B18" s="565"/>
      <c r="C18" s="565"/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</row>
    <row r="19" spans="1:22">
      <c r="A19" s="563"/>
      <c r="B19" s="566"/>
      <c r="C19" s="566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</row>
  </sheetData>
  <mergeCells count="79">
    <mergeCell ref="L14:L16"/>
    <mergeCell ref="M14:M16"/>
    <mergeCell ref="N14:N16"/>
    <mergeCell ref="O14:O16"/>
    <mergeCell ref="T14:T16"/>
    <mergeCell ref="P14:P16"/>
    <mergeCell ref="Q14:Q16"/>
    <mergeCell ref="A14:A16"/>
    <mergeCell ref="B14:B16"/>
    <mergeCell ref="C14:C16"/>
    <mergeCell ref="D14:D16"/>
    <mergeCell ref="E14:E16"/>
    <mergeCell ref="A1:V1"/>
    <mergeCell ref="D2:M2"/>
    <mergeCell ref="N2:V2"/>
    <mergeCell ref="A3:V3"/>
    <mergeCell ref="A4:A13"/>
    <mergeCell ref="B4:B13"/>
    <mergeCell ref="C4:C13"/>
    <mergeCell ref="D4:M4"/>
    <mergeCell ref="N5:T5"/>
    <mergeCell ref="N8:N13"/>
    <mergeCell ref="O8:O13"/>
    <mergeCell ref="P8:P13"/>
    <mergeCell ref="S8:S13"/>
    <mergeCell ref="T8:T13"/>
    <mergeCell ref="U5:U6"/>
    <mergeCell ref="Q8:Q13"/>
    <mergeCell ref="A17:A19"/>
    <mergeCell ref="B17:B19"/>
    <mergeCell ref="C17:C19"/>
    <mergeCell ref="D17:D19"/>
    <mergeCell ref="I17:I19"/>
    <mergeCell ref="E17:E19"/>
    <mergeCell ref="F17:F19"/>
    <mergeCell ref="G17:G19"/>
    <mergeCell ref="H17:H19"/>
    <mergeCell ref="L5:L6"/>
    <mergeCell ref="M5:M13"/>
    <mergeCell ref="D6:H6"/>
    <mergeCell ref="I6:K6"/>
    <mergeCell ref="F8:F13"/>
    <mergeCell ref="G8:G13"/>
    <mergeCell ref="H8:H13"/>
    <mergeCell ref="I8:I13"/>
    <mergeCell ref="J8:J13"/>
    <mergeCell ref="K8:K13"/>
    <mergeCell ref="L8:L13"/>
    <mergeCell ref="D5:K5"/>
    <mergeCell ref="L17:L19"/>
    <mergeCell ref="Q17:Q19"/>
    <mergeCell ref="R17:R19"/>
    <mergeCell ref="M17:M19"/>
    <mergeCell ref="N17:N19"/>
    <mergeCell ref="O17:O19"/>
    <mergeCell ref="P17:P19"/>
    <mergeCell ref="K17:K19"/>
    <mergeCell ref="D8:D13"/>
    <mergeCell ref="E8:E13"/>
    <mergeCell ref="J17:J19"/>
    <mergeCell ref="F14:F16"/>
    <mergeCell ref="G14:G16"/>
    <mergeCell ref="I14:I16"/>
    <mergeCell ref="J14:J16"/>
    <mergeCell ref="K14:K16"/>
    <mergeCell ref="H14:H16"/>
    <mergeCell ref="S17:S19"/>
    <mergeCell ref="T17:T19"/>
    <mergeCell ref="U17:U19"/>
    <mergeCell ref="V17:V19"/>
    <mergeCell ref="N4:V4"/>
    <mergeCell ref="V5:V13"/>
    <mergeCell ref="N6:T6"/>
    <mergeCell ref="R8:R13"/>
    <mergeCell ref="U8:U13"/>
    <mergeCell ref="R14:R16"/>
    <mergeCell ref="S14:S16"/>
    <mergeCell ref="V14:V16"/>
    <mergeCell ref="U14:U16"/>
  </mergeCells>
  <phoneticPr fontId="0" type="noConversion"/>
  <printOptions horizontalCentered="1"/>
  <pageMargins left="0.15748031496062992" right="0.15748031496062992" top="0.35433070866141736" bottom="0.39370078740157483" header="0.15748031496062992" footer="0.15748031496062992"/>
  <pageSetup paperSize="9" scale="42" orientation="landscape" r:id="rId1"/>
  <headerFooter>
    <oddHeader>&amp;R8b. melléklet a  6/2018. (III.6.) számú önkormányzati rendelethez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8</vt:i4>
      </vt:variant>
    </vt:vector>
  </HeadingPairs>
  <TitlesOfParts>
    <vt:vector size="21" baseType="lpstr">
      <vt:lpstr>ktgv_mérleg</vt:lpstr>
      <vt:lpstr>összevont önk bev. f</vt:lpstr>
      <vt:lpstr>összevont önk kiad. f</vt:lpstr>
      <vt:lpstr>összevont önk bevételek</vt:lpstr>
      <vt:lpstr>összevont önk kiadások</vt:lpstr>
      <vt:lpstr>állami_tám</vt:lpstr>
      <vt:lpstr>beh_fel</vt:lpstr>
      <vt:lpstr>Kötelező</vt:lpstr>
      <vt:lpstr>Önként_vállalt</vt:lpstr>
      <vt:lpstr>ei_felhaszn</vt:lpstr>
      <vt:lpstr>Tartalék</vt:lpstr>
      <vt:lpstr>EU-s projektek</vt:lpstr>
      <vt:lpstr>Munka1</vt:lpstr>
      <vt:lpstr>Kötelező!Nyomtatási_cím</vt:lpstr>
      <vt:lpstr>Önként_vállalt!Nyomtatási_cím</vt:lpstr>
      <vt:lpstr>'összevont önk bev. f'!Nyomtatási_cím</vt:lpstr>
      <vt:lpstr>'összevont önk bevételek'!Nyomtatási_cím</vt:lpstr>
      <vt:lpstr>'összevont önk kiad. f'!Nyomtatási_cím</vt:lpstr>
      <vt:lpstr>'összevont önk kiadások'!Nyomtatási_cím</vt:lpstr>
      <vt:lpstr>Kötelező!Nyomtatási_terület</vt:lpstr>
      <vt:lpstr>ktgv_mérleg!Nyomtatási_terület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Én</dc:creator>
  <cp:lastModifiedBy>titkars1-043</cp:lastModifiedBy>
  <cp:lastPrinted>2019-03-21T12:12:14Z</cp:lastPrinted>
  <dcterms:created xsi:type="dcterms:W3CDTF">2014-01-30T13:06:22Z</dcterms:created>
  <dcterms:modified xsi:type="dcterms:W3CDTF">2019-03-21T15:04:26Z</dcterms:modified>
</cp:coreProperties>
</file>