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<sst xmlns="http://schemas.openxmlformats.org/spreadsheetml/2006/main" count="37" uniqueCount="37">
  <si>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</si>
  <si>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</si>
  <si>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</si>
  <si>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</si>
  <si>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</si>
  <si>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</si>
  <si>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</si>
  <si>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</si>
  <si>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</si>
  <si>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</si>
  <si>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</si>
  <si>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</si>
  <si>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</si>
  <si>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</si>
  <si>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</si>
  <si>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</si>
  <si>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</si>
  <si>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</si>
  <si>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</si>
  <si>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</si>
  <si>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</si>
  <si>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</si>
  <si>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KIADÁSOK</t>
  </si>
  <si>
    <t>13.</t>
  </si>
  <si>
    <t>%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</si>
  <si>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</si>
  <si>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</si>
  <si>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</si>
  <si>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</si>
  <si>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</si>
  <si>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</si>
  <si>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</si>
  <si>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2014.évi  terv</t>
  </si>
  <si>
    <t>Munkaadót terhelő járulékok és szoc.hj.adó</t>
  </si>
  <si>
    <t>1-12.hó mód</t>
  </si>
  <si>
    <t>1-12.hó tény</t>
  </si>
  <si>
    <t>Felhalm.célú visszatér. támog. törlesztése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</si>
</sst>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6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0" xfId="6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3" fontId="2" fillId="0" borderId="10" xfId="60" applyNumberFormat="1" applyFont="1" applyBorder="1" applyAlignment="1">
      <alignment horizontal="center" vertical="center"/>
    </xf>
    <xf numFmtId="3" fontId="3" fillId="0" borderId="10" xfId="60" applyNumberFormat="1" applyFont="1" applyBorder="1" applyAlignment="1">
      <alignment horizontal="center" vertical="center"/>
    </xf>
    <xf numFmtId="3" fontId="1" fillId="2" borderId="10" xfId="6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tabSelected="1" view="pageLayout" zoomScaleNormal="110" workbookViewId="0" topLeftCell="B1">
      <selection activeCell="C16" sqref="C16"/>
    </sheetView>
  </sheetViews>
  <sheetFormatPr defaultColWidth="9.140625" defaultRowHeight="12.75"/>
  <cols>
    <col min="1" max="1" width="1.7109375" style="0" hidden="1" customWidth="1"/>
    <col min="2" max="2" width="4.28125" style="0" customWidth="1"/>
    <col min="3" max="3" width="40.140625" style="0" customWidth="1"/>
    <col min="4" max="4" width="8.7109375" style="0" customWidth="1"/>
    <col min="5" max="5" width="9.421875" style="0" bestFit="1" customWidth="1"/>
    <col min="6" max="7" width="8.7109375" style="0" customWidth="1"/>
  </cols>
  <sheetData>
    <row r="3" spans="2:7" ht="27" customHeight="1">
      <c r="B3" s="17" t="s">
        <v>1</v>
      </c>
      <c r="C3" s="1" t="s">
        <v>0</v>
      </c>
      <c r="D3" s="15" t="s">
        <v>32</v>
      </c>
      <c r="E3" s="15" t="s">
        <v>34</v>
      </c>
      <c r="F3" s="15" t="s">
        <v>35</v>
      </c>
      <c r="G3" s="15" t="s">
        <v>24</v>
      </c>
    </row>
    <row r="4" spans="2:7" ht="15" customHeight="1">
      <c r="B4" s="2"/>
      <c r="C4" s="3" t="s">
        <v>22</v>
      </c>
      <c r="D4" s="11"/>
      <c r="E4" s="4"/>
      <c r="F4" s="4"/>
      <c r="G4" s="4"/>
    </row>
    <row r="5" spans="2:7" ht="15.75" customHeight="1">
      <c r="B5" s="23" t="s">
        <v>2</v>
      </c>
      <c r="C5" s="24"/>
      <c r="D5" s="11"/>
      <c r="E5" s="4"/>
      <c r="F5" s="4"/>
      <c r="G5" s="4"/>
    </row>
    <row r="6" spans="2:7" ht="14.25" customHeight="1">
      <c r="B6" s="5" t="s">
        <v>7</v>
      </c>
      <c r="C6" s="4" t="s">
        <v>3</v>
      </c>
      <c r="D6" s="18">
        <f>3732+1436+1878+2010+3477+242</f>
        <v>12775</v>
      </c>
      <c r="E6" s="5">
        <v>45750</v>
      </c>
      <c r="F6" s="5">
        <v>33742</v>
      </c>
      <c r="G6" s="8">
        <f>F6/E6</f>
        <v>0.7375300546448087</v>
      </c>
    </row>
    <row r="7" spans="2:7" ht="15.75" customHeight="1">
      <c r="B7" s="5" t="s">
        <v>8</v>
      </c>
      <c r="C7" s="16" t="s">
        <v>33</v>
      </c>
      <c r="D7" s="18">
        <f>1258+344+492+271+864</f>
        <v>3229</v>
      </c>
      <c r="E7" s="5">
        <v>12352</v>
      </c>
      <c r="F7" s="5">
        <v>5895</v>
      </c>
      <c r="G7" s="8">
        <f aca="true" t="shared" si="0" ref="G7:G19">F7/E7</f>
        <v>0.47725064766839376</v>
      </c>
    </row>
    <row r="8" spans="2:7" ht="13.5" customHeight="1">
      <c r="B8" s="5" t="s">
        <v>9</v>
      </c>
      <c r="C8" s="4" t="s">
        <v>17</v>
      </c>
      <c r="D8" s="18">
        <v>20489</v>
      </c>
      <c r="E8" s="5">
        <v>31346</v>
      </c>
      <c r="F8" s="5">
        <v>18145</v>
      </c>
      <c r="G8" s="8">
        <f t="shared" si="0"/>
        <v>0.5788617367447202</v>
      </c>
    </row>
    <row r="9" spans="2:7" ht="15" customHeight="1">
      <c r="B9" s="5" t="s">
        <v>10</v>
      </c>
      <c r="C9" s="4" t="s">
        <v>18</v>
      </c>
      <c r="D9" s="18">
        <v>1786</v>
      </c>
      <c r="E9" s="5">
        <v>3725</v>
      </c>
      <c r="F9" s="5">
        <v>2233</v>
      </c>
      <c r="G9" s="8">
        <f t="shared" si="0"/>
        <v>0.5994630872483222</v>
      </c>
    </row>
    <row r="10" spans="2:7" ht="14.25" customHeight="1">
      <c r="B10" s="5" t="s">
        <v>11</v>
      </c>
      <c r="C10" s="4" t="s">
        <v>19</v>
      </c>
      <c r="D10" s="18">
        <v>429</v>
      </c>
      <c r="E10" s="5">
        <v>200</v>
      </c>
      <c r="F10" s="5">
        <v>68</v>
      </c>
      <c r="G10" s="8">
        <f t="shared" si="0"/>
        <v>0.34</v>
      </c>
    </row>
    <row r="11" spans="2:7" ht="15" customHeight="1">
      <c r="B11" s="5" t="s">
        <v>12</v>
      </c>
      <c r="C11" s="4" t="s">
        <v>28</v>
      </c>
      <c r="D11" s="18">
        <v>25162</v>
      </c>
      <c r="E11" s="5">
        <v>25427</v>
      </c>
      <c r="F11" s="5">
        <v>19559</v>
      </c>
      <c r="G11" s="8">
        <f t="shared" si="0"/>
        <v>0.7692216934754394</v>
      </c>
    </row>
    <row r="12" spans="2:7" ht="15" customHeight="1">
      <c r="B12" s="5" t="s">
        <v>13</v>
      </c>
      <c r="C12" s="4" t="s">
        <v>20</v>
      </c>
      <c r="D12" s="18">
        <v>200</v>
      </c>
      <c r="E12" s="5">
        <v>200</v>
      </c>
      <c r="F12" s="5">
        <v>0</v>
      </c>
      <c r="G12" s="8">
        <f t="shared" si="0"/>
        <v>0</v>
      </c>
    </row>
    <row r="13" spans="2:7" ht="15" customHeight="1">
      <c r="B13" s="5" t="s">
        <v>14</v>
      </c>
      <c r="C13" s="7" t="s">
        <v>21</v>
      </c>
      <c r="D13" s="18">
        <v>0</v>
      </c>
      <c r="E13" s="5">
        <v>50</v>
      </c>
      <c r="F13" s="5">
        <v>8</v>
      </c>
      <c r="G13" s="8">
        <f t="shared" si="0"/>
        <v>0.16</v>
      </c>
    </row>
    <row r="14" spans="2:7" ht="15" customHeight="1">
      <c r="B14" s="6"/>
      <c r="C14" s="12" t="s">
        <v>27</v>
      </c>
      <c r="D14" s="19">
        <f>SUM(D6:D13)</f>
        <v>64070</v>
      </c>
      <c r="E14" s="19">
        <f>SUM(E6:E13)</f>
        <v>119050</v>
      </c>
      <c r="F14" s="19">
        <f>SUM(F6:F13)</f>
        <v>79650</v>
      </c>
      <c r="G14" s="8">
        <f t="shared" si="0"/>
        <v>0.6690466190676186</v>
      </c>
    </row>
    <row r="15" spans="2:7" ht="15" customHeight="1">
      <c r="B15" s="23" t="s">
        <v>4</v>
      </c>
      <c r="C15" s="24"/>
      <c r="D15" s="18"/>
      <c r="E15" s="5"/>
      <c r="F15" s="5"/>
      <c r="G15" s="8"/>
    </row>
    <row r="16" spans="2:7" ht="14.25" customHeight="1">
      <c r="B16" s="5" t="s">
        <v>15</v>
      </c>
      <c r="C16" s="4" t="s">
        <v>5</v>
      </c>
      <c r="D16" s="18">
        <f>1270+12700+280</f>
        <v>14250</v>
      </c>
      <c r="E16" s="5">
        <v>13500</v>
      </c>
      <c r="F16" s="5">
        <v>13156</v>
      </c>
      <c r="G16" s="8">
        <f t="shared" si="0"/>
        <v>0.9745185185185186</v>
      </c>
    </row>
    <row r="17" spans="2:7" ht="15" customHeight="1">
      <c r="B17" s="5" t="s">
        <v>16</v>
      </c>
      <c r="C17" s="4" t="s">
        <v>6</v>
      </c>
      <c r="D17" s="18">
        <f>10908+127</f>
        <v>11035</v>
      </c>
      <c r="E17" s="5">
        <v>13852</v>
      </c>
      <c r="F17" s="5">
        <v>13358</v>
      </c>
      <c r="G17" s="8">
        <f t="shared" si="0"/>
        <v>0.9643372798151891</v>
      </c>
    </row>
    <row r="18" spans="2:7" ht="14.25" customHeight="1">
      <c r="B18" s="5" t="s">
        <v>23</v>
      </c>
      <c r="C18" s="4" t="s">
        <v>36</v>
      </c>
      <c r="D18" s="18">
        <v>0</v>
      </c>
      <c r="E18" s="5">
        <v>148</v>
      </c>
      <c r="F18" s="5">
        <v>148</v>
      </c>
      <c r="G18" s="8">
        <f t="shared" si="0"/>
        <v>1</v>
      </c>
    </row>
    <row r="19" spans="2:7" ht="17.25" customHeight="1">
      <c r="B19" s="6"/>
      <c r="C19" s="12" t="s">
        <v>26</v>
      </c>
      <c r="D19" s="19">
        <f>SUM(D16:D18)</f>
        <v>25285</v>
      </c>
      <c r="E19" s="19">
        <f>SUM(E16:E18)</f>
        <v>27500</v>
      </c>
      <c r="F19" s="19">
        <f>SUM(F16:F18)</f>
        <v>26662</v>
      </c>
      <c r="G19" s="8">
        <f t="shared" si="0"/>
        <v>0.9695272727272727</v>
      </c>
    </row>
    <row r="20" spans="2:7" ht="15">
      <c r="B20" s="25" t="s">
        <v>25</v>
      </c>
      <c r="C20" s="26"/>
      <c r="D20" s="20">
        <f>D14+D19</f>
        <v>89355</v>
      </c>
      <c r="E20" s="20">
        <f>E14+E19</f>
        <v>146550</v>
      </c>
      <c r="F20" s="20">
        <f>F14+F19</f>
        <v>106312</v>
      </c>
      <c r="G20" s="14">
        <f>F20/E20</f>
        <v>0.7254315933128626</v>
      </c>
    </row>
    <row r="21" spans="2:7" ht="14.25">
      <c r="B21" s="9" t="s">
        <v>30</v>
      </c>
      <c r="C21" s="10" t="s">
        <v>31</v>
      </c>
      <c r="D21" s="21">
        <v>0</v>
      </c>
      <c r="E21" s="9">
        <v>0</v>
      </c>
      <c r="F21" s="9">
        <v>0</v>
      </c>
      <c r="G21" s="9"/>
    </row>
    <row r="22" spans="2:7" ht="15">
      <c r="B22" s="27" t="s">
        <v>29</v>
      </c>
      <c r="C22" s="28"/>
      <c r="D22" s="22">
        <f>SUM(D20:D21)</f>
        <v>89355</v>
      </c>
      <c r="E22" s="22">
        <f>SUM(E20:E21)</f>
        <v>146550</v>
      </c>
      <c r="F22" s="22">
        <f>SUM(F20:F21)</f>
        <v>106312</v>
      </c>
      <c r="G22" s="13">
        <f>F22/E22</f>
        <v>0.7254315933128626</v>
      </c>
    </row>
  </sheetData>
  <sheetProtection/>
  <mergeCells count="4">
    <mergeCell ref="B5:C5"/>
    <mergeCell ref="B15:C15"/>
    <mergeCell ref="B20:C20"/>
    <mergeCell ref="B22:C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 melléklet
a 7/2015. (IV.30.) önkormányzati rendelethez
Az önkormányzat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Felhasználó</cp:lastModifiedBy>
  <cp:lastPrinted>2015-04-30T13:21:06Z</cp:lastPrinted>
  <dcterms:created xsi:type="dcterms:W3CDTF">2011-04-28T11:43:09Z</dcterms:created>
  <dcterms:modified xsi:type="dcterms:W3CDTF">2015-04-30T13:21:08Z</dcterms:modified>
  <cp:category/>
  <cp:version/>
  <cp:contentType/>
  <cp:contentStatus/>
</cp:coreProperties>
</file>