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<sst xmlns="http://schemas.openxmlformats.org/spreadsheetml/2006/main" count="51" uniqueCount="51">
  <si>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Ssz.</t>
  </si>
  <si>
    <t>Bevételi forrás megnevezése</t>
  </si>
  <si>
    <t>TÁMOGATÁSOK</t>
  </si>
  <si>
    <t>Önkormányzatok költségvetési támogatása</t>
  </si>
  <si>
    <t>FELHALMOZÁSI ÉS TŐKE JELLEGŰ BEVÉTELEK</t>
  </si>
  <si>
    <t>IV.</t>
  </si>
  <si>
    <t>V.</t>
  </si>
  <si>
    <t>KÖLTSÉGVETÉSI BEVÉTELEK ÖSSZESEN</t>
  </si>
  <si>
    <t>Előző évi pénzmaradvány</t>
  </si>
  <si>
    <t xml:space="preserve">III. </t>
  </si>
  <si>
    <t xml:space="preserve">   Iparűzési adó</t>
  </si>
  <si>
    <t>FINANSZÍROZÁSI BEVÉTELEK</t>
  </si>
  <si>
    <t xml:space="preserve">I. </t>
  </si>
  <si>
    <t xml:space="preserve">MŰKÖDÉSI BEVÉTELEK </t>
  </si>
  <si>
    <t xml:space="preserve">                                                             Az Önkormányzat 2018.  évi tervezett bevételei forrásonként</t>
  </si>
  <si>
    <t xml:space="preserve">   Magánsz. Komm. Adója </t>
  </si>
  <si>
    <t>Polgármesteri illetmény támogatása</t>
  </si>
  <si>
    <t>Bevételek összesen</t>
  </si>
  <si>
    <t>Intézményi működési bevételek</t>
  </si>
  <si>
    <t>2.,</t>
  </si>
  <si>
    <t>II.</t>
  </si>
  <si>
    <t>Pénzügyi befektetés bevételei</t>
  </si>
  <si>
    <t>Módosított EI</t>
  </si>
  <si>
    <t>Közhatalmi bevételek</t>
  </si>
  <si>
    <t>Az Önkormányzat 2019. évi tervezett bevételei forrásonként</t>
  </si>
  <si>
    <t>Eredeti EI</t>
  </si>
  <si>
    <t>1. melléklet az 1/2019. (II.28.) önkormányzati rendelethez</t>
  </si>
  <si>
    <t>1.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</si>
  <si>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</si>
  <si>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</si>
  <si>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</si>
  <si>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</si>
  <si>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</si>
  <si>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</si>
  <si>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Biztosító által fizetett kártérítés</t>
  </si>
  <si>
    <t>Helyi adók:</t>
  </si>
  <si>
    <t>Gépjárműadó</t>
  </si>
  <si>
    <t>Zöldterület gazdálkodás</t>
  </si>
  <si>
    <t>Közvilágítás</t>
  </si>
  <si>
    <t>Közutak fenntartása</t>
  </si>
  <si>
    <t>Köztemető fenntartás</t>
  </si>
  <si>
    <t>Egyéb önkormányzati feladatok</t>
  </si>
  <si>
    <t>Gyermekétkeztetés Üzemeltetési támogatása</t>
  </si>
  <si>
    <t>Finanszírozás szempontjából elismert dolgozók bértámogatása-gyermekétkeztetés</t>
  </si>
  <si>
    <t>Egyéb kapcsolódó kiegészítés</t>
  </si>
  <si>
    <t>Önkormányzatok szociális feladatainak támogatása</t>
  </si>
  <si>
    <t>Nyilvános könyvtári és közművelődésifeladatok támogatása</t>
  </si>
  <si>
    <t>Egyéb működési célú támogatások ÁH.n belülről</t>
  </si>
  <si>
    <t>Műkődési célú költségvetési támogatások és kiegészítő támogatások</t>
  </si>
  <si>
    <t>Pályázati támogatás</t>
  </si>
  <si>
    <t>Tárgyi eszköz értékesítés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</si>
</sst>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;[Red]#,##0\ _F_t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66" fontId="7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166" fontId="0" fillId="33" borderId="10" xfId="0" applyNumberFormat="1" applyFont="1" applyFill="1" applyBorder="1" applyAlignment="1">
      <alignment vertical="center" wrapText="1"/>
    </xf>
    <xf numFmtId="3" fontId="0" fillId="33" borderId="12" xfId="0" applyNumberFormat="1" applyFont="1" applyFill="1" applyBorder="1" applyAlignment="1">
      <alignment vertical="center" wrapText="1"/>
    </xf>
    <xf numFmtId="166" fontId="0" fillId="33" borderId="12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166" fontId="7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166" fontId="0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right" vertical="center" wrapText="1"/>
    </xf>
    <xf numFmtId="166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166" fontId="8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1">
      <selection activeCell="B1" sqref="B1:E1"/>
    </sheetView>
  </sheetViews>
  <sheetFormatPr defaultColWidth="9.140625" defaultRowHeight="12.75"/>
  <cols>
    <col min="3" max="3" width="55.7109375" style="0" customWidth="1"/>
    <col min="4" max="4" width="18.8515625" style="0" bestFit="1" customWidth="1"/>
    <col min="5" max="5" width="23.8515625" style="0" customWidth="1"/>
  </cols>
  <sheetData>
    <row r="1" spans="2:5" ht="12.75">
      <c r="B1" s="48"/>
      <c r="C1" s="48"/>
      <c r="D1" s="48"/>
      <c r="E1" s="48"/>
    </row>
    <row r="2" spans="2:5" ht="12.75">
      <c r="B2" s="43"/>
      <c r="C2" s="43"/>
      <c r="D2" s="43"/>
      <c r="E2" s="43"/>
    </row>
    <row r="3" spans="1:7" ht="12.75" customHeight="1">
      <c r="A3" s="14" t="s">
        <v>14</v>
      </c>
      <c r="B3" s="46" t="s">
        <v>26</v>
      </c>
      <c r="C3" s="46"/>
      <c r="D3" s="46"/>
      <c r="E3" s="46"/>
      <c r="F3" s="9"/>
      <c r="G3" s="9"/>
    </row>
    <row r="4" spans="1:7" ht="12.75" hidden="1">
      <c r="A4" s="9"/>
      <c r="B4" s="46"/>
      <c r="C4" s="46"/>
      <c r="D4" s="46"/>
      <c r="E4" s="46"/>
      <c r="F4" s="9"/>
      <c r="G4" s="9"/>
    </row>
    <row r="5" spans="1:7" ht="12.75">
      <c r="A5" s="9"/>
      <c r="B5" s="47" t="s">
        <v>24</v>
      </c>
      <c r="C5" s="47"/>
      <c r="D5" s="47"/>
      <c r="E5" s="47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2:6" ht="19.5" customHeight="1">
      <c r="B7" s="1" t="s">
        <v>0</v>
      </c>
      <c r="C7" s="1" t="s">
        <v>1</v>
      </c>
      <c r="D7" s="1" t="s">
        <v>25</v>
      </c>
      <c r="E7" s="10" t="s">
        <v>22</v>
      </c>
      <c r="F7" s="15"/>
    </row>
    <row r="8" spans="2:5" ht="19.5" customHeight="1">
      <c r="B8" s="4" t="s">
        <v>12</v>
      </c>
      <c r="C8" s="3" t="s">
        <v>13</v>
      </c>
      <c r="D8" s="21">
        <v>12018125</v>
      </c>
      <c r="E8" s="21">
        <f>SUM(E9,E18)</f>
        <v>12913920</v>
      </c>
    </row>
    <row r="9" spans="2:5" ht="19.5" customHeight="1">
      <c r="B9" s="4" t="s">
        <v>27</v>
      </c>
      <c r="C9" s="3" t="s">
        <v>18</v>
      </c>
      <c r="D9" s="25">
        <f>SUM(D16,D15,D14,D13,D12,D11)</f>
        <v>1321125</v>
      </c>
      <c r="E9" s="22">
        <f>E10+E11+E12+E13+E14+E15+E16</f>
        <v>2216920</v>
      </c>
    </row>
    <row r="10" spans="2:5" ht="19.5" customHeight="1">
      <c r="B10" s="4"/>
      <c r="C10" s="12" t="s">
        <v>28</v>
      </c>
      <c r="D10" s="44">
        <v>0</v>
      </c>
      <c r="E10" s="23">
        <v>550220</v>
      </c>
    </row>
    <row r="11" spans="2:5" ht="19.5" customHeight="1">
      <c r="B11" s="4"/>
      <c r="C11" s="12" t="s">
        <v>29</v>
      </c>
      <c r="D11" s="44">
        <v>0</v>
      </c>
      <c r="E11" s="23">
        <v>120777</v>
      </c>
    </row>
    <row r="12" spans="2:5" ht="19.5" customHeight="1">
      <c r="B12" s="4"/>
      <c r="C12" s="12" t="s">
        <v>30</v>
      </c>
      <c r="D12" s="44">
        <v>0</v>
      </c>
      <c r="E12" s="23">
        <v>212325</v>
      </c>
    </row>
    <row r="13" spans="2:5" ht="19.5" customHeight="1">
      <c r="B13" s="11"/>
      <c r="C13" s="12" t="s">
        <v>31</v>
      </c>
      <c r="D13" s="23">
        <v>472055</v>
      </c>
      <c r="E13" s="23">
        <v>472055</v>
      </c>
    </row>
    <row r="14" spans="2:5" ht="19.5" customHeight="1">
      <c r="B14" s="11"/>
      <c r="C14" s="12" t="s">
        <v>32</v>
      </c>
      <c r="D14" s="23">
        <v>347650</v>
      </c>
      <c r="E14" s="23">
        <v>849070</v>
      </c>
    </row>
    <row r="15" spans="2:5" ht="19.5" customHeight="1">
      <c r="B15" s="11"/>
      <c r="C15" s="12" t="s">
        <v>33</v>
      </c>
      <c r="D15" s="23">
        <v>501420</v>
      </c>
      <c r="E15" s="23">
        <v>0</v>
      </c>
    </row>
    <row r="16" spans="2:5" ht="19.5" customHeight="1">
      <c r="B16" s="11"/>
      <c r="C16" s="12" t="s">
        <v>34</v>
      </c>
      <c r="D16" s="23">
        <v>0</v>
      </c>
      <c r="E16" s="23">
        <v>12473</v>
      </c>
    </row>
    <row r="17" spans="2:5" ht="19.5" customHeight="1">
      <c r="B17" s="11"/>
      <c r="C17" s="12"/>
      <c r="D17" s="23"/>
      <c r="E17" s="23"/>
    </row>
    <row r="18" spans="2:5" ht="19.5" customHeight="1">
      <c r="B18" s="7" t="s">
        <v>19</v>
      </c>
      <c r="C18" s="3" t="s">
        <v>23</v>
      </c>
      <c r="D18" s="22">
        <v>10697000</v>
      </c>
      <c r="E18" s="22">
        <v>10697000</v>
      </c>
    </row>
    <row r="19" spans="2:5" ht="19.5" customHeight="1">
      <c r="B19" s="7"/>
      <c r="C19" s="12" t="s">
        <v>35</v>
      </c>
      <c r="D19" s="23">
        <v>8900000</v>
      </c>
      <c r="E19" s="23">
        <v>8900000</v>
      </c>
    </row>
    <row r="20" spans="2:5" ht="19.5" customHeight="1">
      <c r="B20" s="6"/>
      <c r="C20" s="2" t="s">
        <v>15</v>
      </c>
      <c r="D20" s="23">
        <v>2400000</v>
      </c>
      <c r="E20" s="23">
        <v>2400000</v>
      </c>
    </row>
    <row r="21" spans="2:5" ht="19.5" customHeight="1">
      <c r="B21" s="6"/>
      <c r="C21" s="12" t="s">
        <v>10</v>
      </c>
      <c r="D21" s="23">
        <v>6500000</v>
      </c>
      <c r="E21" s="23">
        <v>6500000</v>
      </c>
    </row>
    <row r="22" spans="2:5" ht="19.5" customHeight="1">
      <c r="B22" s="6"/>
      <c r="C22" s="12" t="s">
        <v>36</v>
      </c>
      <c r="D22" s="23">
        <v>1797000</v>
      </c>
      <c r="E22" s="23">
        <v>1797000</v>
      </c>
    </row>
    <row r="23" spans="2:5" ht="19.5" customHeight="1">
      <c r="B23" s="6"/>
      <c r="C23" s="2"/>
      <c r="D23" s="24"/>
      <c r="E23" s="23"/>
    </row>
    <row r="24" spans="2:5" ht="19.5" customHeight="1">
      <c r="B24" s="4" t="s">
        <v>20</v>
      </c>
      <c r="C24" s="3" t="s">
        <v>2</v>
      </c>
      <c r="D24" s="25">
        <v>20639540</v>
      </c>
      <c r="E24" s="21">
        <f>SUM(E25)</f>
        <v>27188900</v>
      </c>
    </row>
    <row r="25" spans="2:5" s="5" customFormat="1" ht="12.75">
      <c r="B25" s="6"/>
      <c r="C25" s="3" t="s">
        <v>3</v>
      </c>
      <c r="D25" s="25">
        <v>20639540</v>
      </c>
      <c r="E25" s="22">
        <f>SUM(E26:E38)</f>
        <v>27188900</v>
      </c>
    </row>
    <row r="26" spans="2:5" ht="19.5" customHeight="1">
      <c r="B26" s="6"/>
      <c r="C26" s="16" t="s">
        <v>37</v>
      </c>
      <c r="D26" s="26">
        <v>1391520</v>
      </c>
      <c r="E26" s="27">
        <v>1391520</v>
      </c>
    </row>
    <row r="27" spans="2:5" ht="12.75">
      <c r="B27" s="6"/>
      <c r="C27" s="16" t="s">
        <v>38</v>
      </c>
      <c r="D27" s="26">
        <v>1600000</v>
      </c>
      <c r="E27" s="27">
        <v>1600000</v>
      </c>
    </row>
    <row r="28" spans="2:5" ht="19.5" customHeight="1">
      <c r="B28" s="6"/>
      <c r="C28" s="16" t="s">
        <v>40</v>
      </c>
      <c r="D28" s="26">
        <v>450156</v>
      </c>
      <c r="E28" s="27">
        <v>450156</v>
      </c>
    </row>
    <row r="29" spans="2:5" ht="19.5" customHeight="1">
      <c r="B29" s="6"/>
      <c r="C29" s="16" t="s">
        <v>39</v>
      </c>
      <c r="D29" s="26">
        <v>955670</v>
      </c>
      <c r="E29" s="27">
        <v>955670</v>
      </c>
    </row>
    <row r="30" spans="2:5" ht="19.5" customHeight="1">
      <c r="B30" s="6"/>
      <c r="C30" s="16" t="s">
        <v>41</v>
      </c>
      <c r="D30" s="26">
        <v>5000000</v>
      </c>
      <c r="E30" s="27">
        <v>5000000</v>
      </c>
    </row>
    <row r="31" spans="2:5" ht="19.5" customHeight="1">
      <c r="B31" s="6"/>
      <c r="C31" s="16" t="s">
        <v>42</v>
      </c>
      <c r="D31" s="26">
        <v>2448252</v>
      </c>
      <c r="E31" s="45">
        <v>3177905</v>
      </c>
    </row>
    <row r="32" spans="2:5" ht="25.5" customHeight="1">
      <c r="B32" s="6"/>
      <c r="C32" s="16" t="s">
        <v>43</v>
      </c>
      <c r="D32" s="28">
        <v>1520000</v>
      </c>
      <c r="E32" s="29">
        <v>1520000</v>
      </c>
    </row>
    <row r="33" spans="2:5" ht="19.5" customHeight="1">
      <c r="B33" s="6"/>
      <c r="C33" s="16" t="s">
        <v>44</v>
      </c>
      <c r="D33" s="26">
        <v>-876293</v>
      </c>
      <c r="E33" s="26">
        <v>-876293</v>
      </c>
    </row>
    <row r="34" spans="2:5" ht="19.5" customHeight="1">
      <c r="B34" s="6"/>
      <c r="C34" s="16" t="s">
        <v>45</v>
      </c>
      <c r="D34" s="26">
        <v>2495000</v>
      </c>
      <c r="E34" s="27">
        <v>2495000</v>
      </c>
    </row>
    <row r="35" spans="2:5" ht="19.5" customHeight="1">
      <c r="B35" s="6"/>
      <c r="C35" s="16" t="s">
        <v>46</v>
      </c>
      <c r="D35" s="26">
        <v>1800000</v>
      </c>
      <c r="E35" s="27">
        <v>1800000</v>
      </c>
    </row>
    <row r="36" spans="2:5" ht="19.5" customHeight="1">
      <c r="B36" s="6"/>
      <c r="C36" s="16" t="s">
        <v>16</v>
      </c>
      <c r="D36" s="26">
        <v>1120500</v>
      </c>
      <c r="E36" s="27">
        <v>1120500</v>
      </c>
    </row>
    <row r="37" spans="2:5" ht="19.5" customHeight="1">
      <c r="B37" s="6"/>
      <c r="C37" s="16" t="s">
        <v>48</v>
      </c>
      <c r="D37" s="26">
        <v>0</v>
      </c>
      <c r="E37" s="27">
        <v>518160</v>
      </c>
    </row>
    <row r="38" spans="2:5" ht="19.5" customHeight="1">
      <c r="B38" s="6"/>
      <c r="C38" s="16" t="s">
        <v>47</v>
      </c>
      <c r="D38" s="26">
        <v>2734735</v>
      </c>
      <c r="E38" s="27">
        <v>8036282</v>
      </c>
    </row>
    <row r="39" spans="2:5" ht="25.5" customHeight="1">
      <c r="B39" s="4" t="s">
        <v>9</v>
      </c>
      <c r="C39" s="3" t="s">
        <v>4</v>
      </c>
      <c r="D39" s="30">
        <f>SUM(D40:D41)</f>
        <v>40408170</v>
      </c>
      <c r="E39" s="31">
        <f>SUM(E40:E41)</f>
        <v>55406438</v>
      </c>
    </row>
    <row r="40" spans="2:5" ht="25.5" customHeight="1">
      <c r="B40" s="4"/>
      <c r="C40" s="12" t="s">
        <v>49</v>
      </c>
      <c r="D40" s="32">
        <v>21058170</v>
      </c>
      <c r="E40" s="33">
        <v>36056438</v>
      </c>
    </row>
    <row r="41" spans="2:5" ht="25.5" customHeight="1">
      <c r="B41" s="4"/>
      <c r="C41" s="12" t="s">
        <v>50</v>
      </c>
      <c r="D41" s="32">
        <v>19350000</v>
      </c>
      <c r="E41" s="33">
        <v>19350000</v>
      </c>
    </row>
    <row r="42" spans="2:5" ht="12.75">
      <c r="B42" s="13"/>
      <c r="C42" s="12"/>
      <c r="D42" s="32"/>
      <c r="E42" s="33"/>
    </row>
    <row r="43" spans="2:9" s="17" customFormat="1" ht="20.25">
      <c r="B43" s="18"/>
      <c r="C43" s="20" t="s">
        <v>7</v>
      </c>
      <c r="D43" s="36">
        <v>73065835</v>
      </c>
      <c r="E43" s="37">
        <f>SUM(E39,E24,E18,E9)</f>
        <v>95509258</v>
      </c>
      <c r="I43" s="12"/>
    </row>
    <row r="44" spans="2:5" s="5" customFormat="1" ht="21.75" customHeight="1">
      <c r="B44" s="11" t="s">
        <v>5</v>
      </c>
      <c r="C44" s="2" t="s">
        <v>8</v>
      </c>
      <c r="D44" s="38">
        <v>2193997</v>
      </c>
      <c r="E44" s="39">
        <v>85716</v>
      </c>
    </row>
    <row r="45" spans="2:5" s="5" customFormat="1" ht="21" customHeight="1">
      <c r="B45" s="11" t="s">
        <v>6</v>
      </c>
      <c r="C45" s="12" t="s">
        <v>21</v>
      </c>
      <c r="D45" s="40">
        <v>15500000</v>
      </c>
      <c r="E45" s="39">
        <v>15500000</v>
      </c>
    </row>
    <row r="46" spans="2:5" s="8" customFormat="1" ht="27.75" customHeight="1">
      <c r="B46" s="7"/>
      <c r="C46" s="20" t="s">
        <v>11</v>
      </c>
      <c r="D46" s="36">
        <v>17693997</v>
      </c>
      <c r="E46" s="37">
        <f>SUM(E44:E45)</f>
        <v>15585716</v>
      </c>
    </row>
    <row r="47" spans="2:5" ht="25.5" customHeight="1">
      <c r="B47" s="19"/>
      <c r="C47" s="42" t="s">
        <v>17</v>
      </c>
      <c r="D47" s="35">
        <v>90759832</v>
      </c>
      <c r="E47" s="41">
        <f>SUM(E46,E43)</f>
        <v>111094974</v>
      </c>
    </row>
    <row r="48" spans="4:5" ht="12.75">
      <c r="D48" s="34"/>
      <c r="E48" s="34"/>
    </row>
    <row r="49" spans="4:5" ht="12.75">
      <c r="D49" s="34"/>
      <c r="E49" s="34"/>
    </row>
  </sheetData>
  <sheetProtection/>
  <mergeCells count="3">
    <mergeCell ref="B3:E4"/>
    <mergeCell ref="B5:E5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2019-09-16T08:21:30Z</cp:lastPrinted>
  <dcterms:created xsi:type="dcterms:W3CDTF">2012-03-19T08:38:24Z</dcterms:created>
  <dcterms:modified xsi:type="dcterms:W3CDTF">2020-07-09T11:55:10Z</dcterms:modified>
  <cp:category/>
  <cp:version/>
  <cp:contentType/>
  <cp:contentStatus/>
</cp:coreProperties>
</file>