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2" i="1" l="1"/>
  <c r="C14" i="1" l="1"/>
  <c r="C36" i="1" l="1"/>
  <c r="C23" i="1"/>
  <c r="C45" i="1" s="1"/>
  <c r="C5" i="1"/>
  <c r="C44" i="1" l="1"/>
  <c r="C34" i="1"/>
</calcChain>
</file>

<file path=xl/sharedStrings.xml><?xml version="1.0" encoding="utf-8"?>
<sst xmlns="http://schemas.openxmlformats.org/spreadsheetml/2006/main" count="46" uniqueCount="46">
  <si>
    <t>Sor-szám</t>
  </si>
  <si>
    <t>Megnevezés</t>
  </si>
  <si>
    <t>2014. évi terv</t>
  </si>
  <si>
    <t>A.</t>
  </si>
  <si>
    <t xml:space="preserve">Költségvetési bevételek </t>
  </si>
  <si>
    <t>Közhatalmi bevételek</t>
  </si>
  <si>
    <t>Gépjárműadó</t>
  </si>
  <si>
    <t>Helyi adók és adójellegű bevételek</t>
  </si>
  <si>
    <t xml:space="preserve">     ebből: építményadó </t>
  </si>
  <si>
    <t>telekadó</t>
  </si>
  <si>
    <t>magánszemélyek kommunális adója</t>
  </si>
  <si>
    <t>idegenforgalmi adó tartózkodás után</t>
  </si>
  <si>
    <t>talajterhelési díj</t>
  </si>
  <si>
    <t>iparűzési adó</t>
  </si>
  <si>
    <t>Bírság, pótlék</t>
  </si>
  <si>
    <t>Önkormányzat műk.célú költségvetési támogatása</t>
  </si>
  <si>
    <t>Állami támogatás</t>
  </si>
  <si>
    <t xml:space="preserve">Intézményi működési bevételek </t>
  </si>
  <si>
    <t>ebből: kapott kamatok</t>
  </si>
  <si>
    <t>Támogatásértékű működési bevételek</t>
  </si>
  <si>
    <t>Működési célú pénzeszközátvétel</t>
  </si>
  <si>
    <t>B.</t>
  </si>
  <si>
    <t xml:space="preserve">Költségvetési kiadások </t>
  </si>
  <si>
    <t>Személyi juttatások</t>
  </si>
  <si>
    <t xml:space="preserve">Munkaadókat terhelő járulékok </t>
  </si>
  <si>
    <t>Dologi kiadások</t>
  </si>
  <si>
    <t>Ellátottak pénzbeli juttatása</t>
  </si>
  <si>
    <t>Támogatásértékű működési kiadások</t>
  </si>
  <si>
    <t>Működési célú pénzeszköz átadások</t>
  </si>
  <si>
    <t>Általános tartalék</t>
  </si>
  <si>
    <t>Működési hiány (A-B) :</t>
  </si>
  <si>
    <t>C.</t>
  </si>
  <si>
    <t>Finanszírozási kiadások</t>
  </si>
  <si>
    <t xml:space="preserve">Működési célú hitel törlesztése </t>
  </si>
  <si>
    <t>D.</t>
  </si>
  <si>
    <t xml:space="preserve">Finanszírozási bevételek </t>
  </si>
  <si>
    <t>Hiány belső finanszírozása:</t>
  </si>
  <si>
    <t>Pénzforgalom nélküli bevételek - pénzmaradvány</t>
  </si>
  <si>
    <t>Támogatási kölcsönök visszatérülése</t>
  </si>
  <si>
    <t>Működési bevételek összesen (A + D)</t>
  </si>
  <si>
    <t>Működési kiadások összesen (B + C)</t>
  </si>
  <si>
    <t>Engedélyezett létszám:</t>
  </si>
  <si>
    <t>Intézmények</t>
  </si>
  <si>
    <t>Önkormányzat</t>
  </si>
  <si>
    <t xml:space="preserve">Egyéb közhatalmi </t>
  </si>
  <si>
    <t xml:space="preserve">Előző évi kiegészítés, visszatérülés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</si>
</sst>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Book Antiqua"/>
      <family val="1"/>
      <charset val="238"/>
    </font>
    <font>
      <b/>
      <sz val="11"/>
      <name val="Book Antiqua"/>
      <family val="1"/>
      <charset val="238"/>
    </font>
    <font>
      <sz val="11"/>
      <name val="Book Antiqua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164" fontId="3" fillId="0" borderId="6" xfId="1" applyNumberFormat="1" applyFont="1" applyFill="1" applyBorder="1" applyAlignment="1"/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164" fontId="4" fillId="0" borderId="9" xfId="1" applyNumberFormat="1" applyFont="1" applyFill="1" applyBorder="1"/>
    <xf numFmtId="0" fontId="4" fillId="0" borderId="8" xfId="0" applyFont="1" applyBorder="1" applyAlignment="1">
      <alignment horizontal="left" indent="2"/>
    </xf>
    <xf numFmtId="164" fontId="4" fillId="0" borderId="9" xfId="1" applyNumberFormat="1" applyFont="1" applyFill="1" applyBorder="1" applyAlignment="1"/>
    <xf numFmtId="0" fontId="4" fillId="0" borderId="8" xfId="0" applyFont="1" applyBorder="1" applyAlignment="1">
      <alignment horizontal="left" indent="6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left" indent="6"/>
    </xf>
    <xf numFmtId="164" fontId="4" fillId="0" borderId="12" xfId="1" applyNumberFormat="1" applyFont="1" applyFill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5" xfId="1" applyNumberFormat="1" applyFont="1" applyFill="1" applyBorder="1"/>
    <xf numFmtId="0" fontId="4" fillId="0" borderId="8" xfId="0" applyFont="1" applyBorder="1" applyAlignment="1">
      <alignment horizontal="left" indent="1"/>
    </xf>
    <xf numFmtId="0" fontId="4" fillId="0" borderId="11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164" fontId="3" fillId="0" borderId="15" xfId="1" applyNumberFormat="1" applyFont="1" applyFill="1" applyBorder="1"/>
    <xf numFmtId="0" fontId="4" fillId="0" borderId="8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164" fontId="3" fillId="0" borderId="9" xfId="1" applyNumberFormat="1" applyFont="1" applyFill="1" applyBorder="1"/>
    <xf numFmtId="0" fontId="3" fillId="0" borderId="14" xfId="0" applyFont="1" applyBorder="1" applyAlignment="1">
      <alignment horizontal="left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164" fontId="3" fillId="0" borderId="12" xfId="1" applyNumberFormat="1" applyFont="1" applyFill="1" applyBorder="1"/>
    <xf numFmtId="165" fontId="3" fillId="0" borderId="9" xfId="1" applyNumberFormat="1" applyFont="1" applyFill="1" applyBorder="1"/>
    <xf numFmtId="165" fontId="4" fillId="0" borderId="9" xfId="1" applyNumberFormat="1" applyFont="1" applyFill="1" applyBorder="1"/>
    <xf numFmtId="0" fontId="4" fillId="0" borderId="16" xfId="0" applyFont="1" applyBorder="1" applyAlignment="1">
      <alignment horizontal="center"/>
    </xf>
    <xf numFmtId="164" fontId="4" fillId="0" borderId="18" xfId="1" applyNumberFormat="1" applyFont="1" applyFill="1" applyBorder="1"/>
    <xf numFmtId="0" fontId="3" fillId="0" borderId="17" xfId="0" applyFont="1" applyBorder="1" applyAlignment="1"/>
    <xf numFmtId="164" fontId="3" fillId="0" borderId="9" xfId="1" applyNumberFormat="1" applyFont="1" applyFill="1" applyBorder="1" applyAlignment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9"/>
  <sheetViews>
    <sheetView tabSelected="1" view="pageLayout" zoomScaleNormal="100" workbookViewId="0">
      <selection activeCell="C44" sqref="C44:C46"/>
    </sheetView>
  </sheetViews>
  <sheetFormatPr defaultRowHeight="15" x14ac:dyDescent="0.25"/>
  <cols>
    <col min="1" max="1" width="4.42578125" customWidth="1"/>
    <col min="2" max="2" width="51.85546875" bestFit="1" customWidth="1"/>
    <col min="3" max="3" width="16.5703125" customWidth="1"/>
  </cols>
  <sheetData>
    <row r="1" spans="1:3" ht="45.75" thickBot="1" x14ac:dyDescent="0.3">
      <c r="A1" s="1" t="s">
        <v>0</v>
      </c>
      <c r="B1" s="2" t="s">
        <v>1</v>
      </c>
      <c r="C1" s="3" t="s">
        <v>2</v>
      </c>
    </row>
    <row r="2" spans="1:3" x14ac:dyDescent="0.25">
      <c r="A2" s="4" t="s">
        <v>3</v>
      </c>
      <c r="B2" s="5" t="s">
        <v>4</v>
      </c>
      <c r="C2" s="6">
        <f>SUM(C3+C14+C18+C20+C21)</f>
        <v>300132</v>
      </c>
    </row>
    <row r="3" spans="1:3" ht="16.5" x14ac:dyDescent="0.3">
      <c r="A3" s="7">
        <v>1</v>
      </c>
      <c r="B3" s="8" t="s">
        <v>5</v>
      </c>
      <c r="C3" s="9">
        <v>152718</v>
      </c>
    </row>
    <row r="4" spans="1:3" ht="16.5" x14ac:dyDescent="0.3">
      <c r="A4" s="7"/>
      <c r="B4" s="10" t="s">
        <v>6</v>
      </c>
      <c r="C4" s="9">
        <v>5792</v>
      </c>
    </row>
    <row r="5" spans="1:3" ht="16.5" x14ac:dyDescent="0.3">
      <c r="A5" s="7"/>
      <c r="B5" s="10" t="s">
        <v>7</v>
      </c>
      <c r="C5" s="37">
        <f>SUM(C6:C11)</f>
        <v>144980</v>
      </c>
    </row>
    <row r="6" spans="1:3" ht="16.5" x14ac:dyDescent="0.3">
      <c r="A6" s="7"/>
      <c r="B6" s="10" t="s">
        <v>8</v>
      </c>
      <c r="C6" s="9">
        <v>11151</v>
      </c>
    </row>
    <row r="7" spans="1:3" ht="16.5" x14ac:dyDescent="0.3">
      <c r="A7" s="7"/>
      <c r="B7" s="12" t="s">
        <v>9</v>
      </c>
      <c r="C7" s="9">
        <v>11908</v>
      </c>
    </row>
    <row r="8" spans="1:3" ht="16.5" x14ac:dyDescent="0.3">
      <c r="A8" s="7"/>
      <c r="B8" s="12" t="s">
        <v>10</v>
      </c>
      <c r="C8" s="9">
        <v>5256</v>
      </c>
    </row>
    <row r="9" spans="1:3" ht="16.5" x14ac:dyDescent="0.3">
      <c r="A9" s="7"/>
      <c r="B9" s="12" t="s">
        <v>11</v>
      </c>
      <c r="C9" s="9">
        <v>13</v>
      </c>
    </row>
    <row r="10" spans="1:3" ht="16.5" x14ac:dyDescent="0.3">
      <c r="A10" s="13"/>
      <c r="B10" s="14" t="s">
        <v>12</v>
      </c>
      <c r="C10" s="15">
        <v>0</v>
      </c>
    </row>
    <row r="11" spans="1:3" ht="16.5" x14ac:dyDescent="0.3">
      <c r="A11" s="13"/>
      <c r="B11" s="14" t="s">
        <v>13</v>
      </c>
      <c r="C11" s="15">
        <v>116652</v>
      </c>
    </row>
    <row r="12" spans="1:3" ht="16.5" x14ac:dyDescent="0.3">
      <c r="A12" s="7"/>
      <c r="B12" s="10" t="s">
        <v>14</v>
      </c>
      <c r="C12" s="9">
        <v>1673</v>
      </c>
    </row>
    <row r="13" spans="1:3" ht="16.5" x14ac:dyDescent="0.3">
      <c r="A13" s="7"/>
      <c r="B13" s="10" t="s">
        <v>44</v>
      </c>
      <c r="C13" s="9">
        <v>40</v>
      </c>
    </row>
    <row r="14" spans="1:3" ht="16.5" x14ac:dyDescent="0.3">
      <c r="A14" s="7">
        <v>2</v>
      </c>
      <c r="B14" s="8" t="s">
        <v>15</v>
      </c>
      <c r="C14" s="11">
        <f>SUM(C15+C16+C17)</f>
        <v>78070</v>
      </c>
    </row>
    <row r="15" spans="1:3" ht="16.5" x14ac:dyDescent="0.3">
      <c r="A15" s="7"/>
      <c r="B15" s="10" t="s">
        <v>16</v>
      </c>
      <c r="C15" s="9">
        <v>77094</v>
      </c>
    </row>
    <row r="16" spans="1:3" ht="16.5" x14ac:dyDescent="0.3">
      <c r="A16" s="7"/>
      <c r="B16" s="10" t="s">
        <v>45</v>
      </c>
      <c r="C16" s="9">
        <v>976</v>
      </c>
    </row>
    <row r="17" spans="1:3" ht="16.5" x14ac:dyDescent="0.3">
      <c r="A17" s="7"/>
      <c r="B17" s="10"/>
      <c r="C17" s="9">
        <v>0</v>
      </c>
    </row>
    <row r="18" spans="1:3" ht="16.5" x14ac:dyDescent="0.3">
      <c r="A18" s="16">
        <v>3</v>
      </c>
      <c r="B18" s="17" t="s">
        <v>17</v>
      </c>
      <c r="C18" s="18">
        <v>45611</v>
      </c>
    </row>
    <row r="19" spans="1:3" ht="16.5" x14ac:dyDescent="0.3">
      <c r="A19" s="7"/>
      <c r="B19" s="19" t="s">
        <v>18</v>
      </c>
      <c r="C19" s="9">
        <v>874</v>
      </c>
    </row>
    <row r="20" spans="1:3" ht="16.5" x14ac:dyDescent="0.3">
      <c r="A20" s="7">
        <v>4</v>
      </c>
      <c r="B20" s="8" t="s">
        <v>19</v>
      </c>
      <c r="C20" s="9">
        <v>23327</v>
      </c>
    </row>
    <row r="21" spans="1:3" ht="16.5" x14ac:dyDescent="0.3">
      <c r="A21" s="13">
        <v>5</v>
      </c>
      <c r="B21" s="20" t="s">
        <v>20</v>
      </c>
      <c r="C21" s="15">
        <v>406</v>
      </c>
    </row>
    <row r="22" spans="1:3" ht="16.5" x14ac:dyDescent="0.3">
      <c r="A22" s="7"/>
      <c r="B22" s="8"/>
      <c r="C22" s="9"/>
    </row>
    <row r="23" spans="1:3" x14ac:dyDescent="0.25">
      <c r="A23" s="21" t="s">
        <v>21</v>
      </c>
      <c r="B23" s="22" t="s">
        <v>22</v>
      </c>
      <c r="C23" s="23">
        <f>SUM(C24:C32)</f>
        <v>248030</v>
      </c>
    </row>
    <row r="24" spans="1:3" ht="16.5" x14ac:dyDescent="0.3">
      <c r="A24" s="7">
        <v>1</v>
      </c>
      <c r="B24" s="8" t="s">
        <v>23</v>
      </c>
      <c r="C24" s="9">
        <v>90693</v>
      </c>
    </row>
    <row r="25" spans="1:3" ht="19.5" customHeight="1" x14ac:dyDescent="0.3">
      <c r="A25" s="7">
        <v>2</v>
      </c>
      <c r="B25" s="24" t="s">
        <v>24</v>
      </c>
      <c r="C25" s="9">
        <v>22227</v>
      </c>
    </row>
    <row r="26" spans="1:3" ht="16.5" x14ac:dyDescent="0.3">
      <c r="A26" s="7">
        <v>3</v>
      </c>
      <c r="B26" s="8" t="s">
        <v>25</v>
      </c>
      <c r="C26" s="9">
        <v>113579</v>
      </c>
    </row>
    <row r="27" spans="1:3" ht="16.5" x14ac:dyDescent="0.3">
      <c r="A27" s="7">
        <v>4</v>
      </c>
      <c r="B27" s="8" t="s">
        <v>26</v>
      </c>
      <c r="C27" s="9">
        <v>11127</v>
      </c>
    </row>
    <row r="28" spans="1:3" ht="16.5" x14ac:dyDescent="0.3">
      <c r="A28" s="7">
        <v>5</v>
      </c>
      <c r="B28" s="8" t="s">
        <v>27</v>
      </c>
      <c r="C28" s="9">
        <v>2056</v>
      </c>
    </row>
    <row r="29" spans="1:3" ht="16.5" x14ac:dyDescent="0.3">
      <c r="A29" s="7">
        <v>6</v>
      </c>
      <c r="B29" s="8" t="s">
        <v>28</v>
      </c>
      <c r="C29" s="9">
        <v>8348</v>
      </c>
    </row>
    <row r="30" spans="1:3" ht="16.5" x14ac:dyDescent="0.3">
      <c r="A30" s="7">
        <v>7</v>
      </c>
      <c r="B30" s="8"/>
      <c r="C30" s="9"/>
    </row>
    <row r="31" spans="1:3" ht="16.5" x14ac:dyDescent="0.3">
      <c r="A31" s="7">
        <v>8</v>
      </c>
      <c r="B31" s="8" t="s">
        <v>29</v>
      </c>
      <c r="C31" s="9"/>
    </row>
    <row r="32" spans="1:3" ht="16.5" x14ac:dyDescent="0.3">
      <c r="A32" s="7">
        <v>9</v>
      </c>
      <c r="B32" s="8"/>
      <c r="C32" s="9"/>
    </row>
    <row r="33" spans="1:3" ht="16.5" x14ac:dyDescent="0.3">
      <c r="A33" s="7"/>
      <c r="B33" s="8"/>
      <c r="C33" s="9"/>
    </row>
    <row r="34" spans="1:3" x14ac:dyDescent="0.25">
      <c r="A34" s="25"/>
      <c r="B34" s="26" t="s">
        <v>30</v>
      </c>
      <c r="C34" s="27">
        <f>C2-C23</f>
        <v>52102</v>
      </c>
    </row>
    <row r="35" spans="1:3" x14ac:dyDescent="0.25">
      <c r="A35" s="25"/>
      <c r="B35" s="26"/>
      <c r="C35" s="27"/>
    </row>
    <row r="36" spans="1:3" x14ac:dyDescent="0.25">
      <c r="A36" s="25" t="s">
        <v>31</v>
      </c>
      <c r="B36" s="26" t="s">
        <v>32</v>
      </c>
      <c r="C36" s="27">
        <f>SUM(C37:C37)</f>
        <v>0</v>
      </c>
    </row>
    <row r="37" spans="1:3" ht="16.5" x14ac:dyDescent="0.3">
      <c r="A37" s="7">
        <v>1</v>
      </c>
      <c r="B37" s="8" t="s">
        <v>33</v>
      </c>
      <c r="C37" s="9">
        <v>0</v>
      </c>
    </row>
    <row r="38" spans="1:3" ht="16.5" x14ac:dyDescent="0.3">
      <c r="A38" s="16"/>
      <c r="B38" s="17"/>
      <c r="C38" s="18"/>
    </row>
    <row r="39" spans="1:3" x14ac:dyDescent="0.25">
      <c r="A39" s="21" t="s">
        <v>34</v>
      </c>
      <c r="B39" s="22" t="s">
        <v>35</v>
      </c>
      <c r="C39" s="23">
        <v>8021</v>
      </c>
    </row>
    <row r="40" spans="1:3" ht="20.25" customHeight="1" x14ac:dyDescent="0.25">
      <c r="A40" s="21"/>
      <c r="B40" s="28" t="s">
        <v>36</v>
      </c>
      <c r="C40" s="23"/>
    </row>
    <row r="41" spans="1:3" ht="20.25" customHeight="1" x14ac:dyDescent="0.3">
      <c r="A41" s="7">
        <v>1</v>
      </c>
      <c r="B41" s="24" t="s">
        <v>37</v>
      </c>
      <c r="C41" s="9">
        <v>0</v>
      </c>
    </row>
    <row r="42" spans="1:3" ht="16.5" x14ac:dyDescent="0.3">
      <c r="A42" s="13">
        <v>2</v>
      </c>
      <c r="B42" s="20" t="s">
        <v>38</v>
      </c>
      <c r="C42" s="15"/>
    </row>
    <row r="43" spans="1:3" ht="16.5" x14ac:dyDescent="0.3">
      <c r="A43" s="13"/>
      <c r="B43" s="20"/>
      <c r="C43" s="15"/>
    </row>
    <row r="44" spans="1:3" x14ac:dyDescent="0.25">
      <c r="A44" s="29"/>
      <c r="B44" s="30" t="s">
        <v>39</v>
      </c>
      <c r="C44" s="31">
        <f>SUM(C2+C39)</f>
        <v>308153</v>
      </c>
    </row>
    <row r="45" spans="1:3" x14ac:dyDescent="0.25">
      <c r="A45" s="29"/>
      <c r="B45" s="30" t="s">
        <v>40</v>
      </c>
      <c r="C45" s="31">
        <f>C23+C36</f>
        <v>248030</v>
      </c>
    </row>
    <row r="46" spans="1:3" x14ac:dyDescent="0.25">
      <c r="A46" s="29"/>
      <c r="B46" s="30"/>
      <c r="C46" s="31"/>
    </row>
    <row r="47" spans="1:3" ht="16.5" x14ac:dyDescent="0.3">
      <c r="A47" s="7"/>
      <c r="B47" s="26" t="s">
        <v>41</v>
      </c>
      <c r="C47" s="32">
        <v>34.5</v>
      </c>
    </row>
    <row r="48" spans="1:3" ht="16.5" x14ac:dyDescent="0.3">
      <c r="A48" s="7"/>
      <c r="B48" s="26" t="s">
        <v>42</v>
      </c>
      <c r="C48" s="33">
        <v>33.5</v>
      </c>
    </row>
    <row r="49" spans="1:3" ht="17.25" thickBot="1" x14ac:dyDescent="0.35">
      <c r="A49" s="34"/>
      <c r="B49" s="36" t="s">
        <v>43</v>
      </c>
      <c r="C49" s="35">
        <v>1</v>
      </c>
    </row>
  </sheetData>
  <pageMargins left="1.4960629921259843" right="0.70866141732283472" top="0.74803149606299213" bottom="0.74803149606299213" header="0.31496062992125984" footer="0.31496062992125984"/>
  <pageSetup paperSize="9" scale="90" orientation="portrait" r:id="rId1"/>
  <headerFooter>
    <oddHeader>&amp;L6. számú melléklet a 5/2014.(IV.30.) önkormányzati rendelethez&amp;C
Rajka község Önkormányzata 2013 évi működési költségvetése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2014-04-30T09:09:47Z</dcterms:modified>
</cp:coreProperties>
</file>