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szakfeladatos összevont_7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<sst xmlns="http://schemas.openxmlformats.org/spreadsheetml/2006/main" count="54" uniqueCount="53">
  <si>
    <t>Szociális étkeztetés</t>
  </si>
  <si>
    <t>Munkahelyi étkeztetés</t>
  </si>
  <si>
    <t>Egyéb vendéglátás</t>
  </si>
  <si>
    <t>7. melléklet a 2/2013.(II.28.) önkormányzati rendelethez</t>
  </si>
  <si>
    <t>Működési, fenntartási kiadások alakulása
 feladatonként, kiemelt előirányzatonként 2013.</t>
  </si>
  <si>
    <t>Sz. jutt.</t>
  </si>
  <si>
    <t>Járulékok</t>
  </si>
  <si>
    <t>Dologi</t>
  </si>
  <si>
    <t>Összes</t>
  </si>
  <si>
    <t>Támogatás</t>
  </si>
  <si>
    <t>Szoc. jutt.</t>
  </si>
  <si>
    <t>Műk.össz.</t>
  </si>
  <si>
    <t>TÁRSULÁS</t>
  </si>
  <si>
    <t>Óvodai intézményi étkeztetés  - Jásd</t>
  </si>
  <si>
    <t>Óvodai intézményi étkeztetés  - Tés</t>
  </si>
  <si>
    <r>
      <t xml:space="preserve">     </t>
    </r>
    <r>
      <rPr>
        <i/>
        <sz val="9"/>
        <rFont val="Times New Roman"/>
        <family val="1"/>
      </rPr>
      <t>Összesen:</t>
    </r>
  </si>
  <si>
    <t>alsó iskola épületfenntartás fenntartás</t>
  </si>
  <si>
    <t>Óvodai nevelés    - Jásd</t>
  </si>
  <si>
    <t>Óvodai nevelés    - Tés</t>
  </si>
  <si>
    <t>Mindösszesen    - Jásd</t>
  </si>
  <si>
    <t>Mindösszesen    - Tés</t>
  </si>
  <si>
    <r>
      <t xml:space="preserve">    </t>
    </r>
    <r>
      <rPr>
        <b/>
        <sz val="9"/>
        <rFont val="Times New Roman"/>
        <family val="1"/>
      </rPr>
      <t>Társulás mindösszesen</t>
    </r>
  </si>
  <si>
    <t>Közutak, hidak, alagutak üzemelt, fennt.</t>
  </si>
  <si>
    <t>Lakóingatlan hasznosítása</t>
  </si>
  <si>
    <t>Nem lakóingatlan hasznosítása</t>
  </si>
  <si>
    <t>Önkorm. Igazgatási tev.</t>
  </si>
  <si>
    <t>Közvilágítási feladatok</t>
  </si>
  <si>
    <t>Város-és községgazdálkodás</t>
  </si>
  <si>
    <t>Háziorvosi alapellátás</t>
  </si>
  <si>
    <t>Család-és nővédelmi eü.gondozás</t>
  </si>
  <si>
    <t>Háziorvosi ügyeleti ellátás</t>
  </si>
  <si>
    <t>Rendszeres szociális segély</t>
  </si>
  <si>
    <t>FHT</t>
  </si>
  <si>
    <t>Lakásfenntartási tám. Normatív</t>
  </si>
  <si>
    <t>Helyi rendszeres lakásfenntart. Tám.</t>
  </si>
  <si>
    <t>Ápolási díj alanyi  2012.decemberi</t>
  </si>
  <si>
    <t>Ápolási díj méltányossági</t>
  </si>
  <si>
    <t>Rendsz.gyermekvéd..pénzbeni ellátások</t>
  </si>
  <si>
    <t>Átmeneti segély</t>
  </si>
  <si>
    <t>Átmeneti természetbeni tám.szoc.tüzifa</t>
  </si>
  <si>
    <t>Temetési segély</t>
  </si>
  <si>
    <t>Bursa Hungarica</t>
  </si>
  <si>
    <t>Közgyógyellátás</t>
  </si>
  <si>
    <t>Civil szervezetek működési tám.</t>
  </si>
  <si>
    <t>Rövid időtartamú közfoglalkoztatás</t>
  </si>
  <si>
    <t>Huzamosabb időtartamú közfoglalk.</t>
  </si>
  <si>
    <t>Egyéb közfoglalkoztatás</t>
  </si>
  <si>
    <t>Könyvtári szolgáltatás</t>
  </si>
  <si>
    <t>Közművelődési intézmények</t>
  </si>
  <si>
    <t>Szabadidősport-tevékenység</t>
  </si>
  <si>
    <t>Köztemető-fenntartás és működtetés</t>
  </si>
  <si>
    <t>Önkormányzati feladatok összesen:</t>
  </si>
  <si>
    <t>ÖNKORMÁNYZAT MINDÖSSZESEN: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</si>
</sst>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4" fillId="0" borderId="3" xfId="19" applyFont="1" applyBorder="1">
      <alignment/>
      <protection/>
    </xf>
    <xf numFmtId="0" fontId="4" fillId="0" borderId="4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3" fillId="0" borderId="4" xfId="19" applyFont="1" applyBorder="1">
      <alignment/>
      <protection/>
    </xf>
    <xf numFmtId="3" fontId="3" fillId="0" borderId="4" xfId="19" applyNumberFormat="1" applyFont="1" applyBorder="1" applyAlignment="1">
      <alignment horizontal="right"/>
      <protection/>
    </xf>
    <xf numFmtId="3" fontId="3" fillId="0" borderId="5" xfId="19" applyNumberFormat="1" applyFont="1" applyBorder="1">
      <alignment/>
      <protection/>
    </xf>
    <xf numFmtId="0" fontId="8" fillId="0" borderId="6" xfId="19" applyFont="1" applyBorder="1">
      <alignment/>
      <protection/>
    </xf>
    <xf numFmtId="3" fontId="8" fillId="0" borderId="7" xfId="19" applyNumberFormat="1" applyFont="1" applyBorder="1" applyAlignment="1">
      <alignment horizontal="right"/>
      <protection/>
    </xf>
    <xf numFmtId="3" fontId="8" fillId="0" borderId="8" xfId="19" applyNumberFormat="1" applyFont="1" applyBorder="1">
      <alignment/>
      <protection/>
    </xf>
    <xf numFmtId="0" fontId="7" fillId="0" borderId="4" xfId="19" applyFont="1" applyBorder="1">
      <alignment/>
      <protection/>
    </xf>
    <xf numFmtId="3" fontId="3" fillId="0" borderId="4" xfId="19" applyNumberFormat="1" applyFont="1" applyBorder="1">
      <alignment/>
      <protection/>
    </xf>
    <xf numFmtId="0" fontId="4" fillId="0" borderId="9" xfId="19" applyFont="1" applyBorder="1">
      <alignment/>
      <protection/>
    </xf>
    <xf numFmtId="3" fontId="3" fillId="0" borderId="10" xfId="19" applyNumberFormat="1" applyFont="1" applyBorder="1" applyAlignment="1">
      <alignment horizontal="right"/>
      <protection/>
    </xf>
    <xf numFmtId="3" fontId="3" fillId="0" borderId="11" xfId="19" applyNumberFormat="1" applyFont="1" applyBorder="1">
      <alignment/>
      <protection/>
    </xf>
    <xf numFmtId="0" fontId="8" fillId="0" borderId="3" xfId="19" applyFont="1" applyBorder="1">
      <alignment/>
      <protection/>
    </xf>
    <xf numFmtId="3" fontId="8" fillId="0" borderId="4" xfId="19" applyNumberFormat="1" applyFont="1" applyBorder="1" applyAlignment="1">
      <alignment horizontal="right"/>
      <protection/>
    </xf>
    <xf numFmtId="0" fontId="3" fillId="0" borderId="3" xfId="19" applyFont="1" applyBorder="1">
      <alignment/>
      <protection/>
    </xf>
    <xf numFmtId="3" fontId="3" fillId="0" borderId="5" xfId="19" applyNumberFormat="1" applyFont="1" applyBorder="1" applyAlignment="1">
      <alignment horizontal="right"/>
      <protection/>
    </xf>
    <xf numFmtId="0" fontId="6" fillId="2" borderId="3" xfId="19" applyFont="1" applyFill="1" applyBorder="1">
      <alignment/>
      <protection/>
    </xf>
    <xf numFmtId="3" fontId="6" fillId="2" borderId="4" xfId="19" applyNumberFormat="1" applyFont="1" applyFill="1" applyBorder="1" applyAlignment="1">
      <alignment horizontal="right"/>
      <protection/>
    </xf>
    <xf numFmtId="3" fontId="6" fillId="2" borderId="5" xfId="19" applyNumberFormat="1" applyFont="1" applyFill="1" applyBorder="1" applyAlignment="1">
      <alignment horizontal="right"/>
      <protection/>
    </xf>
    <xf numFmtId="3" fontId="3" fillId="0" borderId="4" xfId="19" applyNumberFormat="1" applyFont="1" applyFill="1" applyBorder="1" applyAlignment="1">
      <alignment horizontal="right"/>
      <protection/>
    </xf>
    <xf numFmtId="0" fontId="5" fillId="2" borderId="3" xfId="19" applyFont="1" applyFill="1" applyBorder="1">
      <alignment/>
      <protection/>
    </xf>
    <xf numFmtId="0" fontId="5" fillId="3" borderId="12" xfId="19" applyFont="1" applyFill="1" applyBorder="1">
      <alignment/>
      <protection/>
    </xf>
    <xf numFmtId="3" fontId="6" fillId="3" borderId="13" xfId="19" applyNumberFormat="1" applyFont="1" applyFill="1" applyBorder="1">
      <alignment/>
      <protection/>
    </xf>
    <xf numFmtId="3" fontId="6" fillId="3" borderId="14" xfId="19" applyNumberFormat="1" applyFont="1" applyFill="1" applyBorder="1">
      <alignment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3" fillId="0" borderId="15" xfId="18" applyFont="1" applyFill="1" applyBorder="1" applyAlignment="1">
      <alignment horizontal="right" vertical="center"/>
      <protection/>
    </xf>
    <xf numFmtId="0" fontId="9" fillId="0" borderId="16" xfId="19" applyFont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Normál 2" xfId="17"/>
    <cellStyle name="Normál_KVRENMUNKA_9.sz. melléklet szakfeladatos 2012." xfId="18"/>
    <cellStyle name="Normál_Végleges kv 2012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29.125" style="2" customWidth="1"/>
    <col min="2" max="2" width="7.625" style="2" customWidth="1"/>
    <col min="3" max="3" width="8.625" style="2" customWidth="1"/>
    <col min="4" max="5" width="7.875" style="2" customWidth="1"/>
    <col min="6" max="6" width="9.125" style="2" customWidth="1"/>
    <col min="7" max="7" width="8.00390625" style="2" customWidth="1"/>
    <col min="8" max="8" width="8.75390625" style="2" customWidth="1"/>
    <col min="9" max="16384" width="9.125" style="1" customWidth="1"/>
  </cols>
  <sheetData>
    <row r="1" spans="1:8" ht="12.75">
      <c r="A1" s="35" t="s">
        <v>3</v>
      </c>
      <c r="B1" s="35"/>
      <c r="C1" s="35"/>
      <c r="D1" s="35"/>
      <c r="E1" s="35"/>
      <c r="F1" s="35"/>
      <c r="G1" s="35"/>
      <c r="H1" s="35"/>
    </row>
    <row r="2" spans="1:8" ht="6.75" customHeight="1">
      <c r="A2" s="35"/>
      <c r="B2" s="35"/>
      <c r="C2" s="35"/>
      <c r="D2" s="35"/>
      <c r="E2" s="35"/>
      <c r="F2" s="35"/>
      <c r="G2" s="35"/>
      <c r="H2" s="35"/>
    </row>
    <row r="3" spans="1:8" ht="32.25" customHeight="1">
      <c r="A3" s="36" t="s">
        <v>4</v>
      </c>
      <c r="B3" s="36"/>
      <c r="C3" s="36"/>
      <c r="D3" s="36"/>
      <c r="E3" s="36"/>
      <c r="F3" s="36"/>
      <c r="G3" s="36"/>
      <c r="H3" s="36"/>
    </row>
    <row r="4" spans="1:8" ht="12.75">
      <c r="A4" s="3"/>
      <c r="B4" s="4"/>
      <c r="C4" s="4"/>
      <c r="D4" s="4"/>
      <c r="E4" s="4"/>
      <c r="F4" s="4"/>
      <c r="G4" s="4"/>
      <c r="H4" s="5"/>
    </row>
    <row r="5" spans="1:8" ht="12.75">
      <c r="A5" s="6"/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7" t="s">
        <v>10</v>
      </c>
      <c r="H5" s="9" t="s">
        <v>11</v>
      </c>
    </row>
    <row r="6" spans="1:8" ht="12.75">
      <c r="A6" s="6" t="s">
        <v>12</v>
      </c>
      <c r="B6" s="10"/>
      <c r="C6" s="10"/>
      <c r="D6" s="10"/>
      <c r="E6" s="10"/>
      <c r="F6" s="10"/>
      <c r="G6" s="10"/>
      <c r="H6" s="9"/>
    </row>
    <row r="7" spans="1:8" ht="12.75">
      <c r="A7" s="6" t="s">
        <v>13</v>
      </c>
      <c r="B7" s="11">
        <v>4120</v>
      </c>
      <c r="C7" s="11">
        <v>1105</v>
      </c>
      <c r="D7" s="11">
        <v>3285</v>
      </c>
      <c r="E7" s="11">
        <f>SUM(B7:D7)</f>
        <v>8510</v>
      </c>
      <c r="F7" s="11"/>
      <c r="G7" s="11"/>
      <c r="H7" s="12">
        <f>SUM(E7:F7)</f>
        <v>8510</v>
      </c>
    </row>
    <row r="8" spans="1:8" ht="12.75">
      <c r="A8" s="6" t="s">
        <v>14</v>
      </c>
      <c r="B8" s="11">
        <v>0</v>
      </c>
      <c r="C8" s="11">
        <v>0</v>
      </c>
      <c r="D8" s="11">
        <v>2120</v>
      </c>
      <c r="E8" s="11">
        <f>SUM(B8:D8)</f>
        <v>2120</v>
      </c>
      <c r="F8" s="11"/>
      <c r="G8" s="11"/>
      <c r="H8" s="12">
        <f>SUM(E8:F8)</f>
        <v>2120</v>
      </c>
    </row>
    <row r="9" spans="1:8" ht="12.75">
      <c r="A9" s="13" t="s">
        <v>15</v>
      </c>
      <c r="B9" s="14">
        <f>SUM(B7:B8)</f>
        <v>4120</v>
      </c>
      <c r="C9" s="14">
        <f>SUM(C7:C8)</f>
        <v>1105</v>
      </c>
      <c r="D9" s="14">
        <f>SUM(D7:D8)</f>
        <v>5405</v>
      </c>
      <c r="E9" s="14">
        <f>SUM(B9:D9)</f>
        <v>10630</v>
      </c>
      <c r="F9" s="14"/>
      <c r="G9" s="14"/>
      <c r="H9" s="15">
        <f>SUM(E9:F9)</f>
        <v>10630</v>
      </c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6" t="s">
        <v>16</v>
      </c>
      <c r="B11" s="10"/>
      <c r="C11" s="10"/>
      <c r="D11" s="10">
        <v>1210</v>
      </c>
      <c r="E11" s="11">
        <v>1210</v>
      </c>
      <c r="F11" s="10"/>
      <c r="G11" s="10"/>
      <c r="H11" s="17">
        <f>SUM(E11:F11)</f>
        <v>1210</v>
      </c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8" t="s">
        <v>17</v>
      </c>
      <c r="B13" s="19">
        <v>6220</v>
      </c>
      <c r="C13" s="19">
        <v>1675</v>
      </c>
      <c r="D13" s="19">
        <v>1170</v>
      </c>
      <c r="E13" s="19">
        <f>SUM(B13:D13)</f>
        <v>9065</v>
      </c>
      <c r="F13" s="19"/>
      <c r="G13" s="19"/>
      <c r="H13" s="20">
        <f>SUM(E13:F13)</f>
        <v>9065</v>
      </c>
    </row>
    <row r="14" spans="1:8" ht="12.75">
      <c r="A14" s="6" t="s">
        <v>18</v>
      </c>
      <c r="B14" s="11">
        <v>5836</v>
      </c>
      <c r="C14" s="11">
        <v>1585</v>
      </c>
      <c r="D14" s="11">
        <v>1965</v>
      </c>
      <c r="E14" s="11">
        <f>SUM(B14:D14)</f>
        <v>9386</v>
      </c>
      <c r="F14" s="11"/>
      <c r="G14" s="11"/>
      <c r="H14" s="12">
        <f>SUM(E14:F14)</f>
        <v>9386</v>
      </c>
    </row>
    <row r="15" spans="1:8" ht="12.75">
      <c r="A15" s="21" t="s">
        <v>15</v>
      </c>
      <c r="B15" s="22">
        <f>SUM(B13:B14)</f>
        <v>12056</v>
      </c>
      <c r="C15" s="22">
        <f>SUM(C13:C14)</f>
        <v>3260</v>
      </c>
      <c r="D15" s="22">
        <f>SUM(D13:D14)</f>
        <v>3135</v>
      </c>
      <c r="E15" s="11">
        <f>SUM(B15:D15)</f>
        <v>18451</v>
      </c>
      <c r="F15" s="22"/>
      <c r="G15" s="22"/>
      <c r="H15" s="12">
        <f>SUM(E15:F15)</f>
        <v>18451</v>
      </c>
    </row>
    <row r="16" spans="1:8" ht="12.75">
      <c r="A16" s="6"/>
      <c r="B16" s="11"/>
      <c r="C16" s="11"/>
      <c r="D16" s="11"/>
      <c r="E16" s="11"/>
      <c r="F16" s="11"/>
      <c r="G16" s="11"/>
      <c r="H16" s="12"/>
    </row>
    <row r="17" spans="1:8" ht="12.75">
      <c r="A17" s="23" t="s">
        <v>1</v>
      </c>
      <c r="B17" s="11">
        <v>0</v>
      </c>
      <c r="C17" s="11">
        <v>0</v>
      </c>
      <c r="D17" s="11">
        <v>545</v>
      </c>
      <c r="E17" s="11">
        <f>SUM(B17:D17)</f>
        <v>545</v>
      </c>
      <c r="F17" s="22"/>
      <c r="G17" s="22"/>
      <c r="H17" s="12">
        <f>SUM(E17:G17)</f>
        <v>545</v>
      </c>
    </row>
    <row r="18" spans="1:8" ht="12.75">
      <c r="A18" s="23" t="s">
        <v>2</v>
      </c>
      <c r="B18" s="11">
        <v>0</v>
      </c>
      <c r="C18" s="11">
        <v>0</v>
      </c>
      <c r="D18" s="11">
        <v>6600</v>
      </c>
      <c r="E18" s="11">
        <f>SUM(B18:D18)</f>
        <v>6600</v>
      </c>
      <c r="F18" s="22"/>
      <c r="G18" s="22"/>
      <c r="H18" s="12">
        <f>SUM(E18:G18)</f>
        <v>6600</v>
      </c>
    </row>
    <row r="19" spans="1:8" ht="12.75">
      <c r="A19" s="23"/>
      <c r="B19" s="11"/>
      <c r="C19" s="11"/>
      <c r="D19" s="11"/>
      <c r="E19" s="11"/>
      <c r="F19" s="22"/>
      <c r="G19" s="22"/>
      <c r="H19" s="12"/>
    </row>
    <row r="20" spans="1:8" ht="12.75">
      <c r="A20" s="6" t="s">
        <v>19</v>
      </c>
      <c r="B20" s="17">
        <f aca="true" t="shared" si="0" ref="B20:H20">SUM(B7,B13,B17,B18)</f>
        <v>10340</v>
      </c>
      <c r="C20" s="17">
        <f t="shared" si="0"/>
        <v>2780</v>
      </c>
      <c r="D20" s="17">
        <f t="shared" si="0"/>
        <v>11600</v>
      </c>
      <c r="E20" s="17">
        <f t="shared" si="0"/>
        <v>24720</v>
      </c>
      <c r="F20" s="17">
        <f t="shared" si="0"/>
        <v>0</v>
      </c>
      <c r="G20" s="17">
        <f t="shared" si="0"/>
        <v>0</v>
      </c>
      <c r="H20" s="12">
        <f t="shared" si="0"/>
        <v>24720</v>
      </c>
    </row>
    <row r="21" spans="1:8" ht="12.75">
      <c r="A21" s="6" t="s">
        <v>20</v>
      </c>
      <c r="B21" s="11">
        <f aca="true" t="shared" si="1" ref="B21:H21">SUM(B8,B14)</f>
        <v>5836</v>
      </c>
      <c r="C21" s="11">
        <f t="shared" si="1"/>
        <v>1585</v>
      </c>
      <c r="D21" s="11">
        <f t="shared" si="1"/>
        <v>4085</v>
      </c>
      <c r="E21" s="11">
        <f t="shared" si="1"/>
        <v>11506</v>
      </c>
      <c r="F21" s="11">
        <f t="shared" si="1"/>
        <v>0</v>
      </c>
      <c r="G21" s="11">
        <f t="shared" si="1"/>
        <v>0</v>
      </c>
      <c r="H21" s="24">
        <f t="shared" si="1"/>
        <v>11506</v>
      </c>
    </row>
    <row r="22" spans="1:8" ht="12.75">
      <c r="A22" s="25" t="s">
        <v>21</v>
      </c>
      <c r="B22" s="26">
        <f aca="true" t="shared" si="2" ref="B22:H22">SUM(,B15,B9,B17,B18,B11)</f>
        <v>16176</v>
      </c>
      <c r="C22" s="26">
        <f t="shared" si="2"/>
        <v>4365</v>
      </c>
      <c r="D22" s="26">
        <f t="shared" si="2"/>
        <v>16895</v>
      </c>
      <c r="E22" s="26">
        <f t="shared" si="2"/>
        <v>37436</v>
      </c>
      <c r="F22" s="26">
        <f t="shared" si="2"/>
        <v>0</v>
      </c>
      <c r="G22" s="26">
        <f t="shared" si="2"/>
        <v>0</v>
      </c>
      <c r="H22" s="27">
        <f t="shared" si="2"/>
        <v>37436</v>
      </c>
    </row>
    <row r="23" spans="1:8" ht="6" customHeight="1">
      <c r="A23" s="6"/>
      <c r="B23" s="11"/>
      <c r="C23" s="11"/>
      <c r="D23" s="11"/>
      <c r="E23" s="11"/>
      <c r="F23" s="11"/>
      <c r="G23" s="11"/>
      <c r="H23" s="12"/>
    </row>
    <row r="24" spans="1:8" ht="12.75">
      <c r="A24" s="6" t="s">
        <v>22</v>
      </c>
      <c r="B24" s="11"/>
      <c r="C24" s="11"/>
      <c r="D24" s="11">
        <v>625</v>
      </c>
      <c r="E24" s="11">
        <f aca="true" t="shared" si="3" ref="E24:E33">SUM(B24:D24)</f>
        <v>625</v>
      </c>
      <c r="F24" s="11"/>
      <c r="G24" s="11"/>
      <c r="H24" s="12">
        <f aca="true" t="shared" si="4" ref="H24:H53">SUM(E24:G24)</f>
        <v>625</v>
      </c>
    </row>
    <row r="25" spans="1:8" ht="12.75">
      <c r="A25" s="6" t="s">
        <v>23</v>
      </c>
      <c r="B25" s="11"/>
      <c r="C25" s="11"/>
      <c r="D25" s="11">
        <v>285</v>
      </c>
      <c r="E25" s="11">
        <f t="shared" si="3"/>
        <v>285</v>
      </c>
      <c r="F25" s="11"/>
      <c r="G25" s="11"/>
      <c r="H25" s="12">
        <f t="shared" si="4"/>
        <v>285</v>
      </c>
    </row>
    <row r="26" spans="1:8" ht="12.75">
      <c r="A26" s="6" t="s">
        <v>24</v>
      </c>
      <c r="B26" s="11">
        <v>0</v>
      </c>
      <c r="C26" s="11">
        <v>0</v>
      </c>
      <c r="D26" s="11">
        <v>780</v>
      </c>
      <c r="E26" s="11">
        <f t="shared" si="3"/>
        <v>780</v>
      </c>
      <c r="F26" s="11">
        <v>0</v>
      </c>
      <c r="G26" s="11"/>
      <c r="H26" s="12">
        <f t="shared" si="4"/>
        <v>780</v>
      </c>
    </row>
    <row r="27" spans="1:8" ht="12.75">
      <c r="A27" s="6" t="s">
        <v>25</v>
      </c>
      <c r="B27" s="11">
        <v>3852</v>
      </c>
      <c r="C27" s="11">
        <v>1035</v>
      </c>
      <c r="D27" s="11">
        <v>1919</v>
      </c>
      <c r="E27" s="11">
        <f t="shared" si="3"/>
        <v>6806</v>
      </c>
      <c r="F27" s="11">
        <v>12591</v>
      </c>
      <c r="G27" s="11"/>
      <c r="H27" s="12">
        <f t="shared" si="4"/>
        <v>19397</v>
      </c>
    </row>
    <row r="28" spans="1:8" ht="12.75">
      <c r="A28" s="6" t="s">
        <v>26</v>
      </c>
      <c r="B28" s="11"/>
      <c r="C28" s="11"/>
      <c r="D28" s="11">
        <v>1250</v>
      </c>
      <c r="E28" s="11">
        <f t="shared" si="3"/>
        <v>1250</v>
      </c>
      <c r="F28" s="11"/>
      <c r="G28" s="11"/>
      <c r="H28" s="12">
        <f t="shared" si="4"/>
        <v>1250</v>
      </c>
    </row>
    <row r="29" spans="1:8" ht="12.75">
      <c r="A29" s="6" t="s">
        <v>27</v>
      </c>
      <c r="B29" s="11">
        <v>1880</v>
      </c>
      <c r="C29" s="11">
        <v>501</v>
      </c>
      <c r="D29" s="11">
        <v>2873</v>
      </c>
      <c r="E29" s="11">
        <f t="shared" si="3"/>
        <v>5254</v>
      </c>
      <c r="F29" s="11"/>
      <c r="G29" s="11"/>
      <c r="H29" s="12">
        <f t="shared" si="4"/>
        <v>5254</v>
      </c>
    </row>
    <row r="30" spans="1:8" ht="12.75">
      <c r="A30" s="6" t="s">
        <v>28</v>
      </c>
      <c r="B30" s="11">
        <v>2320</v>
      </c>
      <c r="C30" s="11">
        <v>565</v>
      </c>
      <c r="D30" s="11">
        <v>1580</v>
      </c>
      <c r="E30" s="11">
        <f t="shared" si="3"/>
        <v>4465</v>
      </c>
      <c r="F30" s="11">
        <v>3350</v>
      </c>
      <c r="G30" s="11"/>
      <c r="H30" s="12">
        <f t="shared" si="4"/>
        <v>7815</v>
      </c>
    </row>
    <row r="31" spans="1:8" ht="12.75">
      <c r="A31" s="6" t="s">
        <v>29</v>
      </c>
      <c r="B31" s="11"/>
      <c r="C31" s="11"/>
      <c r="D31" s="11">
        <v>225</v>
      </c>
      <c r="E31" s="11">
        <f t="shared" si="3"/>
        <v>225</v>
      </c>
      <c r="F31" s="11"/>
      <c r="G31" s="11"/>
      <c r="H31" s="12">
        <f t="shared" si="4"/>
        <v>225</v>
      </c>
    </row>
    <row r="32" spans="1:8" ht="12.75">
      <c r="A32" s="6" t="s">
        <v>30</v>
      </c>
      <c r="B32" s="11">
        <v>0</v>
      </c>
      <c r="C32" s="11">
        <v>0</v>
      </c>
      <c r="D32" s="11">
        <v>0</v>
      </c>
      <c r="E32" s="11">
        <f t="shared" si="3"/>
        <v>0</v>
      </c>
      <c r="F32" s="11"/>
      <c r="G32" s="11"/>
      <c r="H32" s="12">
        <f t="shared" si="4"/>
        <v>0</v>
      </c>
    </row>
    <row r="33" spans="1:8" ht="12.75">
      <c r="A33" s="6" t="s">
        <v>31</v>
      </c>
      <c r="B33" s="11"/>
      <c r="C33" s="11"/>
      <c r="D33" s="11">
        <v>150</v>
      </c>
      <c r="E33" s="11">
        <f t="shared" si="3"/>
        <v>150</v>
      </c>
      <c r="F33" s="10"/>
      <c r="G33" s="11">
        <v>620</v>
      </c>
      <c r="H33" s="12">
        <f t="shared" si="4"/>
        <v>770</v>
      </c>
    </row>
    <row r="34" spans="1:8" ht="12.75">
      <c r="A34" s="6" t="s">
        <v>32</v>
      </c>
      <c r="B34" s="11"/>
      <c r="C34" s="11"/>
      <c r="D34" s="11"/>
      <c r="E34" s="11"/>
      <c r="F34" s="10"/>
      <c r="G34" s="11">
        <v>3000</v>
      </c>
      <c r="H34" s="12">
        <f t="shared" si="4"/>
        <v>3000</v>
      </c>
    </row>
    <row r="35" spans="1:8" ht="12.75">
      <c r="A35" s="6" t="s">
        <v>33</v>
      </c>
      <c r="B35" s="11"/>
      <c r="C35" s="11"/>
      <c r="D35" s="11"/>
      <c r="E35" s="11">
        <f>SUM(B35:D35)</f>
        <v>0</v>
      </c>
      <c r="F35" s="10"/>
      <c r="G35" s="11">
        <v>1700</v>
      </c>
      <c r="H35" s="12">
        <f t="shared" si="4"/>
        <v>1700</v>
      </c>
    </row>
    <row r="36" spans="1:8" ht="12.75">
      <c r="A36" s="6" t="s">
        <v>34</v>
      </c>
      <c r="B36" s="11"/>
      <c r="C36" s="11"/>
      <c r="D36" s="11"/>
      <c r="E36" s="11">
        <f>SUM(B36:D36)</f>
        <v>0</v>
      </c>
      <c r="F36" s="10"/>
      <c r="G36" s="11">
        <v>0</v>
      </c>
      <c r="H36" s="12">
        <f t="shared" si="4"/>
        <v>0</v>
      </c>
    </row>
    <row r="37" spans="1:8" ht="12.75">
      <c r="A37" s="6" t="s">
        <v>35</v>
      </c>
      <c r="B37" s="11"/>
      <c r="C37" s="11"/>
      <c r="D37" s="11"/>
      <c r="E37" s="11"/>
      <c r="F37" s="10"/>
      <c r="G37" s="11">
        <v>165</v>
      </c>
      <c r="H37" s="12">
        <f t="shared" si="4"/>
        <v>165</v>
      </c>
    </row>
    <row r="38" spans="1:8" ht="12.75">
      <c r="A38" s="6" t="s">
        <v>36</v>
      </c>
      <c r="B38" s="11"/>
      <c r="C38" s="11">
        <v>0</v>
      </c>
      <c r="D38" s="11">
        <v>0</v>
      </c>
      <c r="E38" s="11">
        <f>SUM(B38:D38)</f>
        <v>0</v>
      </c>
      <c r="F38" s="10"/>
      <c r="G38" s="11">
        <v>285</v>
      </c>
      <c r="H38" s="12">
        <f t="shared" si="4"/>
        <v>285</v>
      </c>
    </row>
    <row r="39" spans="1:8" ht="12.75">
      <c r="A39" s="6" t="s">
        <v>37</v>
      </c>
      <c r="B39" s="11"/>
      <c r="C39" s="11"/>
      <c r="D39" s="11"/>
      <c r="E39" s="11">
        <f>SUM(B39:D39)</f>
        <v>0</v>
      </c>
      <c r="F39" s="10"/>
      <c r="G39" s="11">
        <v>2150</v>
      </c>
      <c r="H39" s="12">
        <f t="shared" si="4"/>
        <v>2150</v>
      </c>
    </row>
    <row r="40" spans="1:8" ht="12.75">
      <c r="A40" s="6" t="s">
        <v>38</v>
      </c>
      <c r="B40" s="11"/>
      <c r="C40" s="11"/>
      <c r="D40" s="11"/>
      <c r="E40" s="11">
        <f>SUM(B40:D40)</f>
        <v>0</v>
      </c>
      <c r="F40" s="10"/>
      <c r="G40" s="11">
        <v>320</v>
      </c>
      <c r="H40" s="12">
        <f t="shared" si="4"/>
        <v>320</v>
      </c>
    </row>
    <row r="41" spans="1:8" ht="12.75">
      <c r="A41" s="6" t="s">
        <v>39</v>
      </c>
      <c r="B41" s="11"/>
      <c r="C41" s="11"/>
      <c r="D41" s="11"/>
      <c r="E41" s="11"/>
      <c r="F41" s="10"/>
      <c r="G41" s="11">
        <v>178</v>
      </c>
      <c r="H41" s="12">
        <f t="shared" si="4"/>
        <v>178</v>
      </c>
    </row>
    <row r="42" spans="1:8" ht="12.75">
      <c r="A42" s="6" t="s">
        <v>40</v>
      </c>
      <c r="B42" s="11"/>
      <c r="C42" s="11"/>
      <c r="D42" s="11"/>
      <c r="E42" s="11">
        <f>SUM(B42:D42)</f>
        <v>0</v>
      </c>
      <c r="F42" s="10"/>
      <c r="G42" s="11">
        <v>250</v>
      </c>
      <c r="H42" s="12">
        <f t="shared" si="4"/>
        <v>250</v>
      </c>
    </row>
    <row r="43" spans="1:8" ht="12.75">
      <c r="A43" s="6" t="s">
        <v>41</v>
      </c>
      <c r="B43" s="11"/>
      <c r="C43" s="11"/>
      <c r="D43" s="11"/>
      <c r="E43" s="11">
        <f>SUM(B43:D43)</f>
        <v>0</v>
      </c>
      <c r="F43" s="10"/>
      <c r="G43" s="28">
        <v>100</v>
      </c>
      <c r="H43" s="12">
        <f t="shared" si="4"/>
        <v>100</v>
      </c>
    </row>
    <row r="44" spans="1:8" ht="12.75">
      <c r="A44" s="6" t="s">
        <v>42</v>
      </c>
      <c r="B44" s="11"/>
      <c r="C44" s="11"/>
      <c r="D44" s="11"/>
      <c r="E44" s="11">
        <f>SUM(B44:D44)</f>
        <v>0</v>
      </c>
      <c r="F44" s="10"/>
      <c r="G44" s="11">
        <v>350</v>
      </c>
      <c r="H44" s="12">
        <f t="shared" si="4"/>
        <v>350</v>
      </c>
    </row>
    <row r="45" spans="1:8" ht="12.75">
      <c r="A45" s="6" t="s">
        <v>0</v>
      </c>
      <c r="B45" s="11"/>
      <c r="C45" s="11"/>
      <c r="D45" s="11">
        <v>2350</v>
      </c>
      <c r="E45" s="11">
        <f>SUM(B45:D45)</f>
        <v>2350</v>
      </c>
      <c r="F45" s="10"/>
      <c r="G45" s="11"/>
      <c r="H45" s="12">
        <f t="shared" si="4"/>
        <v>2350</v>
      </c>
    </row>
    <row r="46" spans="1:8" ht="12.75">
      <c r="A46" s="6" t="s">
        <v>43</v>
      </c>
      <c r="B46" s="11"/>
      <c r="C46" s="11"/>
      <c r="D46" s="11"/>
      <c r="E46" s="11"/>
      <c r="F46" s="10">
        <v>35</v>
      </c>
      <c r="G46" s="11"/>
      <c r="H46" s="12">
        <f t="shared" si="4"/>
        <v>35</v>
      </c>
    </row>
    <row r="47" spans="1:8" ht="12.75">
      <c r="A47" s="6" t="s">
        <v>44</v>
      </c>
      <c r="B47" s="11"/>
      <c r="C47" s="11"/>
      <c r="D47" s="11"/>
      <c r="E47" s="11">
        <f aca="true" t="shared" si="5" ref="E47:E53">SUM(B47:D47)</f>
        <v>0</v>
      </c>
      <c r="F47" s="10"/>
      <c r="G47" s="11"/>
      <c r="H47" s="12">
        <f t="shared" si="4"/>
        <v>0</v>
      </c>
    </row>
    <row r="48" spans="1:8" ht="12.75">
      <c r="A48" s="6" t="s">
        <v>45</v>
      </c>
      <c r="B48" s="11">
        <v>2700</v>
      </c>
      <c r="C48" s="11">
        <v>405</v>
      </c>
      <c r="D48" s="11">
        <v>95</v>
      </c>
      <c r="E48" s="11">
        <f t="shared" si="5"/>
        <v>3200</v>
      </c>
      <c r="F48" s="10"/>
      <c r="G48" s="11"/>
      <c r="H48" s="12">
        <f t="shared" si="4"/>
        <v>3200</v>
      </c>
    </row>
    <row r="49" spans="1:8" ht="12.75">
      <c r="A49" s="6" t="s">
        <v>46</v>
      </c>
      <c r="B49" s="11">
        <v>600</v>
      </c>
      <c r="C49" s="11">
        <v>95</v>
      </c>
      <c r="D49" s="11">
        <v>25</v>
      </c>
      <c r="E49" s="11">
        <f t="shared" si="5"/>
        <v>720</v>
      </c>
      <c r="F49" s="10"/>
      <c r="G49" s="11"/>
      <c r="H49" s="12">
        <f t="shared" si="4"/>
        <v>720</v>
      </c>
    </row>
    <row r="50" spans="1:8" ht="12.75">
      <c r="A50" s="6" t="s">
        <v>47</v>
      </c>
      <c r="B50" s="11">
        <v>210</v>
      </c>
      <c r="C50" s="11">
        <v>51</v>
      </c>
      <c r="D50" s="11">
        <v>173</v>
      </c>
      <c r="E50" s="11">
        <f t="shared" si="5"/>
        <v>434</v>
      </c>
      <c r="F50" s="11">
        <v>0</v>
      </c>
      <c r="G50" s="11"/>
      <c r="H50" s="12">
        <f t="shared" si="4"/>
        <v>434</v>
      </c>
    </row>
    <row r="51" spans="1:8" ht="12.75">
      <c r="A51" s="6" t="s">
        <v>48</v>
      </c>
      <c r="B51" s="11"/>
      <c r="C51" s="11"/>
      <c r="D51" s="11">
        <v>768</v>
      </c>
      <c r="E51" s="11">
        <f t="shared" si="5"/>
        <v>768</v>
      </c>
      <c r="F51" s="11">
        <v>0</v>
      </c>
      <c r="G51" s="11"/>
      <c r="H51" s="12">
        <f t="shared" si="4"/>
        <v>768</v>
      </c>
    </row>
    <row r="52" spans="1:8" ht="12.75">
      <c r="A52" s="6" t="s">
        <v>49</v>
      </c>
      <c r="B52" s="11"/>
      <c r="C52" s="11"/>
      <c r="D52" s="11">
        <v>1000</v>
      </c>
      <c r="E52" s="11">
        <f t="shared" si="5"/>
        <v>1000</v>
      </c>
      <c r="F52" s="11">
        <v>0</v>
      </c>
      <c r="G52" s="11"/>
      <c r="H52" s="12">
        <f t="shared" si="4"/>
        <v>1000</v>
      </c>
    </row>
    <row r="53" spans="1:8" ht="12.75">
      <c r="A53" s="6" t="s">
        <v>50</v>
      </c>
      <c r="B53" s="11"/>
      <c r="C53" s="11"/>
      <c r="D53" s="11">
        <v>230</v>
      </c>
      <c r="E53" s="11">
        <f t="shared" si="5"/>
        <v>230</v>
      </c>
      <c r="F53" s="11"/>
      <c r="G53" s="11"/>
      <c r="H53" s="12">
        <f t="shared" si="4"/>
        <v>230</v>
      </c>
    </row>
    <row r="54" spans="1:8" ht="12.75">
      <c r="A54" s="29" t="s">
        <v>51</v>
      </c>
      <c r="B54" s="26">
        <f aca="true" t="shared" si="6" ref="B54:H54">SUM(B24:B53)</f>
        <v>11562</v>
      </c>
      <c r="C54" s="26">
        <f t="shared" si="6"/>
        <v>2652</v>
      </c>
      <c r="D54" s="26">
        <f t="shared" si="6"/>
        <v>14328</v>
      </c>
      <c r="E54" s="26">
        <f t="shared" si="6"/>
        <v>28542</v>
      </c>
      <c r="F54" s="26">
        <f t="shared" si="6"/>
        <v>15976</v>
      </c>
      <c r="G54" s="26">
        <f t="shared" si="6"/>
        <v>9118</v>
      </c>
      <c r="H54" s="27">
        <f t="shared" si="6"/>
        <v>53636</v>
      </c>
    </row>
    <row r="55" spans="1:8" ht="12.75">
      <c r="A55" s="6"/>
      <c r="B55" s="17"/>
      <c r="C55" s="17"/>
      <c r="D55" s="17"/>
      <c r="E55" s="17"/>
      <c r="F55" s="17"/>
      <c r="G55" s="17"/>
      <c r="H55" s="12"/>
    </row>
    <row r="56" spans="1:8" ht="12.75">
      <c r="A56" s="30" t="s">
        <v>52</v>
      </c>
      <c r="B56" s="31">
        <f aca="true" t="shared" si="7" ref="B56:H56">SUM(B54,B22)</f>
        <v>27738</v>
      </c>
      <c r="C56" s="31">
        <f t="shared" si="7"/>
        <v>7017</v>
      </c>
      <c r="D56" s="31">
        <f t="shared" si="7"/>
        <v>31223</v>
      </c>
      <c r="E56" s="31">
        <f t="shared" si="7"/>
        <v>65978</v>
      </c>
      <c r="F56" s="31">
        <f t="shared" si="7"/>
        <v>15976</v>
      </c>
      <c r="G56" s="31">
        <f t="shared" si="7"/>
        <v>9118</v>
      </c>
      <c r="H56" s="32">
        <f t="shared" si="7"/>
        <v>91072</v>
      </c>
    </row>
    <row r="57" spans="1:8" ht="12.75">
      <c r="A57" s="33"/>
      <c r="B57" s="33"/>
      <c r="C57" s="33"/>
      <c r="D57" s="33"/>
      <c r="E57" s="33"/>
      <c r="F57" s="33"/>
      <c r="G57" s="33"/>
      <c r="H57" s="34"/>
    </row>
  </sheetData>
  <sheetProtection selectLockedCells="1" selectUnlockedCells="1"/>
  <mergeCells count="2">
    <mergeCell ref="A1:H2"/>
    <mergeCell ref="A3:H3"/>
  </mergeCells>
  <printOptions gridLines="1"/>
  <pageMargins left="0.7479166666666667" right="0.7479166666666667" top="0.8451388888888889" bottom="0.9840277777777777" header="0.5" footer="0.5118055555555555"/>
  <pageSetup horizontalDpi="300" verticalDpi="300" orientation="portrait" paperSize="9"/>
  <headerFooter alignWithMargins="0">
    <oddHeader>&amp;C&amp;"Times New Roman,Normál"&amp;11 2013. 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2014-04-28T06:01:39Z</dcterms:modified>
  <cp:category/>
  <cp:version/>
  <cp:contentType/>
  <cp:contentStatus/>
</cp:coreProperties>
</file>