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E9B05749-FAED-4433-B910-B40E47D35820}" xr6:coauthVersionLast="45" xr6:coauthVersionMax="45" xr10:uidLastSave="{00000000-0000-0000-0000-000000000000}"/>
  <bookViews>
    <workbookView xWindow="15" yWindow="600" windowWidth="28785" windowHeight="15600" xr2:uid="{D6052890-5AFE-4EF9-8107-9065D5B1712E}"/>
  </bookViews>
  <sheets>
    <sheet name="Beruházá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L21" i="1" s="1"/>
  <c r="K20" i="1"/>
  <c r="K21" i="1" s="1"/>
  <c r="J20" i="1"/>
  <c r="J21" i="1" s="1"/>
  <c r="M19" i="1"/>
  <c r="K19" i="1"/>
  <c r="L16" i="1"/>
  <c r="K16" i="1"/>
  <c r="J16" i="1"/>
  <c r="H16" i="1"/>
  <c r="F16" i="1"/>
  <c r="M14" i="1"/>
  <c r="C14" i="1"/>
  <c r="G14" i="1" s="1"/>
  <c r="G16" i="1" s="1"/>
  <c r="M12" i="1"/>
  <c r="M16" i="1" s="1"/>
  <c r="C12" i="1"/>
  <c r="C16" i="1" s="1"/>
  <c r="M21" i="1" l="1"/>
</calcChain>
</file>

<file path=xl/sharedStrings.xml><?xml version="1.0" encoding="utf-8"?>
<sst xmlns="http://schemas.openxmlformats.org/spreadsheetml/2006/main" count="40" uniqueCount="38">
  <si>
    <t>5. melléklet</t>
  </si>
  <si>
    <t>a 5/2020 (X. 1.) Önkormányzati Rendelethez</t>
  </si>
  <si>
    <t>Tiszagyulaháza Község Önkormányzata 2020. évi beruházási kiadásainak</t>
  </si>
  <si>
    <t>előirányzata feladatonként</t>
  </si>
  <si>
    <t>(Ft)</t>
  </si>
  <si>
    <t>A</t>
  </si>
  <si>
    <t>B</t>
  </si>
  <si>
    <t>C</t>
  </si>
  <si>
    <t>D</t>
  </si>
  <si>
    <t>E</t>
  </si>
  <si>
    <t>F</t>
  </si>
  <si>
    <t>G</t>
  </si>
  <si>
    <t>Támogatás</t>
  </si>
  <si>
    <t>Pmaradvány</t>
  </si>
  <si>
    <t>Önerő</t>
  </si>
  <si>
    <t>Összesen</t>
  </si>
  <si>
    <t>Beruházás megnevezése</t>
  </si>
  <si>
    <t>Teljes költség</t>
  </si>
  <si>
    <t>Kivitelezés</t>
  </si>
  <si>
    <t>Felhasználás</t>
  </si>
  <si>
    <t>2020. évi</t>
  </si>
  <si>
    <t>2020. év utáni</t>
  </si>
  <si>
    <t>kezdési éve</t>
  </si>
  <si>
    <t>befejezési éve</t>
  </si>
  <si>
    <t>2019.12.31-ig</t>
  </si>
  <si>
    <t>előirányzat</t>
  </si>
  <si>
    <t>szükséglet</t>
  </si>
  <si>
    <t>1.</t>
  </si>
  <si>
    <t>VP6-7.2.1-7.4.1.2-16 Vidékfejlesztési Program - helyi közutak fejlesztése</t>
  </si>
  <si>
    <t>2.</t>
  </si>
  <si>
    <t xml:space="preserve">Efopos pályázat keretében térfigyelőkamera és világítás </t>
  </si>
  <si>
    <t>3.</t>
  </si>
  <si>
    <t>Közfoglalkoztatás beruházási kiadásai</t>
  </si>
  <si>
    <t>4.</t>
  </si>
  <si>
    <t>Óvoda eszközbeszerzés</t>
  </si>
  <si>
    <t>5.</t>
  </si>
  <si>
    <t>EFOP</t>
  </si>
  <si>
    <t>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</si>
</sst>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i/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49" fontId="1" fillId="0" borderId="6" xfId="0" applyNumberFormat="1" applyFont="1" applyBorder="1" applyAlignment="1">
      <alignment horizontal="center" vertic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/>
    <xf numFmtId="3" fontId="1" fillId="0" borderId="12" xfId="0" applyNumberFormat="1" applyFont="1" applyBorder="1" applyAlignment="1">
      <alignment horizontal="right"/>
    </xf>
    <xf numFmtId="1" fontId="1" fillId="0" borderId="12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 applyAlignment="1">
      <alignment horizontal="right"/>
    </xf>
    <xf numFmtId="1" fontId="1" fillId="0" borderId="15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/>
    <xf numFmtId="3" fontId="1" fillId="0" borderId="18" xfId="0" applyNumberFormat="1" applyFont="1" applyBorder="1"/>
    <xf numFmtId="1" fontId="1" fillId="0" borderId="18" xfId="0" applyNumberFormat="1" applyFont="1" applyBorder="1"/>
    <xf numFmtId="3" fontId="1" fillId="0" borderId="19" xfId="0" applyNumberFormat="1" applyFont="1" applyBorder="1"/>
    <xf numFmtId="0" fontId="1" fillId="0" borderId="20" xfId="0" applyFont="1" applyBorder="1"/>
    <xf numFmtId="1" fontId="1" fillId="0" borderId="0" xfId="0" applyNumberFormat="1" applyFont="1"/>
    <xf numFmtId="3" fontId="1" fillId="0" borderId="21" xfId="0" applyNumberFormat="1" applyFont="1" applyBorder="1"/>
    <xf numFmtId="0" fontId="8" fillId="2" borderId="22" xfId="0" applyFont="1" applyFill="1" applyBorder="1"/>
    <xf numFmtId="3" fontId="8" fillId="2" borderId="2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20.%20El&#337;terjeszt&#233;sek/2020.09.29/2.%20KTGV%20m&#243;d/J&#211;_rendelet%20mell&#233;klet%202020%20m&#243;d1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/>
      <sheetData sheetId="1"/>
      <sheetData sheetId="2"/>
      <sheetData sheetId="3"/>
      <sheetData sheetId="4"/>
      <sheetData sheetId="5">
        <row r="39">
          <cell r="J39">
            <v>0</v>
          </cell>
          <cell r="K39">
            <v>13818885</v>
          </cell>
          <cell r="L39">
            <v>2438627</v>
          </cell>
          <cell r="M39">
            <v>16257512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E73F-0581-4AE2-B1EA-D5F0ABB668B7}">
  <sheetPr>
    <tabColor theme="3" tint="0.39997558519241921"/>
  </sheetPr>
  <dimension ref="A1:M24"/>
  <sheetViews>
    <sheetView tabSelected="1" workbookViewId="0">
      <selection activeCell="E24" sqref="E24"/>
    </sheetView>
  </sheetViews>
  <sheetFormatPr defaultRowHeight="12.75" x14ac:dyDescent="0.2"/>
  <cols>
    <col min="1" max="1" width="4.7109375" style="1" customWidth="1"/>
    <col min="2" max="2" width="66.140625" style="2" customWidth="1"/>
    <col min="3" max="8" width="14.7109375" style="2" customWidth="1"/>
    <col min="9" max="9" width="5.7109375" style="2" customWidth="1"/>
    <col min="10" max="13" width="12.7109375" style="4" hidden="1" customWidth="1"/>
    <col min="14" max="256" width="9.140625" style="2"/>
    <col min="257" max="257" width="4.7109375" style="2" customWidth="1"/>
    <col min="258" max="258" width="66.140625" style="2" customWidth="1"/>
    <col min="259" max="264" width="14.7109375" style="2" customWidth="1"/>
    <col min="265" max="265" width="5.7109375" style="2" customWidth="1"/>
    <col min="266" max="269" width="0" style="2" hidden="1" customWidth="1"/>
    <col min="270" max="512" width="9.140625" style="2"/>
    <col min="513" max="513" width="4.7109375" style="2" customWidth="1"/>
    <col min="514" max="514" width="66.140625" style="2" customWidth="1"/>
    <col min="515" max="520" width="14.7109375" style="2" customWidth="1"/>
    <col min="521" max="521" width="5.7109375" style="2" customWidth="1"/>
    <col min="522" max="525" width="0" style="2" hidden="1" customWidth="1"/>
    <col min="526" max="768" width="9.140625" style="2"/>
    <col min="769" max="769" width="4.7109375" style="2" customWidth="1"/>
    <col min="770" max="770" width="66.140625" style="2" customWidth="1"/>
    <col min="771" max="776" width="14.7109375" style="2" customWidth="1"/>
    <col min="777" max="777" width="5.7109375" style="2" customWidth="1"/>
    <col min="778" max="781" width="0" style="2" hidden="1" customWidth="1"/>
    <col min="782" max="1024" width="9.140625" style="2"/>
    <col min="1025" max="1025" width="4.7109375" style="2" customWidth="1"/>
    <col min="1026" max="1026" width="66.140625" style="2" customWidth="1"/>
    <col min="1027" max="1032" width="14.7109375" style="2" customWidth="1"/>
    <col min="1033" max="1033" width="5.7109375" style="2" customWidth="1"/>
    <col min="1034" max="1037" width="0" style="2" hidden="1" customWidth="1"/>
    <col min="1038" max="1280" width="9.140625" style="2"/>
    <col min="1281" max="1281" width="4.7109375" style="2" customWidth="1"/>
    <col min="1282" max="1282" width="66.140625" style="2" customWidth="1"/>
    <col min="1283" max="1288" width="14.7109375" style="2" customWidth="1"/>
    <col min="1289" max="1289" width="5.7109375" style="2" customWidth="1"/>
    <col min="1290" max="1293" width="0" style="2" hidden="1" customWidth="1"/>
    <col min="1294" max="1536" width="9.140625" style="2"/>
    <col min="1537" max="1537" width="4.7109375" style="2" customWidth="1"/>
    <col min="1538" max="1538" width="66.140625" style="2" customWidth="1"/>
    <col min="1539" max="1544" width="14.7109375" style="2" customWidth="1"/>
    <col min="1545" max="1545" width="5.7109375" style="2" customWidth="1"/>
    <col min="1546" max="1549" width="0" style="2" hidden="1" customWidth="1"/>
    <col min="1550" max="1792" width="9.140625" style="2"/>
    <col min="1793" max="1793" width="4.7109375" style="2" customWidth="1"/>
    <col min="1794" max="1794" width="66.140625" style="2" customWidth="1"/>
    <col min="1795" max="1800" width="14.7109375" style="2" customWidth="1"/>
    <col min="1801" max="1801" width="5.7109375" style="2" customWidth="1"/>
    <col min="1802" max="1805" width="0" style="2" hidden="1" customWidth="1"/>
    <col min="1806" max="2048" width="9.140625" style="2"/>
    <col min="2049" max="2049" width="4.7109375" style="2" customWidth="1"/>
    <col min="2050" max="2050" width="66.140625" style="2" customWidth="1"/>
    <col min="2051" max="2056" width="14.7109375" style="2" customWidth="1"/>
    <col min="2057" max="2057" width="5.7109375" style="2" customWidth="1"/>
    <col min="2058" max="2061" width="0" style="2" hidden="1" customWidth="1"/>
    <col min="2062" max="2304" width="9.140625" style="2"/>
    <col min="2305" max="2305" width="4.7109375" style="2" customWidth="1"/>
    <col min="2306" max="2306" width="66.140625" style="2" customWidth="1"/>
    <col min="2307" max="2312" width="14.7109375" style="2" customWidth="1"/>
    <col min="2313" max="2313" width="5.7109375" style="2" customWidth="1"/>
    <col min="2314" max="2317" width="0" style="2" hidden="1" customWidth="1"/>
    <col min="2318" max="2560" width="9.140625" style="2"/>
    <col min="2561" max="2561" width="4.7109375" style="2" customWidth="1"/>
    <col min="2562" max="2562" width="66.140625" style="2" customWidth="1"/>
    <col min="2563" max="2568" width="14.7109375" style="2" customWidth="1"/>
    <col min="2569" max="2569" width="5.7109375" style="2" customWidth="1"/>
    <col min="2570" max="2573" width="0" style="2" hidden="1" customWidth="1"/>
    <col min="2574" max="2816" width="9.140625" style="2"/>
    <col min="2817" max="2817" width="4.7109375" style="2" customWidth="1"/>
    <col min="2818" max="2818" width="66.140625" style="2" customWidth="1"/>
    <col min="2819" max="2824" width="14.7109375" style="2" customWidth="1"/>
    <col min="2825" max="2825" width="5.7109375" style="2" customWidth="1"/>
    <col min="2826" max="2829" width="0" style="2" hidden="1" customWidth="1"/>
    <col min="2830" max="3072" width="9.140625" style="2"/>
    <col min="3073" max="3073" width="4.7109375" style="2" customWidth="1"/>
    <col min="3074" max="3074" width="66.140625" style="2" customWidth="1"/>
    <col min="3075" max="3080" width="14.7109375" style="2" customWidth="1"/>
    <col min="3081" max="3081" width="5.7109375" style="2" customWidth="1"/>
    <col min="3082" max="3085" width="0" style="2" hidden="1" customWidth="1"/>
    <col min="3086" max="3328" width="9.140625" style="2"/>
    <col min="3329" max="3329" width="4.7109375" style="2" customWidth="1"/>
    <col min="3330" max="3330" width="66.140625" style="2" customWidth="1"/>
    <col min="3331" max="3336" width="14.7109375" style="2" customWidth="1"/>
    <col min="3337" max="3337" width="5.7109375" style="2" customWidth="1"/>
    <col min="3338" max="3341" width="0" style="2" hidden="1" customWidth="1"/>
    <col min="3342" max="3584" width="9.140625" style="2"/>
    <col min="3585" max="3585" width="4.7109375" style="2" customWidth="1"/>
    <col min="3586" max="3586" width="66.140625" style="2" customWidth="1"/>
    <col min="3587" max="3592" width="14.7109375" style="2" customWidth="1"/>
    <col min="3593" max="3593" width="5.7109375" style="2" customWidth="1"/>
    <col min="3594" max="3597" width="0" style="2" hidden="1" customWidth="1"/>
    <col min="3598" max="3840" width="9.140625" style="2"/>
    <col min="3841" max="3841" width="4.7109375" style="2" customWidth="1"/>
    <col min="3842" max="3842" width="66.140625" style="2" customWidth="1"/>
    <col min="3843" max="3848" width="14.7109375" style="2" customWidth="1"/>
    <col min="3849" max="3849" width="5.7109375" style="2" customWidth="1"/>
    <col min="3850" max="3853" width="0" style="2" hidden="1" customWidth="1"/>
    <col min="3854" max="4096" width="9.140625" style="2"/>
    <col min="4097" max="4097" width="4.7109375" style="2" customWidth="1"/>
    <col min="4098" max="4098" width="66.140625" style="2" customWidth="1"/>
    <col min="4099" max="4104" width="14.7109375" style="2" customWidth="1"/>
    <col min="4105" max="4105" width="5.7109375" style="2" customWidth="1"/>
    <col min="4106" max="4109" width="0" style="2" hidden="1" customWidth="1"/>
    <col min="4110" max="4352" width="9.140625" style="2"/>
    <col min="4353" max="4353" width="4.7109375" style="2" customWidth="1"/>
    <col min="4354" max="4354" width="66.140625" style="2" customWidth="1"/>
    <col min="4355" max="4360" width="14.7109375" style="2" customWidth="1"/>
    <col min="4361" max="4361" width="5.7109375" style="2" customWidth="1"/>
    <col min="4362" max="4365" width="0" style="2" hidden="1" customWidth="1"/>
    <col min="4366" max="4608" width="9.140625" style="2"/>
    <col min="4609" max="4609" width="4.7109375" style="2" customWidth="1"/>
    <col min="4610" max="4610" width="66.140625" style="2" customWidth="1"/>
    <col min="4611" max="4616" width="14.7109375" style="2" customWidth="1"/>
    <col min="4617" max="4617" width="5.7109375" style="2" customWidth="1"/>
    <col min="4618" max="4621" width="0" style="2" hidden="1" customWidth="1"/>
    <col min="4622" max="4864" width="9.140625" style="2"/>
    <col min="4865" max="4865" width="4.7109375" style="2" customWidth="1"/>
    <col min="4866" max="4866" width="66.140625" style="2" customWidth="1"/>
    <col min="4867" max="4872" width="14.7109375" style="2" customWidth="1"/>
    <col min="4873" max="4873" width="5.7109375" style="2" customWidth="1"/>
    <col min="4874" max="4877" width="0" style="2" hidden="1" customWidth="1"/>
    <col min="4878" max="5120" width="9.140625" style="2"/>
    <col min="5121" max="5121" width="4.7109375" style="2" customWidth="1"/>
    <col min="5122" max="5122" width="66.140625" style="2" customWidth="1"/>
    <col min="5123" max="5128" width="14.7109375" style="2" customWidth="1"/>
    <col min="5129" max="5129" width="5.7109375" style="2" customWidth="1"/>
    <col min="5130" max="5133" width="0" style="2" hidden="1" customWidth="1"/>
    <col min="5134" max="5376" width="9.140625" style="2"/>
    <col min="5377" max="5377" width="4.7109375" style="2" customWidth="1"/>
    <col min="5378" max="5378" width="66.140625" style="2" customWidth="1"/>
    <col min="5379" max="5384" width="14.7109375" style="2" customWidth="1"/>
    <col min="5385" max="5385" width="5.7109375" style="2" customWidth="1"/>
    <col min="5386" max="5389" width="0" style="2" hidden="1" customWidth="1"/>
    <col min="5390" max="5632" width="9.140625" style="2"/>
    <col min="5633" max="5633" width="4.7109375" style="2" customWidth="1"/>
    <col min="5634" max="5634" width="66.140625" style="2" customWidth="1"/>
    <col min="5635" max="5640" width="14.7109375" style="2" customWidth="1"/>
    <col min="5641" max="5641" width="5.7109375" style="2" customWidth="1"/>
    <col min="5642" max="5645" width="0" style="2" hidden="1" customWidth="1"/>
    <col min="5646" max="5888" width="9.140625" style="2"/>
    <col min="5889" max="5889" width="4.7109375" style="2" customWidth="1"/>
    <col min="5890" max="5890" width="66.140625" style="2" customWidth="1"/>
    <col min="5891" max="5896" width="14.7109375" style="2" customWidth="1"/>
    <col min="5897" max="5897" width="5.7109375" style="2" customWidth="1"/>
    <col min="5898" max="5901" width="0" style="2" hidden="1" customWidth="1"/>
    <col min="5902" max="6144" width="9.140625" style="2"/>
    <col min="6145" max="6145" width="4.7109375" style="2" customWidth="1"/>
    <col min="6146" max="6146" width="66.140625" style="2" customWidth="1"/>
    <col min="6147" max="6152" width="14.7109375" style="2" customWidth="1"/>
    <col min="6153" max="6153" width="5.7109375" style="2" customWidth="1"/>
    <col min="6154" max="6157" width="0" style="2" hidden="1" customWidth="1"/>
    <col min="6158" max="6400" width="9.140625" style="2"/>
    <col min="6401" max="6401" width="4.7109375" style="2" customWidth="1"/>
    <col min="6402" max="6402" width="66.140625" style="2" customWidth="1"/>
    <col min="6403" max="6408" width="14.7109375" style="2" customWidth="1"/>
    <col min="6409" max="6409" width="5.7109375" style="2" customWidth="1"/>
    <col min="6410" max="6413" width="0" style="2" hidden="1" customWidth="1"/>
    <col min="6414" max="6656" width="9.140625" style="2"/>
    <col min="6657" max="6657" width="4.7109375" style="2" customWidth="1"/>
    <col min="6658" max="6658" width="66.140625" style="2" customWidth="1"/>
    <col min="6659" max="6664" width="14.7109375" style="2" customWidth="1"/>
    <col min="6665" max="6665" width="5.7109375" style="2" customWidth="1"/>
    <col min="6666" max="6669" width="0" style="2" hidden="1" customWidth="1"/>
    <col min="6670" max="6912" width="9.140625" style="2"/>
    <col min="6913" max="6913" width="4.7109375" style="2" customWidth="1"/>
    <col min="6914" max="6914" width="66.140625" style="2" customWidth="1"/>
    <col min="6915" max="6920" width="14.7109375" style="2" customWidth="1"/>
    <col min="6921" max="6921" width="5.7109375" style="2" customWidth="1"/>
    <col min="6922" max="6925" width="0" style="2" hidden="1" customWidth="1"/>
    <col min="6926" max="7168" width="9.140625" style="2"/>
    <col min="7169" max="7169" width="4.7109375" style="2" customWidth="1"/>
    <col min="7170" max="7170" width="66.140625" style="2" customWidth="1"/>
    <col min="7171" max="7176" width="14.7109375" style="2" customWidth="1"/>
    <col min="7177" max="7177" width="5.7109375" style="2" customWidth="1"/>
    <col min="7178" max="7181" width="0" style="2" hidden="1" customWidth="1"/>
    <col min="7182" max="7424" width="9.140625" style="2"/>
    <col min="7425" max="7425" width="4.7109375" style="2" customWidth="1"/>
    <col min="7426" max="7426" width="66.140625" style="2" customWidth="1"/>
    <col min="7427" max="7432" width="14.7109375" style="2" customWidth="1"/>
    <col min="7433" max="7433" width="5.7109375" style="2" customWidth="1"/>
    <col min="7434" max="7437" width="0" style="2" hidden="1" customWidth="1"/>
    <col min="7438" max="7680" width="9.140625" style="2"/>
    <col min="7681" max="7681" width="4.7109375" style="2" customWidth="1"/>
    <col min="7682" max="7682" width="66.140625" style="2" customWidth="1"/>
    <col min="7683" max="7688" width="14.7109375" style="2" customWidth="1"/>
    <col min="7689" max="7689" width="5.7109375" style="2" customWidth="1"/>
    <col min="7690" max="7693" width="0" style="2" hidden="1" customWidth="1"/>
    <col min="7694" max="7936" width="9.140625" style="2"/>
    <col min="7937" max="7937" width="4.7109375" style="2" customWidth="1"/>
    <col min="7938" max="7938" width="66.140625" style="2" customWidth="1"/>
    <col min="7939" max="7944" width="14.7109375" style="2" customWidth="1"/>
    <col min="7945" max="7945" width="5.7109375" style="2" customWidth="1"/>
    <col min="7946" max="7949" width="0" style="2" hidden="1" customWidth="1"/>
    <col min="7950" max="8192" width="9.140625" style="2"/>
    <col min="8193" max="8193" width="4.7109375" style="2" customWidth="1"/>
    <col min="8194" max="8194" width="66.140625" style="2" customWidth="1"/>
    <col min="8195" max="8200" width="14.7109375" style="2" customWidth="1"/>
    <col min="8201" max="8201" width="5.7109375" style="2" customWidth="1"/>
    <col min="8202" max="8205" width="0" style="2" hidden="1" customWidth="1"/>
    <col min="8206" max="8448" width="9.140625" style="2"/>
    <col min="8449" max="8449" width="4.7109375" style="2" customWidth="1"/>
    <col min="8450" max="8450" width="66.140625" style="2" customWidth="1"/>
    <col min="8451" max="8456" width="14.7109375" style="2" customWidth="1"/>
    <col min="8457" max="8457" width="5.7109375" style="2" customWidth="1"/>
    <col min="8458" max="8461" width="0" style="2" hidden="1" customWidth="1"/>
    <col min="8462" max="8704" width="9.140625" style="2"/>
    <col min="8705" max="8705" width="4.7109375" style="2" customWidth="1"/>
    <col min="8706" max="8706" width="66.140625" style="2" customWidth="1"/>
    <col min="8707" max="8712" width="14.7109375" style="2" customWidth="1"/>
    <col min="8713" max="8713" width="5.7109375" style="2" customWidth="1"/>
    <col min="8714" max="8717" width="0" style="2" hidden="1" customWidth="1"/>
    <col min="8718" max="8960" width="9.140625" style="2"/>
    <col min="8961" max="8961" width="4.7109375" style="2" customWidth="1"/>
    <col min="8962" max="8962" width="66.140625" style="2" customWidth="1"/>
    <col min="8963" max="8968" width="14.7109375" style="2" customWidth="1"/>
    <col min="8969" max="8969" width="5.7109375" style="2" customWidth="1"/>
    <col min="8970" max="8973" width="0" style="2" hidden="1" customWidth="1"/>
    <col min="8974" max="9216" width="9.140625" style="2"/>
    <col min="9217" max="9217" width="4.7109375" style="2" customWidth="1"/>
    <col min="9218" max="9218" width="66.140625" style="2" customWidth="1"/>
    <col min="9219" max="9224" width="14.7109375" style="2" customWidth="1"/>
    <col min="9225" max="9225" width="5.7109375" style="2" customWidth="1"/>
    <col min="9226" max="9229" width="0" style="2" hidden="1" customWidth="1"/>
    <col min="9230" max="9472" width="9.140625" style="2"/>
    <col min="9473" max="9473" width="4.7109375" style="2" customWidth="1"/>
    <col min="9474" max="9474" width="66.140625" style="2" customWidth="1"/>
    <col min="9475" max="9480" width="14.7109375" style="2" customWidth="1"/>
    <col min="9481" max="9481" width="5.7109375" style="2" customWidth="1"/>
    <col min="9482" max="9485" width="0" style="2" hidden="1" customWidth="1"/>
    <col min="9486" max="9728" width="9.140625" style="2"/>
    <col min="9729" max="9729" width="4.7109375" style="2" customWidth="1"/>
    <col min="9730" max="9730" width="66.140625" style="2" customWidth="1"/>
    <col min="9731" max="9736" width="14.7109375" style="2" customWidth="1"/>
    <col min="9737" max="9737" width="5.7109375" style="2" customWidth="1"/>
    <col min="9738" max="9741" width="0" style="2" hidden="1" customWidth="1"/>
    <col min="9742" max="9984" width="9.140625" style="2"/>
    <col min="9985" max="9985" width="4.7109375" style="2" customWidth="1"/>
    <col min="9986" max="9986" width="66.140625" style="2" customWidth="1"/>
    <col min="9987" max="9992" width="14.7109375" style="2" customWidth="1"/>
    <col min="9993" max="9993" width="5.7109375" style="2" customWidth="1"/>
    <col min="9994" max="9997" width="0" style="2" hidden="1" customWidth="1"/>
    <col min="9998" max="10240" width="9.140625" style="2"/>
    <col min="10241" max="10241" width="4.7109375" style="2" customWidth="1"/>
    <col min="10242" max="10242" width="66.140625" style="2" customWidth="1"/>
    <col min="10243" max="10248" width="14.7109375" style="2" customWidth="1"/>
    <col min="10249" max="10249" width="5.7109375" style="2" customWidth="1"/>
    <col min="10250" max="10253" width="0" style="2" hidden="1" customWidth="1"/>
    <col min="10254" max="10496" width="9.140625" style="2"/>
    <col min="10497" max="10497" width="4.7109375" style="2" customWidth="1"/>
    <col min="10498" max="10498" width="66.140625" style="2" customWidth="1"/>
    <col min="10499" max="10504" width="14.7109375" style="2" customWidth="1"/>
    <col min="10505" max="10505" width="5.7109375" style="2" customWidth="1"/>
    <col min="10506" max="10509" width="0" style="2" hidden="1" customWidth="1"/>
    <col min="10510" max="10752" width="9.140625" style="2"/>
    <col min="10753" max="10753" width="4.7109375" style="2" customWidth="1"/>
    <col min="10754" max="10754" width="66.140625" style="2" customWidth="1"/>
    <col min="10755" max="10760" width="14.7109375" style="2" customWidth="1"/>
    <col min="10761" max="10761" width="5.7109375" style="2" customWidth="1"/>
    <col min="10762" max="10765" width="0" style="2" hidden="1" customWidth="1"/>
    <col min="10766" max="11008" width="9.140625" style="2"/>
    <col min="11009" max="11009" width="4.7109375" style="2" customWidth="1"/>
    <col min="11010" max="11010" width="66.140625" style="2" customWidth="1"/>
    <col min="11011" max="11016" width="14.7109375" style="2" customWidth="1"/>
    <col min="11017" max="11017" width="5.7109375" style="2" customWidth="1"/>
    <col min="11018" max="11021" width="0" style="2" hidden="1" customWidth="1"/>
    <col min="11022" max="11264" width="9.140625" style="2"/>
    <col min="11265" max="11265" width="4.7109375" style="2" customWidth="1"/>
    <col min="11266" max="11266" width="66.140625" style="2" customWidth="1"/>
    <col min="11267" max="11272" width="14.7109375" style="2" customWidth="1"/>
    <col min="11273" max="11273" width="5.7109375" style="2" customWidth="1"/>
    <col min="11274" max="11277" width="0" style="2" hidden="1" customWidth="1"/>
    <col min="11278" max="11520" width="9.140625" style="2"/>
    <col min="11521" max="11521" width="4.7109375" style="2" customWidth="1"/>
    <col min="11522" max="11522" width="66.140625" style="2" customWidth="1"/>
    <col min="11523" max="11528" width="14.7109375" style="2" customWidth="1"/>
    <col min="11529" max="11529" width="5.7109375" style="2" customWidth="1"/>
    <col min="11530" max="11533" width="0" style="2" hidden="1" customWidth="1"/>
    <col min="11534" max="11776" width="9.140625" style="2"/>
    <col min="11777" max="11777" width="4.7109375" style="2" customWidth="1"/>
    <col min="11778" max="11778" width="66.140625" style="2" customWidth="1"/>
    <col min="11779" max="11784" width="14.7109375" style="2" customWidth="1"/>
    <col min="11785" max="11785" width="5.7109375" style="2" customWidth="1"/>
    <col min="11786" max="11789" width="0" style="2" hidden="1" customWidth="1"/>
    <col min="11790" max="12032" width="9.140625" style="2"/>
    <col min="12033" max="12033" width="4.7109375" style="2" customWidth="1"/>
    <col min="12034" max="12034" width="66.140625" style="2" customWidth="1"/>
    <col min="12035" max="12040" width="14.7109375" style="2" customWidth="1"/>
    <col min="12041" max="12041" width="5.7109375" style="2" customWidth="1"/>
    <col min="12042" max="12045" width="0" style="2" hidden="1" customWidth="1"/>
    <col min="12046" max="12288" width="9.140625" style="2"/>
    <col min="12289" max="12289" width="4.7109375" style="2" customWidth="1"/>
    <col min="12290" max="12290" width="66.140625" style="2" customWidth="1"/>
    <col min="12291" max="12296" width="14.7109375" style="2" customWidth="1"/>
    <col min="12297" max="12297" width="5.7109375" style="2" customWidth="1"/>
    <col min="12298" max="12301" width="0" style="2" hidden="1" customWidth="1"/>
    <col min="12302" max="12544" width="9.140625" style="2"/>
    <col min="12545" max="12545" width="4.7109375" style="2" customWidth="1"/>
    <col min="12546" max="12546" width="66.140625" style="2" customWidth="1"/>
    <col min="12547" max="12552" width="14.7109375" style="2" customWidth="1"/>
    <col min="12553" max="12553" width="5.7109375" style="2" customWidth="1"/>
    <col min="12554" max="12557" width="0" style="2" hidden="1" customWidth="1"/>
    <col min="12558" max="12800" width="9.140625" style="2"/>
    <col min="12801" max="12801" width="4.7109375" style="2" customWidth="1"/>
    <col min="12802" max="12802" width="66.140625" style="2" customWidth="1"/>
    <col min="12803" max="12808" width="14.7109375" style="2" customWidth="1"/>
    <col min="12809" max="12809" width="5.7109375" style="2" customWidth="1"/>
    <col min="12810" max="12813" width="0" style="2" hidden="1" customWidth="1"/>
    <col min="12814" max="13056" width="9.140625" style="2"/>
    <col min="13057" max="13057" width="4.7109375" style="2" customWidth="1"/>
    <col min="13058" max="13058" width="66.140625" style="2" customWidth="1"/>
    <col min="13059" max="13064" width="14.7109375" style="2" customWidth="1"/>
    <col min="13065" max="13065" width="5.7109375" style="2" customWidth="1"/>
    <col min="13066" max="13069" width="0" style="2" hidden="1" customWidth="1"/>
    <col min="13070" max="13312" width="9.140625" style="2"/>
    <col min="13313" max="13313" width="4.7109375" style="2" customWidth="1"/>
    <col min="13314" max="13314" width="66.140625" style="2" customWidth="1"/>
    <col min="13315" max="13320" width="14.7109375" style="2" customWidth="1"/>
    <col min="13321" max="13321" width="5.7109375" style="2" customWidth="1"/>
    <col min="13322" max="13325" width="0" style="2" hidden="1" customWidth="1"/>
    <col min="13326" max="13568" width="9.140625" style="2"/>
    <col min="13569" max="13569" width="4.7109375" style="2" customWidth="1"/>
    <col min="13570" max="13570" width="66.140625" style="2" customWidth="1"/>
    <col min="13571" max="13576" width="14.7109375" style="2" customWidth="1"/>
    <col min="13577" max="13577" width="5.7109375" style="2" customWidth="1"/>
    <col min="13578" max="13581" width="0" style="2" hidden="1" customWidth="1"/>
    <col min="13582" max="13824" width="9.140625" style="2"/>
    <col min="13825" max="13825" width="4.7109375" style="2" customWidth="1"/>
    <col min="13826" max="13826" width="66.140625" style="2" customWidth="1"/>
    <col min="13827" max="13832" width="14.7109375" style="2" customWidth="1"/>
    <col min="13833" max="13833" width="5.7109375" style="2" customWidth="1"/>
    <col min="13834" max="13837" width="0" style="2" hidden="1" customWidth="1"/>
    <col min="13838" max="14080" width="9.140625" style="2"/>
    <col min="14081" max="14081" width="4.7109375" style="2" customWidth="1"/>
    <col min="14082" max="14082" width="66.140625" style="2" customWidth="1"/>
    <col min="14083" max="14088" width="14.7109375" style="2" customWidth="1"/>
    <col min="14089" max="14089" width="5.7109375" style="2" customWidth="1"/>
    <col min="14090" max="14093" width="0" style="2" hidden="1" customWidth="1"/>
    <col min="14094" max="14336" width="9.140625" style="2"/>
    <col min="14337" max="14337" width="4.7109375" style="2" customWidth="1"/>
    <col min="14338" max="14338" width="66.140625" style="2" customWidth="1"/>
    <col min="14339" max="14344" width="14.7109375" style="2" customWidth="1"/>
    <col min="14345" max="14345" width="5.7109375" style="2" customWidth="1"/>
    <col min="14346" max="14349" width="0" style="2" hidden="1" customWidth="1"/>
    <col min="14350" max="14592" width="9.140625" style="2"/>
    <col min="14593" max="14593" width="4.7109375" style="2" customWidth="1"/>
    <col min="14594" max="14594" width="66.140625" style="2" customWidth="1"/>
    <col min="14595" max="14600" width="14.7109375" style="2" customWidth="1"/>
    <col min="14601" max="14601" width="5.7109375" style="2" customWidth="1"/>
    <col min="14602" max="14605" width="0" style="2" hidden="1" customWidth="1"/>
    <col min="14606" max="14848" width="9.140625" style="2"/>
    <col min="14849" max="14849" width="4.7109375" style="2" customWidth="1"/>
    <col min="14850" max="14850" width="66.140625" style="2" customWidth="1"/>
    <col min="14851" max="14856" width="14.7109375" style="2" customWidth="1"/>
    <col min="14857" max="14857" width="5.7109375" style="2" customWidth="1"/>
    <col min="14858" max="14861" width="0" style="2" hidden="1" customWidth="1"/>
    <col min="14862" max="15104" width="9.140625" style="2"/>
    <col min="15105" max="15105" width="4.7109375" style="2" customWidth="1"/>
    <col min="15106" max="15106" width="66.140625" style="2" customWidth="1"/>
    <col min="15107" max="15112" width="14.7109375" style="2" customWidth="1"/>
    <col min="15113" max="15113" width="5.7109375" style="2" customWidth="1"/>
    <col min="15114" max="15117" width="0" style="2" hidden="1" customWidth="1"/>
    <col min="15118" max="15360" width="9.140625" style="2"/>
    <col min="15361" max="15361" width="4.7109375" style="2" customWidth="1"/>
    <col min="15362" max="15362" width="66.140625" style="2" customWidth="1"/>
    <col min="15363" max="15368" width="14.7109375" style="2" customWidth="1"/>
    <col min="15369" max="15369" width="5.7109375" style="2" customWidth="1"/>
    <col min="15370" max="15373" width="0" style="2" hidden="1" customWidth="1"/>
    <col min="15374" max="15616" width="9.140625" style="2"/>
    <col min="15617" max="15617" width="4.7109375" style="2" customWidth="1"/>
    <col min="15618" max="15618" width="66.140625" style="2" customWidth="1"/>
    <col min="15619" max="15624" width="14.7109375" style="2" customWidth="1"/>
    <col min="15625" max="15625" width="5.7109375" style="2" customWidth="1"/>
    <col min="15626" max="15629" width="0" style="2" hidden="1" customWidth="1"/>
    <col min="15630" max="15872" width="9.140625" style="2"/>
    <col min="15873" max="15873" width="4.7109375" style="2" customWidth="1"/>
    <col min="15874" max="15874" width="66.140625" style="2" customWidth="1"/>
    <col min="15875" max="15880" width="14.7109375" style="2" customWidth="1"/>
    <col min="15881" max="15881" width="5.7109375" style="2" customWidth="1"/>
    <col min="15882" max="15885" width="0" style="2" hidden="1" customWidth="1"/>
    <col min="15886" max="16128" width="9.140625" style="2"/>
    <col min="16129" max="16129" width="4.7109375" style="2" customWidth="1"/>
    <col min="16130" max="16130" width="66.140625" style="2" customWidth="1"/>
    <col min="16131" max="16136" width="14.7109375" style="2" customWidth="1"/>
    <col min="16137" max="16137" width="5.7109375" style="2" customWidth="1"/>
    <col min="16138" max="16141" width="0" style="2" hidden="1" customWidth="1"/>
    <col min="16142" max="16384" width="9.140625" style="2"/>
  </cols>
  <sheetData>
    <row r="1" spans="1:13" x14ac:dyDescent="0.2">
      <c r="H1" s="3" t="s">
        <v>0</v>
      </c>
    </row>
    <row r="2" spans="1:13" x14ac:dyDescent="0.2">
      <c r="F2" s="5"/>
      <c r="G2" s="6"/>
      <c r="H2" s="7" t="s">
        <v>1</v>
      </c>
    </row>
    <row r="3" spans="1:13" x14ac:dyDescent="0.2">
      <c r="H3" s="8"/>
    </row>
    <row r="5" spans="1:13" ht="15.75" x14ac:dyDescent="0.25">
      <c r="B5" s="9" t="s">
        <v>2</v>
      </c>
      <c r="C5" s="9"/>
      <c r="D5" s="9"/>
      <c r="E5" s="9"/>
      <c r="F5" s="9"/>
      <c r="G5" s="9"/>
      <c r="H5" s="9"/>
    </row>
    <row r="6" spans="1:13" ht="15.75" x14ac:dyDescent="0.25">
      <c r="B6" s="9" t="s">
        <v>3</v>
      </c>
      <c r="C6" s="9"/>
      <c r="D6" s="9"/>
      <c r="E6" s="9"/>
      <c r="F6" s="9"/>
      <c r="G6" s="9"/>
      <c r="H6" s="9"/>
    </row>
    <row r="7" spans="1:13" ht="14.25" x14ac:dyDescent="0.2">
      <c r="B7" s="10" t="s">
        <v>4</v>
      </c>
      <c r="C7" s="10"/>
      <c r="D7" s="10"/>
      <c r="E7" s="10"/>
      <c r="F7" s="10"/>
      <c r="G7" s="10"/>
      <c r="H7" s="10"/>
    </row>
    <row r="9" spans="1:13" s="12" customFormat="1" ht="20.100000000000001" customHeight="1" thickBot="1" x14ac:dyDescent="0.25">
      <c r="A9" s="1"/>
      <c r="B9" s="11" t="s">
        <v>5</v>
      </c>
      <c r="C9" s="11" t="s">
        <v>6</v>
      </c>
      <c r="D9" s="11" t="s">
        <v>7</v>
      </c>
      <c r="E9" s="11" t="s">
        <v>8</v>
      </c>
      <c r="F9" s="11" t="s">
        <v>9</v>
      </c>
      <c r="G9" s="11" t="s">
        <v>10</v>
      </c>
      <c r="H9" s="11" t="s">
        <v>11</v>
      </c>
      <c r="J9" s="13" t="s">
        <v>12</v>
      </c>
      <c r="K9" s="13" t="s">
        <v>13</v>
      </c>
      <c r="L9" s="13" t="s">
        <v>14</v>
      </c>
      <c r="M9" s="13" t="s">
        <v>15</v>
      </c>
    </row>
    <row r="10" spans="1:13" s="19" customFormat="1" ht="20.100000000000001" customHeight="1" thickTop="1" x14ac:dyDescent="0.2">
      <c r="A10" s="14"/>
      <c r="B10" s="15" t="s">
        <v>16</v>
      </c>
      <c r="C10" s="16" t="s">
        <v>17</v>
      </c>
      <c r="D10" s="17" t="s">
        <v>18</v>
      </c>
      <c r="E10" s="18"/>
      <c r="F10" s="16" t="s">
        <v>19</v>
      </c>
      <c r="G10" s="16" t="s">
        <v>20</v>
      </c>
      <c r="H10" s="16" t="s">
        <v>21</v>
      </c>
      <c r="J10" s="20"/>
      <c r="K10" s="20"/>
      <c r="L10" s="20"/>
      <c r="M10" s="20"/>
    </row>
    <row r="11" spans="1:13" s="19" customFormat="1" ht="20.100000000000001" customHeight="1" thickBot="1" x14ac:dyDescent="0.25">
      <c r="A11" s="21"/>
      <c r="B11" s="22"/>
      <c r="C11" s="23"/>
      <c r="D11" s="24" t="s">
        <v>22</v>
      </c>
      <c r="E11" s="25" t="s">
        <v>23</v>
      </c>
      <c r="F11" s="23" t="s">
        <v>24</v>
      </c>
      <c r="G11" s="23" t="s">
        <v>25</v>
      </c>
      <c r="H11" s="23" t="s">
        <v>26</v>
      </c>
      <c r="J11" s="20"/>
      <c r="K11" s="20"/>
      <c r="L11" s="20"/>
      <c r="M11" s="4"/>
    </row>
    <row r="12" spans="1:13" ht="13.5" thickTop="1" x14ac:dyDescent="0.2">
      <c r="A12" s="26" t="s">
        <v>27</v>
      </c>
      <c r="B12" s="27" t="s">
        <v>28</v>
      </c>
      <c r="C12" s="28">
        <f>G12</f>
        <v>27825787</v>
      </c>
      <c r="D12" s="29">
        <v>2020</v>
      </c>
      <c r="E12" s="29">
        <v>2020</v>
      </c>
      <c r="F12" s="30">
        <v>0</v>
      </c>
      <c r="G12" s="30">
        <v>27825787</v>
      </c>
      <c r="H12" s="31">
        <v>0</v>
      </c>
      <c r="J12" s="4">
        <v>25043199</v>
      </c>
      <c r="K12" s="4">
        <v>0</v>
      </c>
      <c r="L12" s="4">
        <v>2782578</v>
      </c>
      <c r="M12" s="4">
        <f>SUM(J12:L12)</f>
        <v>27825777</v>
      </c>
    </row>
    <row r="13" spans="1:13" x14ac:dyDescent="0.2">
      <c r="A13" s="26" t="s">
        <v>29</v>
      </c>
      <c r="B13" s="32" t="s">
        <v>30</v>
      </c>
      <c r="C13" s="33">
        <v>971002</v>
      </c>
      <c r="D13" s="34">
        <v>2020</v>
      </c>
      <c r="E13" s="34">
        <v>2020</v>
      </c>
      <c r="F13" s="35">
        <v>0</v>
      </c>
      <c r="G13" s="35">
        <v>971002</v>
      </c>
      <c r="H13" s="36"/>
    </row>
    <row r="14" spans="1:13" x14ac:dyDescent="0.2">
      <c r="A14" s="26" t="s">
        <v>31</v>
      </c>
      <c r="B14" s="37" t="s">
        <v>32</v>
      </c>
      <c r="C14" s="38">
        <f>(429684+116015+1268354+342456+594583+160538+635000+635000+884701)</f>
        <v>5066331</v>
      </c>
      <c r="D14" s="39">
        <v>2020</v>
      </c>
      <c r="E14" s="39">
        <v>2020</v>
      </c>
      <c r="F14" s="38">
        <v>0</v>
      </c>
      <c r="G14" s="38">
        <f>C14</f>
        <v>5066331</v>
      </c>
      <c r="H14" s="40">
        <v>0</v>
      </c>
      <c r="J14" s="4">
        <v>7030529</v>
      </c>
      <c r="K14" s="4">
        <v>4897500</v>
      </c>
      <c r="L14" s="4">
        <v>0</v>
      </c>
      <c r="M14" s="4">
        <f>SUM(J14:L14)</f>
        <v>11928029</v>
      </c>
    </row>
    <row r="15" spans="1:13" ht="13.5" thickBot="1" x14ac:dyDescent="0.25">
      <c r="A15" s="26" t="s">
        <v>33</v>
      </c>
      <c r="B15" s="41" t="s">
        <v>34</v>
      </c>
      <c r="C15" s="4">
        <v>884704</v>
      </c>
      <c r="D15" s="42">
        <v>2020</v>
      </c>
      <c r="E15" s="42">
        <v>2020</v>
      </c>
      <c r="F15" s="4"/>
      <c r="G15" s="4">
        <v>884704</v>
      </c>
      <c r="H15" s="43"/>
    </row>
    <row r="16" spans="1:13" s="19" customFormat="1" ht="20.100000000000001" customHeight="1" thickTop="1" thickBot="1" x14ac:dyDescent="0.25">
      <c r="A16" s="26" t="s">
        <v>35</v>
      </c>
      <c r="B16" s="44" t="s">
        <v>15</v>
      </c>
      <c r="C16" s="45">
        <f>SUM(C12:C15)</f>
        <v>34747824</v>
      </c>
      <c r="D16" s="45"/>
      <c r="E16" s="45"/>
      <c r="F16" s="45">
        <f>SUM(F12:F14)</f>
        <v>0</v>
      </c>
      <c r="G16" s="45">
        <f>SUM(G12:G15)</f>
        <v>34747824</v>
      </c>
      <c r="H16" s="45">
        <f>SUM(H12:H14)</f>
        <v>0</v>
      </c>
      <c r="J16" s="20">
        <f>SUM(J11:J14)</f>
        <v>32073728</v>
      </c>
      <c r="K16" s="20">
        <f>SUM(K11:K14)</f>
        <v>4897500</v>
      </c>
      <c r="L16" s="20">
        <f>SUM(L11:L14)</f>
        <v>2782578</v>
      </c>
      <c r="M16" s="20">
        <f>SUM(M11:M14)</f>
        <v>39753806</v>
      </c>
    </row>
    <row r="17" spans="6:13" ht="13.5" thickTop="1" x14ac:dyDescent="0.2"/>
    <row r="18" spans="6:13" x14ac:dyDescent="0.2">
      <c r="F18" s="4"/>
      <c r="G18" s="4"/>
    </row>
    <row r="19" spans="6:13" hidden="1" x14ac:dyDescent="0.2">
      <c r="G19" s="4"/>
      <c r="H19" s="2" t="s">
        <v>36</v>
      </c>
      <c r="J19" s="4">
        <v>12338166</v>
      </c>
      <c r="K19" s="4">
        <f>12244151-K12</f>
        <v>12244151</v>
      </c>
      <c r="M19" s="4">
        <f>SUM(J19:L19)</f>
        <v>24582317</v>
      </c>
    </row>
    <row r="20" spans="6:13" hidden="1" x14ac:dyDescent="0.2">
      <c r="G20" s="4"/>
      <c r="H20" s="2" t="s">
        <v>37</v>
      </c>
      <c r="J20" s="4">
        <f>[1]Felújítás!J39</f>
        <v>0</v>
      </c>
      <c r="K20" s="4">
        <f>[1]Felújítás!K39</f>
        <v>13818885</v>
      </c>
      <c r="L20" s="4">
        <f>[1]Felújítás!L39</f>
        <v>2438627</v>
      </c>
      <c r="M20" s="4">
        <f>[1]Felújítás!M39</f>
        <v>16257512</v>
      </c>
    </row>
    <row r="21" spans="6:13" hidden="1" x14ac:dyDescent="0.2">
      <c r="H21" s="2" t="s">
        <v>15</v>
      </c>
      <c r="J21" s="4">
        <f>J20+J16</f>
        <v>32073728</v>
      </c>
      <c r="K21" s="4">
        <f>K20+K16</f>
        <v>18716385</v>
      </c>
      <c r="L21" s="4">
        <f>L20+L16</f>
        <v>5221205</v>
      </c>
      <c r="M21" s="4">
        <f>M20+M16</f>
        <v>56011318</v>
      </c>
    </row>
    <row r="24" spans="6:13" x14ac:dyDescent="0.2">
      <c r="H24" s="4"/>
    </row>
  </sheetData>
  <mergeCells count="5">
    <mergeCell ref="B5:H5"/>
    <mergeCell ref="B6:H6"/>
    <mergeCell ref="B7:H7"/>
    <mergeCell ref="A10:A11"/>
    <mergeCell ref="D10:E10"/>
  </mergeCell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2020-10-02T09:50:27Z</dcterms:created>
  <dcterms:modified xsi:type="dcterms:W3CDTF">2020-10-02T09:50:55Z</dcterms:modified>
</cp:coreProperties>
</file>