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árosfennt.2015" sheetId="1" r:id="rId1"/>
  </sheets>
  <definedNames>
    <definedName name="Excel_BuiltIn_Print_Titles" localSheetId="0">'Városfennt.2015'!#REF!</definedName>
    <definedName name="_xlnm.Print_Area" localSheetId="0">'Városfennt.2015'!$A$1:$R$69</definedName>
  </definedNames>
  <calcPr fullCalcOnLoad="1"/>
</workbook>
</file>

<file path=xl/sharedStrings.xml><?xml version="1.0" encoding="utf-8"?>
<sst xmlns="http://schemas.openxmlformats.org/spreadsheetml/2006/main" count="152" uniqueCount="103">
  <si>
    <t>Sor-szám</t>
  </si>
  <si>
    <t>Önkormányzat városfenntartási kiadásai</t>
  </si>
  <si>
    <t>Kötelező feladat</t>
  </si>
  <si>
    <t>Önként vállalt feladat</t>
  </si>
  <si>
    <t>Járulék</t>
  </si>
  <si>
    <t>Dologi</t>
  </si>
  <si>
    <t>1.</t>
  </si>
  <si>
    <t>Településüzemeltetés</t>
  </si>
  <si>
    <t>1.1.</t>
  </si>
  <si>
    <t>Közparkok, zöldterületek fenntartása</t>
  </si>
  <si>
    <t>a.</t>
  </si>
  <si>
    <t xml:space="preserve"> - közparkok fenntartása (márciustól októberig)</t>
  </si>
  <si>
    <t>b.</t>
  </si>
  <si>
    <t xml:space="preserve"> - egyéb közterület, önkormányzati terület  gyom- és parlagfű mentesítés</t>
  </si>
  <si>
    <t>c.</t>
  </si>
  <si>
    <t xml:space="preserve"> -köztéri játszóterek karbantartás </t>
  </si>
  <si>
    <t>1.2.</t>
  </si>
  <si>
    <t>Közvilágítás fenntartása</t>
  </si>
  <si>
    <t>1.3.</t>
  </si>
  <si>
    <t>Köztemető fenntartás</t>
  </si>
  <si>
    <t>1.4.</t>
  </si>
  <si>
    <t>Helyi közutak, parkolók fenntartása</t>
  </si>
  <si>
    <t xml:space="preserve"> - utak üzemeltetése, tisztán tartása, út menti árkok karbantartása</t>
  </si>
  <si>
    <t xml:space="preserve"> - téli csúszásmentesítés</t>
  </si>
  <si>
    <t xml:space="preserve"> - útjavítás, karbantartás, kátyúzás</t>
  </si>
  <si>
    <t>d.</t>
  </si>
  <si>
    <t xml:space="preserve"> - utak csapadékvíz elvezetésének fenntartása</t>
  </si>
  <si>
    <t>2.</t>
  </si>
  <si>
    <t>Környezet egészségügy</t>
  </si>
  <si>
    <t xml:space="preserve"> - épület kényszerbontás</t>
  </si>
  <si>
    <t xml:space="preserve"> - ebrendészet</t>
  </si>
  <si>
    <t xml:space="preserve"> - illegális szemétlerakók felszámolása</t>
  </si>
  <si>
    <t>3.</t>
  </si>
  <si>
    <t>Lakás- és helyiséggazdálkodás</t>
  </si>
  <si>
    <t xml:space="preserve"> - nem lakás célú egyéb helyiség fenntartása</t>
  </si>
  <si>
    <t xml:space="preserve"> - vagyonbiztosítás éves díja</t>
  </si>
  <si>
    <t>4.</t>
  </si>
  <si>
    <t>Egyéb városgazdálkodási kiadások</t>
  </si>
  <si>
    <t>5.</t>
  </si>
  <si>
    <t>Környezetvédelem, vízgazdálkodás, hulladékgazdálkodás</t>
  </si>
  <si>
    <t xml:space="preserve"> - vízgazdálkodás, vízkárelhárítás</t>
  </si>
  <si>
    <t>6.</t>
  </si>
  <si>
    <t>Víziközmű-szolgáltatás, közbiztonság</t>
  </si>
  <si>
    <t xml:space="preserve"> - közkút, közkifolyó éves vízellátása</t>
  </si>
  <si>
    <t xml:space="preserve"> - térfigyelő rendszer karbantartása</t>
  </si>
  <si>
    <t>7.</t>
  </si>
  <si>
    <t>Egyéb feladatok</t>
  </si>
  <si>
    <t xml:space="preserve"> - PSK TAO támogatáshoz önerő</t>
  </si>
  <si>
    <t xml:space="preserve"> - Műfüves futballpálya építésének előkészítési költsége</t>
  </si>
  <si>
    <t>e.</t>
  </si>
  <si>
    <t>f.</t>
  </si>
  <si>
    <t>g.</t>
  </si>
  <si>
    <t>- Polgármesteri Hivatal közműköltsége</t>
  </si>
  <si>
    <t>h.</t>
  </si>
  <si>
    <t>j.</t>
  </si>
  <si>
    <t>k.</t>
  </si>
  <si>
    <t>MINDÖSSZESEN:</t>
  </si>
  <si>
    <t>Kötelező feladatok</t>
  </si>
  <si>
    <t>Önként vállalt feladatok</t>
  </si>
  <si>
    <t>2016. évi eredeti előirányzatból</t>
  </si>
  <si>
    <t>Eredeti előirányzatból</t>
  </si>
  <si>
    <t>Egyéb működési c. támogatás</t>
  </si>
  <si>
    <t>l.</t>
  </si>
  <si>
    <t xml:space="preserve"> - hulladék szállítás, hullgazd. tagdíj </t>
  </si>
  <si>
    <t>2016. évi eredeti előirányzat</t>
  </si>
  <si>
    <t>m.</t>
  </si>
  <si>
    <t>2016.  évi módosított előirányzat</t>
  </si>
  <si>
    <t>2016.  évi kiadások teljesítése</t>
  </si>
  <si>
    <t>Teljesítés %-a</t>
  </si>
  <si>
    <t>2016. évi teljesítésből</t>
  </si>
  <si>
    <t>i.</t>
  </si>
  <si>
    <t xml:space="preserve"> - Városgazdálkodási Kft-nek működési célú pénzeszköz átadás (2016. évi működéshez, és közmunka támogatására)</t>
  </si>
  <si>
    <t xml:space="preserve"> - Önkormányzatnál foglalkoztatott kisegítő bére</t>
  </si>
  <si>
    <t>n.</t>
  </si>
  <si>
    <t>o.</t>
  </si>
  <si>
    <t>p.</t>
  </si>
  <si>
    <t>q.</t>
  </si>
  <si>
    <t>r.</t>
  </si>
  <si>
    <t>s.</t>
  </si>
  <si>
    <t>t.</t>
  </si>
  <si>
    <t xml:space="preserve"> - lakóház fenntartás (37 lakás)</t>
  </si>
  <si>
    <t xml:space="preserve"> - Polgármesteri Hivatal gondnoki, karbantartási feladatai, garázs karbantartás, javítás</t>
  </si>
  <si>
    <t>Személyi juttatások</t>
  </si>
  <si>
    <t xml:space="preserve"> - díszkivilágítás fel- és le szerelése, üzemeltetési költsége</t>
  </si>
  <si>
    <t xml:space="preserve"> - közvilágítás áramdíja és üzemeltetési költsége</t>
  </si>
  <si>
    <t xml:space="preserve"> - ingatlanok egyéb működési, fenntartási költsége</t>
  </si>
  <si>
    <t xml:space="preserve"> - rekultivált hulladéklerakó éves jelentés, monitoring</t>
  </si>
  <si>
    <t xml:space="preserve"> - Városgazdálkodási Kft-nek 2015. évi veszteségek rendezése (VGÜ)</t>
  </si>
  <si>
    <t xml:space="preserve"> - közcélú iroda költsége </t>
  </si>
  <si>
    <t>Városgazdálkodási Kft-nek település gondnoki feladatok</t>
  </si>
  <si>
    <t>- óvodai perköltség, kamat</t>
  </si>
  <si>
    <t>- pályagondnoki feladatok ellátása</t>
  </si>
  <si>
    <t>- Strand villamos energia díja</t>
  </si>
  <si>
    <t>- Strand felújítási terv</t>
  </si>
  <si>
    <t>- önkormányzati pályázatok előkészítése</t>
  </si>
  <si>
    <t>- Dél-Nógrádi Vízmű Kft áthúzódó számlái</t>
  </si>
  <si>
    <t>- lakossági víz- és csatorna díj támogatás átadása az ÉRV Zrt-nek</t>
  </si>
  <si>
    <t>- Mátrakeresztesi Ifjúsági Tábor karbantartási, javítási munkálatai</t>
  </si>
  <si>
    <t>továbbszámlázott szolgáltatások</t>
  </si>
  <si>
    <t>üveghuta javítása</t>
  </si>
  <si>
    <t>buszmegálló karbantartása</t>
  </si>
  <si>
    <t xml:space="preserve"> - Mátrakeresztes gabion fal javítása</t>
  </si>
  <si>
    <t>Ezer forintban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</si>
</sst>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12"/>
      <name val="Arial CE"/>
      <family val="2"/>
    </font>
    <font>
      <sz val="12"/>
      <name val="Arial"/>
      <family val="2"/>
    </font>
    <font>
      <sz val="12"/>
      <name val="Arial CE"/>
      <family val="2"/>
    </font>
    <font>
      <b/>
      <sz val="12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55" applyAlignment="1">
      <alignment vertical="center" wrapText="1"/>
      <protection/>
    </xf>
    <xf numFmtId="3" fontId="1" fillId="0" borderId="0" xfId="55" applyNumberFormat="1" applyAlignment="1">
      <alignment horizontal="right" vertical="center"/>
      <protection/>
    </xf>
    <xf numFmtId="0" fontId="1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8" fillId="0" borderId="0" xfId="54" applyFont="1" applyFill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vertical="center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3" fillId="0" borderId="11" xfId="55" applyNumberFormat="1" applyFont="1" applyBorder="1" applyAlignment="1">
      <alignment horizontal="center" vertical="center"/>
      <protection/>
    </xf>
    <xf numFmtId="49" fontId="3" fillId="0" borderId="12" xfId="55" applyNumberFormat="1" applyFont="1" applyBorder="1" applyAlignment="1">
      <alignment horizontal="center" vertical="center"/>
      <protection/>
    </xf>
    <xf numFmtId="0" fontId="4" fillId="0" borderId="13" xfId="54" applyFont="1" applyBorder="1" applyAlignment="1">
      <alignment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5" fillId="33" borderId="0" xfId="55" applyFont="1" applyFill="1" applyAlignment="1">
      <alignment vertical="center"/>
      <protection/>
    </xf>
    <xf numFmtId="0" fontId="4" fillId="34" borderId="0" xfId="54" applyFont="1" applyFill="1" applyBorder="1" applyAlignment="1">
      <alignment vertical="center" wrapText="1"/>
      <protection/>
    </xf>
    <xf numFmtId="3" fontId="3" fillId="34" borderId="0" xfId="55" applyNumberFormat="1" applyFont="1" applyFill="1" applyBorder="1" applyAlignment="1">
      <alignment horizontal="right" vertical="center"/>
      <protection/>
    </xf>
    <xf numFmtId="49" fontId="3" fillId="33" borderId="0" xfId="55" applyNumberFormat="1" applyFont="1" applyFill="1" applyBorder="1" applyAlignment="1">
      <alignment horizontal="center" vertical="center"/>
      <protection/>
    </xf>
    <xf numFmtId="3" fontId="8" fillId="33" borderId="14" xfId="0" applyNumberFormat="1" applyFont="1" applyFill="1" applyBorder="1" applyAlignment="1">
      <alignment horizontal="center" vertical="center" wrapText="1"/>
    </xf>
    <xf numFmtId="0" fontId="1" fillId="33" borderId="0" xfId="55" applyFill="1" applyAlignment="1">
      <alignment vertical="center"/>
      <protection/>
    </xf>
    <xf numFmtId="49" fontId="6" fillId="0" borderId="15" xfId="0" applyNumberFormat="1" applyFont="1" applyBorder="1" applyAlignment="1">
      <alignment horizontal="center" vertical="center"/>
    </xf>
    <xf numFmtId="3" fontId="1" fillId="33" borderId="0" xfId="55" applyNumberFormat="1" applyFill="1" applyAlignment="1">
      <alignment vertical="center"/>
      <protection/>
    </xf>
    <xf numFmtId="3" fontId="8" fillId="33" borderId="16" xfId="0" applyNumberFormat="1" applyFont="1" applyFill="1" applyBorder="1" applyAlignment="1">
      <alignment horizontal="center" vertical="center" wrapText="1"/>
    </xf>
    <xf numFmtId="3" fontId="1" fillId="33" borderId="0" xfId="55" applyNumberFormat="1" applyFill="1" applyAlignment="1">
      <alignment horizontal="right" vertical="center"/>
      <protection/>
    </xf>
    <xf numFmtId="3" fontId="1" fillId="33" borderId="0" xfId="55" applyNumberFormat="1" applyFill="1" applyBorder="1" applyAlignment="1">
      <alignment horizontal="right" vertical="center"/>
      <protection/>
    </xf>
    <xf numFmtId="3" fontId="8" fillId="0" borderId="17" xfId="55" applyNumberFormat="1" applyFont="1" applyBorder="1" applyAlignment="1">
      <alignment horizontal="center" vertical="center" wrapText="1"/>
      <protection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3" fontId="8" fillId="33" borderId="20" xfId="55" applyNumberFormat="1" applyFont="1" applyFill="1" applyBorder="1" applyAlignment="1">
      <alignment horizontal="center" vertical="center" wrapText="1"/>
      <protection/>
    </xf>
    <xf numFmtId="3" fontId="8" fillId="33" borderId="18" xfId="0" applyNumberFormat="1" applyFont="1" applyFill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vertical="center" wrapText="1"/>
    </xf>
    <xf numFmtId="3" fontId="10" fillId="33" borderId="13" xfId="55" applyNumberFormat="1" applyFont="1" applyFill="1" applyBorder="1" applyAlignment="1">
      <alignment horizontal="right" vertical="center"/>
      <protection/>
    </xf>
    <xf numFmtId="0" fontId="11" fillId="33" borderId="10" xfId="0" applyFont="1" applyFill="1" applyBorder="1" applyAlignment="1">
      <alignment/>
    </xf>
    <xf numFmtId="3" fontId="12" fillId="33" borderId="10" xfId="55" applyNumberFormat="1" applyFont="1" applyFill="1" applyBorder="1" applyAlignment="1">
      <alignment horizontal="right" vertical="center"/>
      <protection/>
    </xf>
    <xf numFmtId="3" fontId="12" fillId="33" borderId="10" xfId="55" applyNumberFormat="1" applyFont="1" applyFill="1" applyBorder="1" applyAlignment="1">
      <alignment vertical="center"/>
      <protection/>
    </xf>
    <xf numFmtId="3" fontId="10" fillId="33" borderId="10" xfId="55" applyNumberFormat="1" applyFont="1" applyFill="1" applyBorder="1" applyAlignment="1">
      <alignment horizontal="right" vertical="center"/>
      <protection/>
    </xf>
    <xf numFmtId="3" fontId="10" fillId="34" borderId="10" xfId="55" applyNumberFormat="1" applyFont="1" applyFill="1" applyBorder="1" applyAlignment="1">
      <alignment horizontal="right" vertical="center"/>
      <protection/>
    </xf>
    <xf numFmtId="3" fontId="10" fillId="33" borderId="10" xfId="55" applyNumberFormat="1" applyFont="1" applyFill="1" applyBorder="1" applyAlignment="1">
      <alignment vertical="center"/>
      <protection/>
    </xf>
    <xf numFmtId="3" fontId="10" fillId="34" borderId="10" xfId="55" applyNumberFormat="1" applyFont="1" applyFill="1" applyBorder="1" applyAlignment="1">
      <alignment vertical="center"/>
      <protection/>
    </xf>
    <xf numFmtId="3" fontId="12" fillId="33" borderId="10" xfId="55" applyNumberFormat="1" applyFont="1" applyFill="1" applyBorder="1" applyAlignment="1">
      <alignment horizontal="right" vertical="center"/>
      <protection/>
    </xf>
    <xf numFmtId="0" fontId="11" fillId="33" borderId="13" xfId="0" applyFont="1" applyFill="1" applyBorder="1" applyAlignment="1">
      <alignment/>
    </xf>
    <xf numFmtId="3" fontId="12" fillId="33" borderId="10" xfId="55" applyNumberFormat="1" applyFont="1" applyFill="1" applyBorder="1" applyAlignment="1">
      <alignment vertical="center"/>
      <protection/>
    </xf>
    <xf numFmtId="3" fontId="12" fillId="33" borderId="22" xfId="55" applyNumberFormat="1" applyFont="1" applyFill="1" applyBorder="1" applyAlignment="1">
      <alignment horizontal="right" vertical="center"/>
      <protection/>
    </xf>
    <xf numFmtId="0" fontId="4" fillId="34" borderId="10" xfId="54" applyFont="1" applyFill="1" applyBorder="1" applyAlignment="1">
      <alignment vertical="center" wrapText="1"/>
      <protection/>
    </xf>
    <xf numFmtId="0" fontId="7" fillId="35" borderId="10" xfId="54" applyFont="1" applyFill="1" applyBorder="1" applyAlignment="1">
      <alignment vertical="center" wrapText="1"/>
      <protection/>
    </xf>
    <xf numFmtId="0" fontId="4" fillId="36" borderId="10" xfId="54" applyFont="1" applyFill="1" applyBorder="1" applyAlignment="1">
      <alignment vertical="center" wrapText="1"/>
      <protection/>
    </xf>
    <xf numFmtId="0" fontId="4" fillId="35" borderId="10" xfId="54" applyFont="1" applyFill="1" applyBorder="1" applyAlignment="1">
      <alignment vertical="center" wrapText="1"/>
      <protection/>
    </xf>
    <xf numFmtId="0" fontId="7" fillId="35" borderId="10" xfId="54" applyFont="1" applyFill="1" applyBorder="1" applyAlignment="1">
      <alignment horizontal="left" vertical="center" wrapText="1"/>
      <protection/>
    </xf>
    <xf numFmtId="3" fontId="10" fillId="33" borderId="23" xfId="55" applyNumberFormat="1" applyFont="1" applyFill="1" applyBorder="1" applyAlignment="1">
      <alignment horizontal="right" vertical="center"/>
      <protection/>
    </xf>
    <xf numFmtId="0" fontId="11" fillId="33" borderId="24" xfId="0" applyFont="1" applyFill="1" applyBorder="1" applyAlignment="1">
      <alignment/>
    </xf>
    <xf numFmtId="3" fontId="12" fillId="33" borderId="24" xfId="55" applyNumberFormat="1" applyFont="1" applyFill="1" applyBorder="1" applyAlignment="1">
      <alignment horizontal="right" vertical="center"/>
      <protection/>
    </xf>
    <xf numFmtId="3" fontId="10" fillId="34" borderId="24" xfId="55" applyNumberFormat="1" applyFont="1" applyFill="1" applyBorder="1" applyAlignment="1">
      <alignment horizontal="right" vertical="center"/>
      <protection/>
    </xf>
    <xf numFmtId="3" fontId="12" fillId="33" borderId="24" xfId="55" applyNumberFormat="1" applyFont="1" applyFill="1" applyBorder="1" applyAlignment="1">
      <alignment vertical="center"/>
      <protection/>
    </xf>
    <xf numFmtId="3" fontId="10" fillId="34" borderId="24" xfId="55" applyNumberFormat="1" applyFont="1" applyFill="1" applyBorder="1" applyAlignment="1">
      <alignment vertical="center"/>
      <protection/>
    </xf>
    <xf numFmtId="49" fontId="6" fillId="0" borderId="25" xfId="0" applyNumberFormat="1" applyFont="1" applyBorder="1" applyAlignment="1">
      <alignment horizontal="center" vertical="center"/>
    </xf>
    <xf numFmtId="0" fontId="4" fillId="37" borderId="26" xfId="54" applyFont="1" applyFill="1" applyBorder="1" applyAlignment="1">
      <alignment vertical="center" wrapText="1"/>
      <protection/>
    </xf>
    <xf numFmtId="3" fontId="10" fillId="37" borderId="27" xfId="55" applyNumberFormat="1" applyFont="1" applyFill="1" applyBorder="1" applyAlignment="1">
      <alignment horizontal="right" vertical="center"/>
      <protection/>
    </xf>
    <xf numFmtId="0" fontId="4" fillId="33" borderId="13" xfId="54" applyFont="1" applyFill="1" applyBorder="1" applyAlignment="1">
      <alignment vertical="center" wrapText="1"/>
      <protection/>
    </xf>
    <xf numFmtId="0" fontId="7" fillId="33" borderId="10" xfId="54" applyFont="1" applyFill="1" applyBorder="1" applyAlignment="1">
      <alignment vertical="center" wrapText="1"/>
      <protection/>
    </xf>
    <xf numFmtId="0" fontId="4" fillId="33" borderId="10" xfId="54" applyFont="1" applyFill="1" applyBorder="1" applyAlignment="1">
      <alignment vertical="center" wrapText="1"/>
      <protection/>
    </xf>
    <xf numFmtId="0" fontId="11" fillId="33" borderId="23" xfId="0" applyFont="1" applyFill="1" applyBorder="1" applyAlignment="1">
      <alignment/>
    </xf>
    <xf numFmtId="3" fontId="12" fillId="33" borderId="24" xfId="55" applyNumberFormat="1" applyFont="1" applyFill="1" applyBorder="1" applyAlignment="1">
      <alignment horizontal="right" vertical="center"/>
      <protection/>
    </xf>
    <xf numFmtId="3" fontId="12" fillId="33" borderId="28" xfId="55" applyNumberFormat="1" applyFont="1" applyFill="1" applyBorder="1" applyAlignment="1">
      <alignment horizontal="right" vertical="center"/>
      <protection/>
    </xf>
    <xf numFmtId="49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12" fillId="33" borderId="10" xfId="55" applyFont="1" applyFill="1" applyBorder="1" applyAlignment="1">
      <alignment vertical="center"/>
      <protection/>
    </xf>
    <xf numFmtId="0" fontId="12" fillId="0" borderId="10" xfId="55" applyFont="1" applyBorder="1" applyAlignment="1">
      <alignment vertical="center"/>
      <protection/>
    </xf>
    <xf numFmtId="0" fontId="12" fillId="33" borderId="24" xfId="55" applyFont="1" applyFill="1" applyBorder="1" applyAlignment="1">
      <alignment vertical="center"/>
      <protection/>
    </xf>
    <xf numFmtId="0" fontId="7" fillId="34" borderId="10" xfId="54" applyFont="1" applyFill="1" applyBorder="1" applyAlignment="1">
      <alignment vertical="center" wrapText="1"/>
      <protection/>
    </xf>
    <xf numFmtId="3" fontId="12" fillId="34" borderId="10" xfId="55" applyNumberFormat="1" applyFont="1" applyFill="1" applyBorder="1" applyAlignment="1">
      <alignment horizontal="right" vertical="center"/>
      <protection/>
    </xf>
    <xf numFmtId="3" fontId="12" fillId="34" borderId="24" xfId="55" applyNumberFormat="1" applyFont="1" applyFill="1" applyBorder="1" applyAlignment="1">
      <alignment horizontal="right" vertical="center"/>
      <protection/>
    </xf>
    <xf numFmtId="49" fontId="14" fillId="0" borderId="11" xfId="55" applyNumberFormat="1" applyFont="1" applyBorder="1" applyAlignment="1">
      <alignment horizontal="center" vertical="center"/>
      <protection/>
    </xf>
    <xf numFmtId="3" fontId="12" fillId="38" borderId="10" xfId="55" applyNumberFormat="1" applyFont="1" applyFill="1" applyBorder="1" applyAlignment="1">
      <alignment vertical="center"/>
      <protection/>
    </xf>
    <xf numFmtId="3" fontId="12" fillId="38" borderId="24" xfId="55" applyNumberFormat="1" applyFont="1" applyFill="1" applyBorder="1" applyAlignment="1">
      <alignment vertical="center"/>
      <protection/>
    </xf>
    <xf numFmtId="4" fontId="12" fillId="33" borderId="10" xfId="55" applyNumberFormat="1" applyFont="1" applyFill="1" applyBorder="1" applyAlignment="1">
      <alignment horizontal="right" vertical="center"/>
      <protection/>
    </xf>
    <xf numFmtId="4" fontId="10" fillId="37" borderId="27" xfId="55" applyNumberFormat="1" applyFont="1" applyFill="1" applyBorder="1" applyAlignment="1">
      <alignment horizontal="right" vertical="center"/>
      <protection/>
    </xf>
    <xf numFmtId="4" fontId="12" fillId="33" borderId="31" xfId="55" applyNumberFormat="1" applyFont="1" applyFill="1" applyBorder="1" applyAlignment="1">
      <alignment horizontal="right" vertical="center"/>
      <protection/>
    </xf>
    <xf numFmtId="0" fontId="7" fillId="33" borderId="10" xfId="54" applyFont="1" applyFill="1" applyBorder="1" applyAlignment="1" quotePrefix="1">
      <alignment vertical="center" wrapText="1"/>
      <protection/>
    </xf>
    <xf numFmtId="0" fontId="7" fillId="33" borderId="22" xfId="54" applyFont="1" applyFill="1" applyBorder="1" applyAlignment="1" quotePrefix="1">
      <alignment vertical="center" wrapText="1"/>
      <protection/>
    </xf>
    <xf numFmtId="0" fontId="7" fillId="33" borderId="10" xfId="55" applyFont="1" applyFill="1" applyBorder="1" applyAlignment="1" quotePrefix="1">
      <alignment vertical="center" wrapText="1"/>
      <protection/>
    </xf>
    <xf numFmtId="0" fontId="7" fillId="34" borderId="10" xfId="54" applyFont="1" applyFill="1" applyBorder="1" applyAlignment="1" quotePrefix="1">
      <alignment vertical="center" wrapText="1"/>
      <protection/>
    </xf>
    <xf numFmtId="49" fontId="2" fillId="0" borderId="32" xfId="0" applyNumberFormat="1" applyFont="1" applyBorder="1" applyAlignment="1">
      <alignment horizontal="center" vertical="center"/>
    </xf>
    <xf numFmtId="0" fontId="4" fillId="35" borderId="31" xfId="54" applyFont="1" applyFill="1" applyBorder="1" applyAlignment="1">
      <alignment vertical="center" wrapText="1"/>
      <protection/>
    </xf>
    <xf numFmtId="3" fontId="11" fillId="33" borderId="31" xfId="0" applyNumberFormat="1" applyFont="1" applyFill="1" applyBorder="1" applyAlignment="1">
      <alignment vertical="center"/>
    </xf>
    <xf numFmtId="3" fontId="13" fillId="33" borderId="3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8" fillId="0" borderId="34" xfId="55" applyNumberFormat="1" applyFont="1" applyBorder="1" applyAlignment="1">
      <alignment horizontal="center" vertical="center" wrapText="1"/>
      <protection/>
    </xf>
    <xf numFmtId="3" fontId="8" fillId="0" borderId="35" xfId="55" applyNumberFormat="1" applyFont="1" applyBorder="1" applyAlignment="1">
      <alignment horizontal="center" vertical="center" wrapText="1"/>
      <protection/>
    </xf>
    <xf numFmtId="3" fontId="8" fillId="0" borderId="36" xfId="55" applyNumberFormat="1" applyFont="1" applyBorder="1" applyAlignment="1">
      <alignment horizontal="center" vertical="center" wrapText="1"/>
      <protection/>
    </xf>
    <xf numFmtId="3" fontId="8" fillId="0" borderId="16" xfId="55" applyNumberFormat="1" applyFont="1" applyBorder="1" applyAlignment="1">
      <alignment horizontal="center" vertical="center"/>
      <protection/>
    </xf>
    <xf numFmtId="3" fontId="8" fillId="0" borderId="37" xfId="55" applyNumberFormat="1" applyFont="1" applyBorder="1" applyAlignment="1">
      <alignment horizontal="center" vertical="center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55" applyFont="1" applyBorder="1" applyAlignment="1">
      <alignment horizontal="center" vertical="center" wrapText="1"/>
      <protection/>
    </xf>
    <xf numFmtId="0" fontId="3" fillId="0" borderId="41" xfId="55" applyFont="1" applyBorder="1" applyAlignment="1">
      <alignment horizontal="center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55" applyFont="1" applyBorder="1" applyAlignment="1">
      <alignment horizontal="center" vertical="center" wrapText="1"/>
      <protection/>
    </xf>
    <xf numFmtId="0" fontId="8" fillId="0" borderId="41" xfId="55" applyFont="1" applyBorder="1" applyAlignment="1">
      <alignment horizontal="center" vertical="center" wrapText="1"/>
      <protection/>
    </xf>
    <xf numFmtId="0" fontId="1" fillId="33" borderId="21" xfId="55" applyFill="1" applyBorder="1" applyAlignment="1">
      <alignment horizontal="right" vertical="center"/>
      <protection/>
    </xf>
    <xf numFmtId="0" fontId="9" fillId="33" borderId="38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3" fontId="8" fillId="35" borderId="44" xfId="0" applyNumberFormat="1" applyFont="1" applyFill="1" applyBorder="1" applyAlignment="1">
      <alignment horizontal="center" vertical="center" wrapText="1"/>
    </xf>
    <xf numFmtId="3" fontId="8" fillId="35" borderId="45" xfId="0" applyNumberFormat="1" applyFont="1" applyFill="1" applyBorder="1" applyAlignment="1">
      <alignment horizontal="center" vertical="center" wrapText="1"/>
    </xf>
    <xf numFmtId="3" fontId="10" fillId="35" borderId="13" xfId="55" applyNumberFormat="1" applyFont="1" applyFill="1" applyBorder="1" applyAlignment="1">
      <alignment horizontal="right" vertical="center"/>
      <protection/>
    </xf>
    <xf numFmtId="0" fontId="11" fillId="35" borderId="10" xfId="0" applyFont="1" applyFill="1" applyBorder="1" applyAlignment="1">
      <alignment/>
    </xf>
    <xf numFmtId="3" fontId="12" fillId="35" borderId="10" xfId="55" applyNumberFormat="1" applyFont="1" applyFill="1" applyBorder="1" applyAlignment="1">
      <alignment horizontal="right" vertical="center"/>
      <protection/>
    </xf>
    <xf numFmtId="3" fontId="10" fillId="36" borderId="10" xfId="55" applyNumberFormat="1" applyFont="1" applyFill="1" applyBorder="1" applyAlignment="1">
      <alignment horizontal="right" vertical="center"/>
      <protection/>
    </xf>
    <xf numFmtId="3" fontId="12" fillId="39" borderId="10" xfId="55" applyNumberFormat="1" applyFont="1" applyFill="1" applyBorder="1" applyAlignment="1">
      <alignment horizontal="right" vertical="center"/>
      <protection/>
    </xf>
    <xf numFmtId="3" fontId="11" fillId="35" borderId="31" xfId="0" applyNumberFormat="1" applyFont="1" applyFill="1" applyBorder="1" applyAlignment="1">
      <alignment vertical="center"/>
    </xf>
    <xf numFmtId="0" fontId="9" fillId="35" borderId="46" xfId="0" applyFont="1" applyFill="1" applyBorder="1" applyAlignment="1" applyProtection="1">
      <alignment horizontal="center" vertical="center" wrapText="1"/>
      <protection/>
    </xf>
    <xf numFmtId="0" fontId="9" fillId="35" borderId="39" xfId="0" applyFont="1" applyFill="1" applyBorder="1" applyAlignment="1" applyProtection="1">
      <alignment horizontal="center" vertical="center" wrapText="1"/>
      <protection/>
    </xf>
    <xf numFmtId="3" fontId="12" fillId="35" borderId="10" xfId="55" applyNumberFormat="1" applyFont="1" applyFill="1" applyBorder="1" applyAlignment="1">
      <alignment horizontal="right" vertical="center"/>
      <protection/>
    </xf>
    <xf numFmtId="3" fontId="12" fillId="35" borderId="10" xfId="55" applyNumberFormat="1" applyFont="1" applyFill="1" applyBorder="1" applyAlignment="1">
      <alignment vertical="center"/>
      <protection/>
    </xf>
    <xf numFmtId="3" fontId="10" fillId="36" borderId="10" xfId="55" applyNumberFormat="1" applyFont="1" applyFill="1" applyBorder="1" applyAlignment="1">
      <alignment vertical="center"/>
      <protection/>
    </xf>
    <xf numFmtId="3" fontId="12" fillId="39" borderId="10" xfId="55" applyNumberFormat="1" applyFont="1" applyFill="1" applyBorder="1" applyAlignment="1">
      <alignment vertical="center"/>
      <protection/>
    </xf>
    <xf numFmtId="0" fontId="11" fillId="35" borderId="13" xfId="0" applyFont="1" applyFill="1" applyBorder="1" applyAlignment="1">
      <alignment/>
    </xf>
    <xf numFmtId="3" fontId="12" fillId="35" borderId="22" xfId="55" applyNumberFormat="1" applyFont="1" applyFill="1" applyBorder="1" applyAlignment="1">
      <alignment horizontal="right" vertical="center"/>
      <protection/>
    </xf>
    <xf numFmtId="3" fontId="12" fillId="36" borderId="10" xfId="55" applyNumberFormat="1" applyFont="1" applyFill="1" applyBorder="1" applyAlignment="1">
      <alignment horizontal="right" vertical="center"/>
      <protection/>
    </xf>
    <xf numFmtId="3" fontId="10" fillId="35" borderId="10" xfId="55" applyNumberFormat="1" applyFont="1" applyFill="1" applyBorder="1" applyAlignment="1">
      <alignment horizontal="right" vertical="center"/>
      <protection/>
    </xf>
    <xf numFmtId="0" fontId="12" fillId="35" borderId="10" xfId="55" applyFont="1" applyFill="1" applyBorder="1" applyAlignment="1">
      <alignment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 2002" xfId="54"/>
    <cellStyle name="Normál_Városfenntartási kiadások 2011 költségvetés II. ford.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0"/>
  <sheetViews>
    <sheetView tabSelected="1" view="pageBreakPreview" zoomScaleSheetLayoutView="100" workbookViewId="0" topLeftCell="A54">
      <selection activeCell="G64" sqref="G64"/>
    </sheetView>
  </sheetViews>
  <sheetFormatPr defaultColWidth="9.140625" defaultRowHeight="12.75"/>
  <cols>
    <col min="1" max="1" width="6.8515625" style="0" customWidth="1"/>
    <col min="2" max="2" width="38.28125" style="1" customWidth="1"/>
    <col min="3" max="3" width="11.57421875" style="2" customWidth="1"/>
    <col min="4" max="4" width="9.28125" style="23" customWidth="1"/>
    <col min="5" max="5" width="8.7109375" style="23" customWidth="1"/>
    <col min="6" max="6" width="9.57421875" style="23" customWidth="1"/>
    <col min="7" max="7" width="10.8515625" style="23" customWidth="1"/>
    <col min="8" max="8" width="9.7109375" style="21" customWidth="1"/>
    <col min="9" max="9" width="11.421875" style="21" customWidth="1"/>
    <col min="10" max="10" width="9.8515625" style="3" customWidth="1"/>
    <col min="11" max="11" width="9.7109375" style="19" customWidth="1"/>
    <col min="12" max="12" width="9.140625" style="19" customWidth="1"/>
    <col min="13" max="13" width="12.57421875" style="3" customWidth="1"/>
    <col min="14" max="14" width="9.140625" style="19" customWidth="1"/>
    <col min="15" max="15" width="9.8515625" style="19" customWidth="1"/>
    <col min="16" max="16" width="9.140625" style="19" customWidth="1"/>
    <col min="17" max="17" width="9.7109375" style="19" customWidth="1"/>
    <col min="18" max="18" width="9.140625" style="19" customWidth="1"/>
    <col min="19" max="16384" width="9.140625" style="3" customWidth="1"/>
  </cols>
  <sheetData>
    <row r="1" spans="17:18" ht="13.5" thickBot="1">
      <c r="Q1" s="100" t="s">
        <v>102</v>
      </c>
      <c r="R1" s="100"/>
    </row>
    <row r="2" spans="1:18" ht="24.75" customHeight="1" thickBot="1">
      <c r="A2" s="96" t="s">
        <v>0</v>
      </c>
      <c r="B2" s="98" t="s">
        <v>1</v>
      </c>
      <c r="C2" s="106" t="s">
        <v>64</v>
      </c>
      <c r="D2" s="87" t="s">
        <v>59</v>
      </c>
      <c r="E2" s="88"/>
      <c r="F2" s="88"/>
      <c r="G2" s="89"/>
      <c r="H2" s="90" t="s">
        <v>60</v>
      </c>
      <c r="I2" s="91"/>
      <c r="J2" s="114" t="s">
        <v>66</v>
      </c>
      <c r="K2" s="114" t="s">
        <v>67</v>
      </c>
      <c r="L2" s="101" t="s">
        <v>68</v>
      </c>
      <c r="M2" s="103" t="s">
        <v>69</v>
      </c>
      <c r="N2" s="103"/>
      <c r="O2" s="103"/>
      <c r="P2" s="104"/>
      <c r="Q2" s="105" t="s">
        <v>69</v>
      </c>
      <c r="R2" s="104"/>
    </row>
    <row r="3" spans="1:18" ht="59.25" customHeight="1" thickBot="1">
      <c r="A3" s="97"/>
      <c r="B3" s="99"/>
      <c r="C3" s="107"/>
      <c r="D3" s="29" t="s">
        <v>82</v>
      </c>
      <c r="E3" s="30" t="s">
        <v>4</v>
      </c>
      <c r="F3" s="31" t="s">
        <v>5</v>
      </c>
      <c r="G3" s="30" t="s">
        <v>61</v>
      </c>
      <c r="H3" s="22" t="s">
        <v>2</v>
      </c>
      <c r="I3" s="18" t="s">
        <v>3</v>
      </c>
      <c r="J3" s="115"/>
      <c r="K3" s="115"/>
      <c r="L3" s="102"/>
      <c r="M3" s="25" t="s">
        <v>82</v>
      </c>
      <c r="N3" s="26" t="s">
        <v>4</v>
      </c>
      <c r="O3" s="26" t="s">
        <v>5</v>
      </c>
      <c r="P3" s="27" t="s">
        <v>61</v>
      </c>
      <c r="Q3" s="28" t="s">
        <v>57</v>
      </c>
      <c r="R3" s="28" t="s">
        <v>58</v>
      </c>
    </row>
    <row r="4" spans="1:18" s="4" customFormat="1" ht="14.25" customHeight="1">
      <c r="A4" s="11" t="s">
        <v>6</v>
      </c>
      <c r="B4" s="12" t="s">
        <v>7</v>
      </c>
      <c r="C4" s="108"/>
      <c r="D4" s="32"/>
      <c r="E4" s="32"/>
      <c r="F4" s="32"/>
      <c r="G4" s="32"/>
      <c r="H4" s="32"/>
      <c r="I4" s="32"/>
      <c r="J4" s="108"/>
      <c r="K4" s="108"/>
      <c r="L4" s="32"/>
      <c r="M4" s="32"/>
      <c r="N4" s="32"/>
      <c r="O4" s="32"/>
      <c r="P4" s="32"/>
      <c r="Q4" s="32"/>
      <c r="R4" s="49"/>
    </row>
    <row r="5" spans="1:255" ht="26.25" customHeight="1">
      <c r="A5" s="8" t="s">
        <v>8</v>
      </c>
      <c r="B5" s="6" t="s">
        <v>9</v>
      </c>
      <c r="C5" s="109"/>
      <c r="D5" s="33"/>
      <c r="E5" s="33"/>
      <c r="F5" s="33"/>
      <c r="G5" s="33"/>
      <c r="H5" s="33"/>
      <c r="I5" s="33"/>
      <c r="J5" s="109"/>
      <c r="K5" s="109"/>
      <c r="L5" s="33"/>
      <c r="M5" s="33"/>
      <c r="N5" s="33"/>
      <c r="O5" s="33"/>
      <c r="P5" s="33"/>
      <c r="Q5" s="33"/>
      <c r="R5" s="50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18" ht="28.5" customHeight="1">
      <c r="A6" s="9" t="s">
        <v>10</v>
      </c>
      <c r="B6" s="7" t="s">
        <v>11</v>
      </c>
      <c r="C6" s="110">
        <v>11073</v>
      </c>
      <c r="D6" s="34"/>
      <c r="E6" s="34"/>
      <c r="F6" s="34">
        <v>11073</v>
      </c>
      <c r="G6" s="34"/>
      <c r="H6" s="34">
        <v>11073</v>
      </c>
      <c r="I6" s="35"/>
      <c r="J6" s="110">
        <v>12777</v>
      </c>
      <c r="K6" s="116">
        <v>12777</v>
      </c>
      <c r="L6" s="75">
        <f>K6/J6*100</f>
        <v>100</v>
      </c>
      <c r="M6" s="34"/>
      <c r="N6" s="36"/>
      <c r="O6" s="40">
        <v>12777</v>
      </c>
      <c r="P6" s="34"/>
      <c r="Q6" s="40">
        <v>12777</v>
      </c>
      <c r="R6" s="51"/>
    </row>
    <row r="7" spans="1:18" ht="30">
      <c r="A7" s="9" t="s">
        <v>12</v>
      </c>
      <c r="B7" s="45" t="s">
        <v>13</v>
      </c>
      <c r="C7" s="110">
        <v>3000</v>
      </c>
      <c r="D7" s="34"/>
      <c r="E7" s="34"/>
      <c r="F7" s="34">
        <v>3000</v>
      </c>
      <c r="G7" s="34"/>
      <c r="H7" s="34">
        <v>3000</v>
      </c>
      <c r="I7" s="35"/>
      <c r="J7" s="110">
        <v>3000</v>
      </c>
      <c r="K7" s="116">
        <v>3000</v>
      </c>
      <c r="L7" s="75">
        <f>K7/J7*100</f>
        <v>100</v>
      </c>
      <c r="M7" s="34"/>
      <c r="N7" s="36"/>
      <c r="O7" s="40">
        <v>3000</v>
      </c>
      <c r="P7" s="34"/>
      <c r="Q7" s="40">
        <v>3000</v>
      </c>
      <c r="R7" s="51"/>
    </row>
    <row r="8" spans="1:18" ht="15.75">
      <c r="A8" s="9" t="s">
        <v>14</v>
      </c>
      <c r="B8" s="45" t="s">
        <v>15</v>
      </c>
      <c r="C8" s="110">
        <v>1200</v>
      </c>
      <c r="D8" s="34"/>
      <c r="E8" s="34"/>
      <c r="F8" s="34">
        <v>1200</v>
      </c>
      <c r="G8" s="34"/>
      <c r="H8" s="34">
        <v>1200</v>
      </c>
      <c r="I8" s="35"/>
      <c r="J8" s="110">
        <v>1200</v>
      </c>
      <c r="K8" s="116">
        <v>1200</v>
      </c>
      <c r="L8" s="75">
        <f>K8/J8*100</f>
        <v>100</v>
      </c>
      <c r="M8" s="34"/>
      <c r="N8" s="36"/>
      <c r="O8" s="40">
        <v>1200</v>
      </c>
      <c r="P8" s="34"/>
      <c r="Q8" s="40">
        <v>1200</v>
      </c>
      <c r="R8" s="51"/>
    </row>
    <row r="9" spans="1:18" s="4" customFormat="1" ht="14.25" customHeight="1">
      <c r="A9" s="10"/>
      <c r="B9" s="46"/>
      <c r="C9" s="111"/>
      <c r="D9" s="37"/>
      <c r="E9" s="37"/>
      <c r="F9" s="37"/>
      <c r="G9" s="37"/>
      <c r="H9" s="37"/>
      <c r="I9" s="37"/>
      <c r="J9" s="111"/>
      <c r="K9" s="111"/>
      <c r="L9" s="37"/>
      <c r="M9" s="37"/>
      <c r="N9" s="37"/>
      <c r="O9" s="37"/>
      <c r="P9" s="37"/>
      <c r="Q9" s="37"/>
      <c r="R9" s="52"/>
    </row>
    <row r="10" spans="1:255" ht="14.25" customHeight="1">
      <c r="A10" s="8" t="s">
        <v>16</v>
      </c>
      <c r="B10" s="47" t="s">
        <v>17</v>
      </c>
      <c r="C10" s="109"/>
      <c r="D10" s="33"/>
      <c r="E10" s="33"/>
      <c r="F10" s="33"/>
      <c r="G10" s="33"/>
      <c r="H10" s="33"/>
      <c r="I10" s="33"/>
      <c r="J10" s="109"/>
      <c r="K10" s="109"/>
      <c r="L10" s="33"/>
      <c r="M10" s="33"/>
      <c r="N10" s="33"/>
      <c r="O10" s="33"/>
      <c r="P10" s="33"/>
      <c r="Q10" s="33"/>
      <c r="R10" s="5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18" s="4" customFormat="1" ht="30" customHeight="1">
      <c r="A11" s="72" t="s">
        <v>10</v>
      </c>
      <c r="B11" s="45" t="s">
        <v>83</v>
      </c>
      <c r="C11" s="110">
        <v>950</v>
      </c>
      <c r="D11" s="36"/>
      <c r="E11" s="38"/>
      <c r="F11" s="35">
        <v>950</v>
      </c>
      <c r="G11" s="35"/>
      <c r="H11" s="35"/>
      <c r="I11" s="35">
        <v>950</v>
      </c>
      <c r="J11" s="117">
        <v>919</v>
      </c>
      <c r="K11" s="117">
        <v>919</v>
      </c>
      <c r="L11" s="75">
        <f>K11/J11*100</f>
        <v>100</v>
      </c>
      <c r="M11" s="35"/>
      <c r="N11" s="35"/>
      <c r="O11" s="35">
        <v>919</v>
      </c>
      <c r="P11" s="35"/>
      <c r="Q11" s="35"/>
      <c r="R11" s="53">
        <v>919</v>
      </c>
    </row>
    <row r="12" spans="1:18" s="4" customFormat="1" ht="28.5" customHeight="1">
      <c r="A12" s="72" t="s">
        <v>12</v>
      </c>
      <c r="B12" s="45" t="s">
        <v>84</v>
      </c>
      <c r="C12" s="110">
        <v>21000</v>
      </c>
      <c r="D12" s="36"/>
      <c r="E12" s="38"/>
      <c r="F12" s="35">
        <v>21000</v>
      </c>
      <c r="G12" s="35"/>
      <c r="H12" s="35">
        <v>21000</v>
      </c>
      <c r="I12" s="35"/>
      <c r="J12" s="117">
        <v>23605</v>
      </c>
      <c r="K12" s="117">
        <v>23605</v>
      </c>
      <c r="L12" s="75">
        <f>K12/J12*100</f>
        <v>100</v>
      </c>
      <c r="M12" s="35"/>
      <c r="N12" s="35"/>
      <c r="O12" s="35">
        <v>23605</v>
      </c>
      <c r="P12" s="35"/>
      <c r="Q12" s="35">
        <v>23605</v>
      </c>
      <c r="R12" s="53"/>
    </row>
    <row r="13" spans="1:18" s="4" customFormat="1" ht="14.25" customHeight="1">
      <c r="A13" s="10"/>
      <c r="B13" s="46"/>
      <c r="C13" s="111"/>
      <c r="D13" s="37"/>
      <c r="E13" s="37"/>
      <c r="F13" s="37"/>
      <c r="G13" s="37"/>
      <c r="H13" s="39"/>
      <c r="I13" s="39"/>
      <c r="J13" s="118"/>
      <c r="K13" s="118"/>
      <c r="L13" s="39"/>
      <c r="M13" s="39"/>
      <c r="N13" s="39"/>
      <c r="O13" s="39"/>
      <c r="P13" s="39"/>
      <c r="Q13" s="39"/>
      <c r="R13" s="54"/>
    </row>
    <row r="14" spans="1:255" ht="14.25" customHeight="1">
      <c r="A14" s="8" t="s">
        <v>18</v>
      </c>
      <c r="B14" s="47" t="s">
        <v>19</v>
      </c>
      <c r="C14" s="112">
        <v>3800</v>
      </c>
      <c r="D14" s="73"/>
      <c r="E14" s="73"/>
      <c r="F14" s="73">
        <v>3800</v>
      </c>
      <c r="G14" s="73"/>
      <c r="H14" s="73">
        <v>3800</v>
      </c>
      <c r="I14" s="73">
        <v>0</v>
      </c>
      <c r="J14" s="119">
        <v>2850</v>
      </c>
      <c r="K14" s="119">
        <v>2850</v>
      </c>
      <c r="L14" s="75">
        <f>K14/J14*100</f>
        <v>100</v>
      </c>
      <c r="M14" s="73"/>
      <c r="N14" s="73"/>
      <c r="O14" s="73">
        <v>2850</v>
      </c>
      <c r="P14" s="73"/>
      <c r="Q14" s="73">
        <v>2850</v>
      </c>
      <c r="R14" s="7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4.25" customHeight="1">
      <c r="A15" s="8"/>
      <c r="B15" s="47"/>
      <c r="C15" s="112"/>
      <c r="D15" s="73"/>
      <c r="E15" s="73"/>
      <c r="F15" s="73"/>
      <c r="G15" s="73"/>
      <c r="H15" s="73"/>
      <c r="I15" s="73"/>
      <c r="J15" s="119"/>
      <c r="K15" s="119"/>
      <c r="L15" s="75"/>
      <c r="M15" s="73"/>
      <c r="N15" s="73"/>
      <c r="O15" s="73"/>
      <c r="P15" s="73"/>
      <c r="Q15" s="73"/>
      <c r="R15" s="7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8" t="s">
        <v>20</v>
      </c>
      <c r="B16" s="47" t="s">
        <v>21</v>
      </c>
      <c r="C16" s="109"/>
      <c r="D16" s="33"/>
      <c r="E16" s="33"/>
      <c r="F16" s="33"/>
      <c r="G16" s="33"/>
      <c r="H16" s="33"/>
      <c r="I16" s="33"/>
      <c r="J16" s="109"/>
      <c r="K16" s="109"/>
      <c r="L16" s="33"/>
      <c r="M16" s="33"/>
      <c r="N16" s="33"/>
      <c r="O16" s="33"/>
      <c r="P16" s="33"/>
      <c r="Q16" s="33"/>
      <c r="R16" s="5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18" ht="30">
      <c r="A17" s="9" t="s">
        <v>10</v>
      </c>
      <c r="B17" s="48" t="s">
        <v>22</v>
      </c>
      <c r="C17" s="110">
        <v>4677</v>
      </c>
      <c r="D17" s="34"/>
      <c r="E17" s="34"/>
      <c r="F17" s="34">
        <v>4677</v>
      </c>
      <c r="G17" s="34"/>
      <c r="H17" s="34">
        <v>4677</v>
      </c>
      <c r="I17" s="35"/>
      <c r="J17" s="117">
        <v>4422</v>
      </c>
      <c r="K17" s="117">
        <v>4422</v>
      </c>
      <c r="L17" s="75">
        <f>K17/J17*100</f>
        <v>100</v>
      </c>
      <c r="M17" s="35"/>
      <c r="N17" s="35"/>
      <c r="O17" s="35">
        <v>4422</v>
      </c>
      <c r="P17" s="35"/>
      <c r="Q17" s="35">
        <v>4422</v>
      </c>
      <c r="R17" s="53"/>
    </row>
    <row r="18" spans="1:18" ht="15">
      <c r="A18" s="9" t="s">
        <v>12</v>
      </c>
      <c r="B18" s="45" t="s">
        <v>23</v>
      </c>
      <c r="C18" s="110">
        <v>2000</v>
      </c>
      <c r="D18" s="34"/>
      <c r="E18" s="34"/>
      <c r="F18" s="34">
        <v>2000</v>
      </c>
      <c r="G18" s="34"/>
      <c r="H18" s="34">
        <v>2000</v>
      </c>
      <c r="I18" s="35"/>
      <c r="J18" s="117">
        <v>1361</v>
      </c>
      <c r="K18" s="117">
        <v>753</v>
      </c>
      <c r="L18" s="75">
        <f>K18/J18*100</f>
        <v>55.3269654665687</v>
      </c>
      <c r="M18" s="35"/>
      <c r="N18" s="35"/>
      <c r="O18" s="35">
        <v>753</v>
      </c>
      <c r="P18" s="35"/>
      <c r="Q18" s="35">
        <v>753</v>
      </c>
      <c r="R18" s="53"/>
    </row>
    <row r="19" spans="1:18" ht="15">
      <c r="A19" s="9" t="s">
        <v>14</v>
      </c>
      <c r="B19" s="45" t="s">
        <v>24</v>
      </c>
      <c r="C19" s="110">
        <v>4800</v>
      </c>
      <c r="D19" s="34"/>
      <c r="E19" s="34"/>
      <c r="F19" s="34">
        <v>4800</v>
      </c>
      <c r="G19" s="34"/>
      <c r="H19" s="34">
        <v>4800</v>
      </c>
      <c r="I19" s="35"/>
      <c r="J19" s="117">
        <v>3364</v>
      </c>
      <c r="K19" s="117">
        <v>3364</v>
      </c>
      <c r="L19" s="75">
        <f>K19/J19*100</f>
        <v>100</v>
      </c>
      <c r="M19" s="35"/>
      <c r="N19" s="35"/>
      <c r="O19" s="35">
        <v>3364</v>
      </c>
      <c r="P19" s="35"/>
      <c r="Q19" s="35">
        <v>3364</v>
      </c>
      <c r="R19" s="53"/>
    </row>
    <row r="20" spans="1:18" ht="30">
      <c r="A20" s="9" t="s">
        <v>25</v>
      </c>
      <c r="B20" s="45" t="s">
        <v>26</v>
      </c>
      <c r="C20" s="110">
        <v>500</v>
      </c>
      <c r="D20" s="34"/>
      <c r="E20" s="34"/>
      <c r="F20" s="34">
        <v>500</v>
      </c>
      <c r="G20" s="34"/>
      <c r="H20" s="34">
        <v>500</v>
      </c>
      <c r="I20" s="35"/>
      <c r="J20" s="117">
        <v>394</v>
      </c>
      <c r="K20" s="117">
        <v>394</v>
      </c>
      <c r="L20" s="75">
        <f>K20/J20*100</f>
        <v>100</v>
      </c>
      <c r="M20" s="35"/>
      <c r="N20" s="35"/>
      <c r="O20" s="35">
        <v>394</v>
      </c>
      <c r="P20" s="35"/>
      <c r="Q20" s="35">
        <v>394</v>
      </c>
      <c r="R20" s="53"/>
    </row>
    <row r="21" spans="1:18" s="4" customFormat="1" ht="14.25" customHeight="1">
      <c r="A21" s="10"/>
      <c r="B21" s="46"/>
      <c r="C21" s="111"/>
      <c r="D21" s="37"/>
      <c r="E21" s="37"/>
      <c r="F21" s="37"/>
      <c r="G21" s="37"/>
      <c r="H21" s="37"/>
      <c r="I21" s="37"/>
      <c r="J21" s="111"/>
      <c r="K21" s="111"/>
      <c r="L21" s="37"/>
      <c r="M21" s="37"/>
      <c r="N21" s="37"/>
      <c r="O21" s="37"/>
      <c r="P21" s="37"/>
      <c r="Q21" s="37"/>
      <c r="R21" s="52"/>
    </row>
    <row r="22" spans="1:255" ht="14.25" customHeight="1">
      <c r="A22" s="8" t="s">
        <v>27</v>
      </c>
      <c r="B22" s="47" t="s">
        <v>28</v>
      </c>
      <c r="C22" s="109"/>
      <c r="D22" s="33"/>
      <c r="E22" s="33"/>
      <c r="F22" s="33"/>
      <c r="G22" s="33"/>
      <c r="H22" s="33"/>
      <c r="I22" s="33"/>
      <c r="J22" s="109"/>
      <c r="K22" s="109"/>
      <c r="L22" s="33"/>
      <c r="M22" s="33"/>
      <c r="N22" s="33"/>
      <c r="O22" s="33"/>
      <c r="P22" s="33"/>
      <c r="Q22" s="33"/>
      <c r="R22" s="50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18" ht="15">
      <c r="A23" s="9" t="s">
        <v>10</v>
      </c>
      <c r="B23" s="45" t="s">
        <v>29</v>
      </c>
      <c r="C23" s="110">
        <v>500</v>
      </c>
      <c r="D23" s="34"/>
      <c r="E23" s="34"/>
      <c r="F23" s="34">
        <v>500</v>
      </c>
      <c r="G23" s="34"/>
      <c r="H23" s="34">
        <v>500</v>
      </c>
      <c r="I23" s="35"/>
      <c r="J23" s="117"/>
      <c r="K23" s="117"/>
      <c r="L23" s="35"/>
      <c r="M23" s="35"/>
      <c r="N23" s="35"/>
      <c r="O23" s="35"/>
      <c r="P23" s="35"/>
      <c r="Q23" s="35"/>
      <c r="R23" s="53"/>
    </row>
    <row r="24" spans="1:18" ht="15">
      <c r="A24" s="9" t="s">
        <v>12</v>
      </c>
      <c r="B24" s="45" t="s">
        <v>30</v>
      </c>
      <c r="C24" s="110">
        <v>800</v>
      </c>
      <c r="D24" s="34"/>
      <c r="E24" s="34"/>
      <c r="F24" s="34">
        <v>800</v>
      </c>
      <c r="G24" s="34"/>
      <c r="H24" s="34">
        <v>800</v>
      </c>
      <c r="I24" s="35"/>
      <c r="J24" s="117">
        <v>534</v>
      </c>
      <c r="K24" s="117">
        <v>534</v>
      </c>
      <c r="L24" s="75">
        <f>K24/J24*100</f>
        <v>100</v>
      </c>
      <c r="M24" s="35"/>
      <c r="N24" s="35"/>
      <c r="O24" s="35">
        <v>534</v>
      </c>
      <c r="P24" s="35"/>
      <c r="Q24" s="35">
        <v>534</v>
      </c>
      <c r="R24" s="53"/>
    </row>
    <row r="25" spans="1:18" ht="15">
      <c r="A25" s="9" t="s">
        <v>14</v>
      </c>
      <c r="B25" s="45" t="s">
        <v>31</v>
      </c>
      <c r="C25" s="110">
        <v>700</v>
      </c>
      <c r="D25" s="34"/>
      <c r="E25" s="34"/>
      <c r="F25" s="34">
        <v>700</v>
      </c>
      <c r="G25" s="34"/>
      <c r="H25" s="34">
        <v>700</v>
      </c>
      <c r="I25" s="35"/>
      <c r="J25" s="117">
        <v>140</v>
      </c>
      <c r="K25" s="117">
        <v>140</v>
      </c>
      <c r="L25" s="75">
        <f>K25/J25*100</f>
        <v>100</v>
      </c>
      <c r="M25" s="35"/>
      <c r="N25" s="35"/>
      <c r="O25" s="35">
        <v>140</v>
      </c>
      <c r="P25" s="35"/>
      <c r="Q25" s="35">
        <v>140</v>
      </c>
      <c r="R25" s="53"/>
    </row>
    <row r="26" spans="1:18" s="4" customFormat="1" ht="14.25" customHeight="1">
      <c r="A26" s="10"/>
      <c r="B26" s="46"/>
      <c r="C26" s="111"/>
      <c r="D26" s="37"/>
      <c r="E26" s="37"/>
      <c r="F26" s="37"/>
      <c r="G26" s="37"/>
      <c r="H26" s="37"/>
      <c r="I26" s="37"/>
      <c r="J26" s="111"/>
      <c r="K26" s="111"/>
      <c r="L26" s="37"/>
      <c r="M26" s="37"/>
      <c r="N26" s="37"/>
      <c r="O26" s="37"/>
      <c r="P26" s="37"/>
      <c r="Q26" s="37"/>
      <c r="R26" s="52"/>
    </row>
    <row r="27" spans="1:255" ht="14.25" customHeight="1">
      <c r="A27" s="8" t="s">
        <v>32</v>
      </c>
      <c r="B27" s="47" t="s">
        <v>33</v>
      </c>
      <c r="C27" s="109"/>
      <c r="D27" s="33"/>
      <c r="E27" s="33"/>
      <c r="F27" s="33"/>
      <c r="G27" s="33"/>
      <c r="H27" s="33"/>
      <c r="I27" s="33"/>
      <c r="J27" s="109"/>
      <c r="K27" s="109"/>
      <c r="L27" s="33"/>
      <c r="M27" s="33"/>
      <c r="N27" s="33"/>
      <c r="O27" s="33"/>
      <c r="P27" s="33"/>
      <c r="Q27" s="33"/>
      <c r="R27" s="5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18" ht="15">
      <c r="A28" s="9" t="s">
        <v>10</v>
      </c>
      <c r="B28" s="45" t="s">
        <v>80</v>
      </c>
      <c r="C28" s="110">
        <v>3000</v>
      </c>
      <c r="D28" s="34"/>
      <c r="E28" s="34"/>
      <c r="F28" s="34">
        <v>3000</v>
      </c>
      <c r="G28" s="34"/>
      <c r="H28" s="34">
        <v>3000</v>
      </c>
      <c r="I28" s="35"/>
      <c r="J28" s="117">
        <v>4590</v>
      </c>
      <c r="K28" s="117">
        <v>4590</v>
      </c>
      <c r="L28" s="75">
        <f>K28/J28*100</f>
        <v>100</v>
      </c>
      <c r="M28" s="35"/>
      <c r="N28" s="35"/>
      <c r="O28" s="35">
        <v>4590</v>
      </c>
      <c r="P28" s="35"/>
      <c r="Q28" s="35">
        <v>4590</v>
      </c>
      <c r="R28" s="53"/>
    </row>
    <row r="29" spans="1:18" ht="30">
      <c r="A29" s="9" t="s">
        <v>12</v>
      </c>
      <c r="B29" s="45" t="s">
        <v>34</v>
      </c>
      <c r="C29" s="110">
        <v>2000</v>
      </c>
      <c r="D29" s="34"/>
      <c r="E29" s="34"/>
      <c r="F29" s="34">
        <v>2000</v>
      </c>
      <c r="G29" s="34"/>
      <c r="H29" s="34">
        <v>2000</v>
      </c>
      <c r="I29" s="35"/>
      <c r="J29" s="117">
        <v>2000</v>
      </c>
      <c r="K29" s="117">
        <v>2000</v>
      </c>
      <c r="L29" s="75">
        <f>K29/J29*100</f>
        <v>100</v>
      </c>
      <c r="M29" s="35"/>
      <c r="N29" s="35"/>
      <c r="O29" s="35">
        <v>2000</v>
      </c>
      <c r="P29" s="35"/>
      <c r="Q29" s="35">
        <v>2000</v>
      </c>
      <c r="R29" s="53"/>
    </row>
    <row r="30" spans="1:18" ht="15">
      <c r="A30" s="9" t="s">
        <v>14</v>
      </c>
      <c r="B30" s="45" t="s">
        <v>35</v>
      </c>
      <c r="C30" s="110">
        <v>1500</v>
      </c>
      <c r="D30" s="34"/>
      <c r="E30" s="34"/>
      <c r="F30" s="34">
        <v>1500</v>
      </c>
      <c r="G30" s="34"/>
      <c r="H30" s="34">
        <v>1500</v>
      </c>
      <c r="I30" s="35"/>
      <c r="J30" s="117">
        <v>1485</v>
      </c>
      <c r="K30" s="117">
        <v>1485</v>
      </c>
      <c r="L30" s="75">
        <f>K30/J30*100</f>
        <v>100</v>
      </c>
      <c r="M30" s="35"/>
      <c r="N30" s="35"/>
      <c r="O30" s="35">
        <v>1485</v>
      </c>
      <c r="P30" s="35"/>
      <c r="Q30" s="35">
        <v>1485</v>
      </c>
      <c r="R30" s="53"/>
    </row>
    <row r="31" spans="1:18" ht="30">
      <c r="A31" s="9" t="s">
        <v>25</v>
      </c>
      <c r="B31" s="45" t="s">
        <v>85</v>
      </c>
      <c r="C31" s="110"/>
      <c r="D31" s="34"/>
      <c r="E31" s="34"/>
      <c r="F31" s="34"/>
      <c r="G31" s="34"/>
      <c r="H31" s="34"/>
      <c r="I31" s="35"/>
      <c r="J31" s="117">
        <v>3153</v>
      </c>
      <c r="K31" s="117">
        <v>3153</v>
      </c>
      <c r="L31" s="75">
        <f>K31/J31*100</f>
        <v>100</v>
      </c>
      <c r="M31" s="35"/>
      <c r="N31" s="35"/>
      <c r="O31" s="35">
        <v>3153</v>
      </c>
      <c r="P31" s="35"/>
      <c r="Q31" s="35">
        <v>3153</v>
      </c>
      <c r="R31" s="53"/>
    </row>
    <row r="32" spans="1:18" s="4" customFormat="1" ht="14.25" customHeight="1">
      <c r="A32" s="10"/>
      <c r="B32" s="46"/>
      <c r="C32" s="111"/>
      <c r="D32" s="37"/>
      <c r="E32" s="37"/>
      <c r="F32" s="37"/>
      <c r="G32" s="37"/>
      <c r="H32" s="37"/>
      <c r="I32" s="37"/>
      <c r="J32" s="111"/>
      <c r="K32" s="111"/>
      <c r="L32" s="37"/>
      <c r="M32" s="37"/>
      <c r="N32" s="37"/>
      <c r="O32" s="37"/>
      <c r="P32" s="37"/>
      <c r="Q32" s="37"/>
      <c r="R32" s="52"/>
    </row>
    <row r="33" spans="1:255" ht="14.25" customHeight="1" thickBot="1">
      <c r="A33" s="82" t="s">
        <v>36</v>
      </c>
      <c r="B33" s="83" t="s">
        <v>37</v>
      </c>
      <c r="C33" s="113">
        <v>2500</v>
      </c>
      <c r="D33" s="84"/>
      <c r="E33" s="84"/>
      <c r="F33" s="84">
        <v>2500</v>
      </c>
      <c r="G33" s="84"/>
      <c r="H33" s="84">
        <v>2500</v>
      </c>
      <c r="I33" s="84"/>
      <c r="J33" s="113">
        <v>3100</v>
      </c>
      <c r="K33" s="113">
        <v>3100</v>
      </c>
      <c r="L33" s="77">
        <f>K33/J33*100</f>
        <v>100</v>
      </c>
      <c r="M33" s="84"/>
      <c r="N33" s="84"/>
      <c r="O33" s="84">
        <v>3100</v>
      </c>
      <c r="P33" s="84"/>
      <c r="Q33" s="84">
        <v>3100</v>
      </c>
      <c r="R33" s="85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</row>
    <row r="34" spans="1:18" s="4" customFormat="1" ht="14.25" customHeight="1">
      <c r="A34" s="17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s="14" customFormat="1" ht="14.25" customHeight="1" thickBot="1">
      <c r="A35" s="17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4" customFormat="1" ht="18" customHeight="1" thickBot="1">
      <c r="A36" s="92" t="s">
        <v>0</v>
      </c>
      <c r="B36" s="94" t="s">
        <v>1</v>
      </c>
      <c r="C36" s="106" t="s">
        <v>64</v>
      </c>
      <c r="D36" s="87" t="s">
        <v>59</v>
      </c>
      <c r="E36" s="88"/>
      <c r="F36" s="88"/>
      <c r="G36" s="89"/>
      <c r="H36" s="90" t="s">
        <v>60</v>
      </c>
      <c r="I36" s="91"/>
      <c r="J36" s="114" t="s">
        <v>66</v>
      </c>
      <c r="K36" s="114" t="s">
        <v>67</v>
      </c>
      <c r="L36" s="101" t="s">
        <v>68</v>
      </c>
      <c r="M36" s="103" t="s">
        <v>69</v>
      </c>
      <c r="N36" s="103"/>
      <c r="O36" s="103"/>
      <c r="P36" s="104"/>
      <c r="Q36" s="105" t="s">
        <v>69</v>
      </c>
      <c r="R36" s="104"/>
    </row>
    <row r="37" spans="1:18" ht="59.25" customHeight="1" thickBot="1">
      <c r="A37" s="93"/>
      <c r="B37" s="95"/>
      <c r="C37" s="107"/>
      <c r="D37" s="29" t="s">
        <v>82</v>
      </c>
      <c r="E37" s="30" t="s">
        <v>4</v>
      </c>
      <c r="F37" s="31" t="s">
        <v>5</v>
      </c>
      <c r="G37" s="30" t="s">
        <v>61</v>
      </c>
      <c r="H37" s="22" t="s">
        <v>2</v>
      </c>
      <c r="I37" s="18" t="s">
        <v>3</v>
      </c>
      <c r="J37" s="115"/>
      <c r="K37" s="115"/>
      <c r="L37" s="102"/>
      <c r="M37" s="29" t="s">
        <v>82</v>
      </c>
      <c r="N37" s="26" t="s">
        <v>4</v>
      </c>
      <c r="O37" s="26" t="s">
        <v>5</v>
      </c>
      <c r="P37" s="27" t="s">
        <v>61</v>
      </c>
      <c r="Q37" s="28" t="s">
        <v>57</v>
      </c>
      <c r="R37" s="28" t="s">
        <v>58</v>
      </c>
    </row>
    <row r="38" spans="1:255" ht="28.5" customHeight="1">
      <c r="A38" s="13" t="s">
        <v>38</v>
      </c>
      <c r="B38" s="58" t="s">
        <v>39</v>
      </c>
      <c r="C38" s="120"/>
      <c r="D38" s="41"/>
      <c r="E38" s="41"/>
      <c r="F38" s="41"/>
      <c r="G38" s="41"/>
      <c r="H38" s="41"/>
      <c r="I38" s="41"/>
      <c r="J38" s="120"/>
      <c r="K38" s="120"/>
      <c r="L38" s="41"/>
      <c r="M38" s="41"/>
      <c r="N38" s="41"/>
      <c r="O38" s="41"/>
      <c r="P38" s="41"/>
      <c r="Q38" s="41"/>
      <c r="R38" s="61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18" ht="15.75">
      <c r="A39" s="9" t="s">
        <v>10</v>
      </c>
      <c r="B39" s="59" t="s">
        <v>40</v>
      </c>
      <c r="C39" s="110">
        <v>576</v>
      </c>
      <c r="D39" s="34"/>
      <c r="E39" s="34"/>
      <c r="F39" s="34">
        <v>576</v>
      </c>
      <c r="G39" s="34"/>
      <c r="H39" s="34">
        <v>576</v>
      </c>
      <c r="I39" s="35"/>
      <c r="J39" s="116"/>
      <c r="K39" s="123"/>
      <c r="L39" s="36"/>
      <c r="M39" s="40"/>
      <c r="N39" s="36"/>
      <c r="O39" s="36"/>
      <c r="P39" s="40"/>
      <c r="Q39" s="36"/>
      <c r="R39" s="62"/>
    </row>
    <row r="40" spans="1:18" ht="15">
      <c r="A40" s="9" t="s">
        <v>12</v>
      </c>
      <c r="B40" s="59" t="s">
        <v>101</v>
      </c>
      <c r="C40" s="110"/>
      <c r="D40" s="34"/>
      <c r="E40" s="34"/>
      <c r="F40" s="34"/>
      <c r="G40" s="34"/>
      <c r="H40" s="34"/>
      <c r="I40" s="35"/>
      <c r="J40" s="116">
        <v>232</v>
      </c>
      <c r="K40" s="116">
        <v>232</v>
      </c>
      <c r="L40" s="75">
        <f>K40/J40*100</f>
        <v>100</v>
      </c>
      <c r="M40" s="40"/>
      <c r="N40" s="40"/>
      <c r="O40" s="40">
        <v>232</v>
      </c>
      <c r="P40" s="40"/>
      <c r="Q40" s="40">
        <v>232</v>
      </c>
      <c r="R40" s="62"/>
    </row>
    <row r="41" spans="1:18" ht="15">
      <c r="A41" s="9" t="s">
        <v>14</v>
      </c>
      <c r="B41" s="59" t="s">
        <v>63</v>
      </c>
      <c r="C41" s="116">
        <v>6350</v>
      </c>
      <c r="D41" s="40"/>
      <c r="E41" s="40"/>
      <c r="F41" s="40">
        <v>6350</v>
      </c>
      <c r="G41" s="40"/>
      <c r="H41" s="40">
        <v>6350</v>
      </c>
      <c r="I41" s="42"/>
      <c r="J41" s="116">
        <v>2046</v>
      </c>
      <c r="K41" s="116">
        <v>2046</v>
      </c>
      <c r="L41" s="75">
        <f>K41/J41*100</f>
        <v>100</v>
      </c>
      <c r="M41" s="40"/>
      <c r="N41" s="40"/>
      <c r="O41" s="40">
        <v>2046</v>
      </c>
      <c r="P41" s="40"/>
      <c r="Q41" s="40">
        <v>2046</v>
      </c>
      <c r="R41" s="62"/>
    </row>
    <row r="42" spans="1:18" ht="30">
      <c r="A42" s="9" t="s">
        <v>25</v>
      </c>
      <c r="B42" s="59" t="s">
        <v>86</v>
      </c>
      <c r="C42" s="116"/>
      <c r="D42" s="40"/>
      <c r="E42" s="40"/>
      <c r="F42" s="40"/>
      <c r="G42" s="40"/>
      <c r="H42" s="40"/>
      <c r="I42" s="42"/>
      <c r="J42" s="116">
        <v>817</v>
      </c>
      <c r="K42" s="116">
        <v>817</v>
      </c>
      <c r="L42" s="75">
        <f>K42/J42*100</f>
        <v>100</v>
      </c>
      <c r="M42" s="40"/>
      <c r="N42" s="40"/>
      <c r="O42" s="40">
        <v>817</v>
      </c>
      <c r="P42" s="40"/>
      <c r="Q42" s="40">
        <v>817</v>
      </c>
      <c r="R42" s="62"/>
    </row>
    <row r="43" spans="1:18" s="4" customFormat="1" ht="18" customHeight="1">
      <c r="A43" s="10"/>
      <c r="B43" s="44"/>
      <c r="C43" s="111"/>
      <c r="D43" s="37"/>
      <c r="E43" s="37"/>
      <c r="F43" s="37"/>
      <c r="G43" s="37"/>
      <c r="H43" s="37"/>
      <c r="I43" s="37"/>
      <c r="J43" s="111"/>
      <c r="K43" s="111"/>
      <c r="L43" s="37"/>
      <c r="M43" s="37"/>
      <c r="N43" s="37"/>
      <c r="O43" s="37"/>
      <c r="P43" s="37"/>
      <c r="Q43" s="37"/>
      <c r="R43" s="52"/>
    </row>
    <row r="44" spans="1:255" ht="15">
      <c r="A44" s="8" t="s">
        <v>41</v>
      </c>
      <c r="B44" s="60" t="s">
        <v>42</v>
      </c>
      <c r="C44" s="109"/>
      <c r="D44" s="33"/>
      <c r="E44" s="33"/>
      <c r="F44" s="33"/>
      <c r="G44" s="33"/>
      <c r="H44" s="33"/>
      <c r="I44" s="33"/>
      <c r="J44" s="109"/>
      <c r="K44" s="109"/>
      <c r="L44" s="33"/>
      <c r="M44" s="33"/>
      <c r="N44" s="33"/>
      <c r="O44" s="33"/>
      <c r="P44" s="33"/>
      <c r="Q44" s="33"/>
      <c r="R44" s="50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18" ht="15">
      <c r="A45" s="9" t="s">
        <v>10</v>
      </c>
      <c r="B45" s="59" t="s">
        <v>43</v>
      </c>
      <c r="C45" s="110">
        <v>450</v>
      </c>
      <c r="D45" s="34"/>
      <c r="E45" s="34"/>
      <c r="F45" s="34">
        <v>450</v>
      </c>
      <c r="G45" s="34"/>
      <c r="H45" s="34">
        <v>450</v>
      </c>
      <c r="I45" s="35"/>
      <c r="J45" s="117">
        <v>107</v>
      </c>
      <c r="K45" s="117">
        <v>107</v>
      </c>
      <c r="L45" s="75">
        <f>K45/J45*100</f>
        <v>100</v>
      </c>
      <c r="M45" s="35"/>
      <c r="N45" s="35"/>
      <c r="O45" s="35">
        <v>107</v>
      </c>
      <c r="P45" s="35"/>
      <c r="Q45" s="35">
        <v>107</v>
      </c>
      <c r="R45" s="53"/>
    </row>
    <row r="46" spans="1:18" ht="15">
      <c r="A46" s="9" t="s">
        <v>12</v>
      </c>
      <c r="B46" s="59" t="s">
        <v>44</v>
      </c>
      <c r="C46" s="110">
        <v>130</v>
      </c>
      <c r="D46" s="34"/>
      <c r="E46" s="34"/>
      <c r="F46" s="34">
        <v>130</v>
      </c>
      <c r="G46" s="34"/>
      <c r="H46" s="34">
        <v>130</v>
      </c>
      <c r="I46" s="35"/>
      <c r="J46" s="117">
        <v>145</v>
      </c>
      <c r="K46" s="117">
        <v>145</v>
      </c>
      <c r="L46" s="75">
        <f>K46/J46*100</f>
        <v>100</v>
      </c>
      <c r="M46" s="35"/>
      <c r="N46" s="35"/>
      <c r="O46" s="35">
        <v>145</v>
      </c>
      <c r="P46" s="35"/>
      <c r="Q46" s="35">
        <v>145</v>
      </c>
      <c r="R46" s="53"/>
    </row>
    <row r="47" spans="1:18" s="4" customFormat="1" ht="15.75">
      <c r="A47" s="10"/>
      <c r="B47" s="44"/>
      <c r="C47" s="111"/>
      <c r="D47" s="37"/>
      <c r="E47" s="37"/>
      <c r="F47" s="37"/>
      <c r="G47" s="37"/>
      <c r="H47" s="37"/>
      <c r="I47" s="37"/>
      <c r="J47" s="111"/>
      <c r="K47" s="111"/>
      <c r="L47" s="37"/>
      <c r="M47" s="37"/>
      <c r="N47" s="37"/>
      <c r="O47" s="37"/>
      <c r="P47" s="37"/>
      <c r="Q47" s="37"/>
      <c r="R47" s="52"/>
    </row>
    <row r="48" spans="1:255" ht="15">
      <c r="A48" s="8" t="s">
        <v>45</v>
      </c>
      <c r="B48" s="60" t="s">
        <v>46</v>
      </c>
      <c r="C48" s="109"/>
      <c r="D48" s="33"/>
      <c r="E48" s="33"/>
      <c r="F48" s="33"/>
      <c r="G48" s="33"/>
      <c r="H48" s="33"/>
      <c r="I48" s="33"/>
      <c r="J48" s="109"/>
      <c r="K48" s="109"/>
      <c r="L48" s="33"/>
      <c r="M48" s="33"/>
      <c r="N48" s="33"/>
      <c r="O48" s="33"/>
      <c r="P48" s="33"/>
      <c r="Q48" s="33"/>
      <c r="R48" s="50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18" ht="15">
      <c r="A49" s="9" t="s">
        <v>10</v>
      </c>
      <c r="B49" s="59" t="s">
        <v>47</v>
      </c>
      <c r="C49" s="110">
        <v>5000</v>
      </c>
      <c r="D49" s="34"/>
      <c r="E49" s="34"/>
      <c r="F49" s="34">
        <v>5000</v>
      </c>
      <c r="G49" s="34"/>
      <c r="H49" s="34"/>
      <c r="I49" s="35">
        <v>5000</v>
      </c>
      <c r="J49" s="117"/>
      <c r="K49" s="117"/>
      <c r="L49" s="35"/>
      <c r="M49" s="35"/>
      <c r="N49" s="35"/>
      <c r="O49" s="35"/>
      <c r="P49" s="35"/>
      <c r="Q49" s="35"/>
      <c r="R49" s="53"/>
    </row>
    <row r="50" spans="1:18" ht="30">
      <c r="A50" s="9" t="s">
        <v>12</v>
      </c>
      <c r="B50" s="59" t="s">
        <v>48</v>
      </c>
      <c r="C50" s="110">
        <v>1000</v>
      </c>
      <c r="D50" s="34"/>
      <c r="E50" s="34"/>
      <c r="F50" s="34">
        <v>1000</v>
      </c>
      <c r="G50" s="34"/>
      <c r="H50" s="34"/>
      <c r="I50" s="35">
        <v>1000</v>
      </c>
      <c r="J50" s="117"/>
      <c r="K50" s="117"/>
      <c r="L50" s="35"/>
      <c r="M50" s="35"/>
      <c r="N50" s="35"/>
      <c r="O50" s="35"/>
      <c r="P50" s="35"/>
      <c r="Q50" s="35"/>
      <c r="R50" s="53"/>
    </row>
    <row r="51" spans="1:18" ht="45">
      <c r="A51" s="9" t="s">
        <v>14</v>
      </c>
      <c r="B51" s="59" t="s">
        <v>71</v>
      </c>
      <c r="C51" s="110">
        <v>59444</v>
      </c>
      <c r="D51" s="34"/>
      <c r="E51" s="34"/>
      <c r="F51" s="34"/>
      <c r="G51" s="34">
        <v>59444</v>
      </c>
      <c r="H51" s="34"/>
      <c r="I51" s="35">
        <v>59444</v>
      </c>
      <c r="J51" s="117">
        <v>59444</v>
      </c>
      <c r="K51" s="117">
        <v>52563</v>
      </c>
      <c r="L51" s="75">
        <f>K51/J51*100</f>
        <v>88.42439943476212</v>
      </c>
      <c r="M51" s="35"/>
      <c r="N51" s="35"/>
      <c r="O51" s="35"/>
      <c r="P51" s="35">
        <v>52563</v>
      </c>
      <c r="Q51" s="35"/>
      <c r="R51" s="53">
        <v>52563</v>
      </c>
    </row>
    <row r="52" spans="1:18" ht="30">
      <c r="A52" s="9" t="s">
        <v>25</v>
      </c>
      <c r="B52" s="59" t="s">
        <v>87</v>
      </c>
      <c r="C52" s="110">
        <v>16700</v>
      </c>
      <c r="D52" s="34"/>
      <c r="E52" s="34"/>
      <c r="F52" s="34"/>
      <c r="G52" s="34">
        <v>16700</v>
      </c>
      <c r="H52" s="34"/>
      <c r="I52" s="35">
        <v>16700</v>
      </c>
      <c r="J52" s="117">
        <v>12700</v>
      </c>
      <c r="K52" s="117">
        <v>12700</v>
      </c>
      <c r="L52" s="75">
        <f>K52/J52*100</f>
        <v>100</v>
      </c>
      <c r="M52" s="35"/>
      <c r="N52" s="35"/>
      <c r="O52" s="35"/>
      <c r="P52" s="35">
        <v>12700</v>
      </c>
      <c r="Q52" s="35"/>
      <c r="R52" s="53">
        <v>12700</v>
      </c>
    </row>
    <row r="53" spans="1:18" ht="30">
      <c r="A53" s="9" t="s">
        <v>49</v>
      </c>
      <c r="B53" s="59" t="s">
        <v>89</v>
      </c>
      <c r="C53" s="110">
        <v>5000</v>
      </c>
      <c r="D53" s="34"/>
      <c r="E53" s="34"/>
      <c r="F53" s="34"/>
      <c r="G53" s="34">
        <v>5000</v>
      </c>
      <c r="H53" s="34"/>
      <c r="I53" s="35">
        <v>5000</v>
      </c>
      <c r="J53" s="117">
        <v>5000</v>
      </c>
      <c r="K53" s="117">
        <v>5000</v>
      </c>
      <c r="L53" s="75">
        <f>K53/J53*100</f>
        <v>100</v>
      </c>
      <c r="M53" s="35"/>
      <c r="N53" s="35"/>
      <c r="O53" s="35"/>
      <c r="P53" s="35">
        <v>5000</v>
      </c>
      <c r="Q53" s="35"/>
      <c r="R53" s="53">
        <v>5000</v>
      </c>
    </row>
    <row r="54" spans="1:18" ht="15">
      <c r="A54" s="9" t="s">
        <v>50</v>
      </c>
      <c r="B54" s="59" t="s">
        <v>88</v>
      </c>
      <c r="C54" s="110">
        <v>750</v>
      </c>
      <c r="D54" s="34"/>
      <c r="E54" s="34"/>
      <c r="F54" s="34">
        <v>750</v>
      </c>
      <c r="G54" s="34"/>
      <c r="H54" s="34"/>
      <c r="I54" s="35">
        <v>750</v>
      </c>
      <c r="J54" s="117"/>
      <c r="K54" s="117"/>
      <c r="L54" s="35"/>
      <c r="M54" s="35"/>
      <c r="N54" s="35"/>
      <c r="O54" s="35"/>
      <c r="P54" s="35"/>
      <c r="Q54" s="35"/>
      <c r="R54" s="53"/>
    </row>
    <row r="55" spans="1:18" ht="15">
      <c r="A55" s="9" t="s">
        <v>51</v>
      </c>
      <c r="B55" s="59" t="s">
        <v>52</v>
      </c>
      <c r="C55" s="110">
        <v>7000</v>
      </c>
      <c r="D55" s="34"/>
      <c r="E55" s="34"/>
      <c r="F55" s="34">
        <v>7000</v>
      </c>
      <c r="G55" s="34"/>
      <c r="H55" s="34">
        <v>7000</v>
      </c>
      <c r="I55" s="35"/>
      <c r="J55" s="117">
        <v>5249</v>
      </c>
      <c r="K55" s="117">
        <v>5249</v>
      </c>
      <c r="L55" s="75">
        <f>K55/J55*100</f>
        <v>100</v>
      </c>
      <c r="M55" s="35"/>
      <c r="N55" s="35"/>
      <c r="O55" s="35">
        <v>5249</v>
      </c>
      <c r="P55" s="35"/>
      <c r="Q55" s="35">
        <v>5249</v>
      </c>
      <c r="R55" s="53"/>
    </row>
    <row r="56" spans="1:18" ht="30">
      <c r="A56" s="9" t="s">
        <v>53</v>
      </c>
      <c r="B56" s="59" t="s">
        <v>72</v>
      </c>
      <c r="C56" s="110">
        <v>1684</v>
      </c>
      <c r="D56" s="34">
        <v>1326</v>
      </c>
      <c r="E56" s="34">
        <v>358</v>
      </c>
      <c r="F56" s="34"/>
      <c r="G56" s="34"/>
      <c r="H56" s="34">
        <v>1684</v>
      </c>
      <c r="I56" s="35"/>
      <c r="J56" s="117">
        <v>1772</v>
      </c>
      <c r="K56" s="117">
        <v>1772</v>
      </c>
      <c r="L56" s="75">
        <f>K56/J56*100</f>
        <v>100</v>
      </c>
      <c r="M56" s="35">
        <v>1397</v>
      </c>
      <c r="N56" s="35">
        <v>375</v>
      </c>
      <c r="O56" s="35"/>
      <c r="P56" s="35"/>
      <c r="Q56" s="35">
        <v>1772</v>
      </c>
      <c r="R56" s="53"/>
    </row>
    <row r="57" spans="1:18" ht="45">
      <c r="A57" s="9" t="s">
        <v>70</v>
      </c>
      <c r="B57" s="59" t="s">
        <v>81</v>
      </c>
      <c r="C57" s="110">
        <v>656</v>
      </c>
      <c r="D57" s="34">
        <v>516</v>
      </c>
      <c r="E57" s="34">
        <v>140</v>
      </c>
      <c r="F57" s="34"/>
      <c r="G57" s="34"/>
      <c r="H57" s="34">
        <v>656</v>
      </c>
      <c r="I57" s="35"/>
      <c r="J57" s="117">
        <v>3974</v>
      </c>
      <c r="K57" s="117">
        <v>3974</v>
      </c>
      <c r="L57" s="75">
        <f>K57/J57*100</f>
        <v>100</v>
      </c>
      <c r="M57" s="35">
        <v>827</v>
      </c>
      <c r="N57" s="35">
        <v>201</v>
      </c>
      <c r="O57" s="35">
        <v>2946</v>
      </c>
      <c r="P57" s="35"/>
      <c r="Q57" s="35">
        <v>3974</v>
      </c>
      <c r="R57" s="53"/>
    </row>
    <row r="58" spans="1:18" ht="15">
      <c r="A58" s="9" t="s">
        <v>54</v>
      </c>
      <c r="B58" s="78" t="s">
        <v>95</v>
      </c>
      <c r="C58" s="110">
        <v>2000</v>
      </c>
      <c r="D58" s="34"/>
      <c r="E58" s="34"/>
      <c r="F58" s="34">
        <v>2000</v>
      </c>
      <c r="G58" s="34"/>
      <c r="H58" s="34">
        <v>2000</v>
      </c>
      <c r="I58" s="35"/>
      <c r="J58" s="117">
        <v>132</v>
      </c>
      <c r="K58" s="117">
        <v>132</v>
      </c>
      <c r="L58" s="75">
        <f>K58/J58*100</f>
        <v>100</v>
      </c>
      <c r="M58" s="35"/>
      <c r="N58" s="35"/>
      <c r="O58" s="35">
        <v>132</v>
      </c>
      <c r="P58" s="35"/>
      <c r="Q58" s="35">
        <v>132</v>
      </c>
      <c r="R58" s="53"/>
    </row>
    <row r="59" spans="1:18" ht="15">
      <c r="A59" s="9" t="s">
        <v>55</v>
      </c>
      <c r="B59" s="78" t="s">
        <v>90</v>
      </c>
      <c r="C59" s="110"/>
      <c r="D59" s="34"/>
      <c r="E59" s="34"/>
      <c r="F59" s="34"/>
      <c r="G59" s="34"/>
      <c r="H59" s="34"/>
      <c r="I59" s="34"/>
      <c r="J59" s="110">
        <v>3381</v>
      </c>
      <c r="K59" s="110">
        <v>3381</v>
      </c>
      <c r="L59" s="75">
        <f aca="true" t="shared" si="0" ref="L59:L68">K59/J59*100</f>
        <v>100</v>
      </c>
      <c r="M59" s="34"/>
      <c r="N59" s="34"/>
      <c r="O59" s="34">
        <v>3381</v>
      </c>
      <c r="P59" s="34"/>
      <c r="Q59" s="34">
        <v>3381</v>
      </c>
      <c r="R59" s="51"/>
    </row>
    <row r="60" spans="1:18" ht="15">
      <c r="A60" s="20" t="s">
        <v>62</v>
      </c>
      <c r="B60" s="79" t="s">
        <v>94</v>
      </c>
      <c r="C60" s="121"/>
      <c r="D60" s="43"/>
      <c r="E60" s="43"/>
      <c r="F60" s="43"/>
      <c r="G60" s="43"/>
      <c r="H60" s="43"/>
      <c r="I60" s="43"/>
      <c r="J60" s="121">
        <v>19773</v>
      </c>
      <c r="K60" s="121">
        <v>19773</v>
      </c>
      <c r="L60" s="75">
        <f t="shared" si="0"/>
        <v>100</v>
      </c>
      <c r="M60" s="43"/>
      <c r="N60" s="43"/>
      <c r="O60" s="43">
        <v>19773</v>
      </c>
      <c r="P60" s="43"/>
      <c r="Q60" s="43"/>
      <c r="R60" s="63">
        <v>19773</v>
      </c>
    </row>
    <row r="61" spans="1:18" ht="15">
      <c r="A61" s="9" t="s">
        <v>65</v>
      </c>
      <c r="B61" s="78" t="s">
        <v>91</v>
      </c>
      <c r="C61" s="110"/>
      <c r="D61" s="34"/>
      <c r="E61" s="34"/>
      <c r="F61" s="34"/>
      <c r="G61" s="34"/>
      <c r="H61" s="34"/>
      <c r="I61" s="34"/>
      <c r="J61" s="110">
        <v>419</v>
      </c>
      <c r="K61" s="110">
        <v>419</v>
      </c>
      <c r="L61" s="75">
        <f t="shared" si="0"/>
        <v>100</v>
      </c>
      <c r="M61" s="34">
        <v>337</v>
      </c>
      <c r="N61" s="34">
        <v>82</v>
      </c>
      <c r="O61" s="34"/>
      <c r="P61" s="34"/>
      <c r="Q61" s="34"/>
      <c r="R61" s="51">
        <v>419</v>
      </c>
    </row>
    <row r="62" spans="1:18" ht="15">
      <c r="A62" s="65" t="s">
        <v>73</v>
      </c>
      <c r="B62" s="80" t="s">
        <v>92</v>
      </c>
      <c r="C62" s="110"/>
      <c r="D62" s="34"/>
      <c r="E62" s="34"/>
      <c r="F62" s="34"/>
      <c r="G62" s="34"/>
      <c r="H62" s="35"/>
      <c r="I62" s="35"/>
      <c r="J62" s="124">
        <v>367</v>
      </c>
      <c r="K62" s="124">
        <v>367</v>
      </c>
      <c r="L62" s="75">
        <f t="shared" si="0"/>
        <v>100</v>
      </c>
      <c r="M62" s="67"/>
      <c r="N62" s="66"/>
      <c r="O62" s="66">
        <v>367</v>
      </c>
      <c r="P62" s="66"/>
      <c r="Q62" s="66"/>
      <c r="R62" s="68">
        <v>367</v>
      </c>
    </row>
    <row r="63" spans="1:18" ht="15">
      <c r="A63" s="64" t="s">
        <v>74</v>
      </c>
      <c r="B63" s="81" t="s">
        <v>93</v>
      </c>
      <c r="C63" s="122"/>
      <c r="D63" s="70"/>
      <c r="E63" s="70"/>
      <c r="F63" s="70"/>
      <c r="G63" s="70"/>
      <c r="H63" s="70"/>
      <c r="I63" s="70"/>
      <c r="J63" s="122">
        <v>200</v>
      </c>
      <c r="K63" s="122">
        <v>200</v>
      </c>
      <c r="L63" s="75">
        <f t="shared" si="0"/>
        <v>100</v>
      </c>
      <c r="M63" s="70"/>
      <c r="N63" s="70"/>
      <c r="O63" s="70">
        <v>200</v>
      </c>
      <c r="P63" s="70"/>
      <c r="Q63" s="70"/>
      <c r="R63" s="71">
        <v>200</v>
      </c>
    </row>
    <row r="64" spans="1:18" ht="30">
      <c r="A64" s="9" t="s">
        <v>75</v>
      </c>
      <c r="B64" s="81" t="s">
        <v>96</v>
      </c>
      <c r="C64" s="122"/>
      <c r="D64" s="70"/>
      <c r="E64" s="70"/>
      <c r="F64" s="70"/>
      <c r="G64" s="70"/>
      <c r="H64" s="70"/>
      <c r="I64" s="70"/>
      <c r="J64" s="122">
        <v>20174</v>
      </c>
      <c r="K64" s="122">
        <v>20174</v>
      </c>
      <c r="L64" s="75">
        <f t="shared" si="0"/>
        <v>100</v>
      </c>
      <c r="M64" s="70"/>
      <c r="N64" s="70"/>
      <c r="O64" s="70"/>
      <c r="P64" s="70">
        <v>20174</v>
      </c>
      <c r="Q64" s="70">
        <v>20174</v>
      </c>
      <c r="R64" s="52"/>
    </row>
    <row r="65" spans="1:18" ht="33" customHeight="1">
      <c r="A65" s="9" t="s">
        <v>76</v>
      </c>
      <c r="B65" s="81" t="s">
        <v>97</v>
      </c>
      <c r="C65" s="122"/>
      <c r="D65" s="70"/>
      <c r="E65" s="70"/>
      <c r="F65" s="70"/>
      <c r="G65" s="70"/>
      <c r="H65" s="70"/>
      <c r="I65" s="70"/>
      <c r="J65" s="122">
        <v>2768</v>
      </c>
      <c r="K65" s="122">
        <v>2768</v>
      </c>
      <c r="L65" s="75">
        <f t="shared" si="0"/>
        <v>100</v>
      </c>
      <c r="M65" s="70"/>
      <c r="N65" s="70"/>
      <c r="O65" s="70">
        <v>2768</v>
      </c>
      <c r="P65" s="70"/>
      <c r="Q65" s="70"/>
      <c r="R65" s="71">
        <v>2768</v>
      </c>
    </row>
    <row r="66" spans="1:18" ht="15">
      <c r="A66" s="9" t="s">
        <v>77</v>
      </c>
      <c r="B66" s="69" t="s">
        <v>98</v>
      </c>
      <c r="C66" s="122"/>
      <c r="D66" s="70"/>
      <c r="E66" s="70"/>
      <c r="F66" s="70"/>
      <c r="G66" s="70"/>
      <c r="H66" s="70"/>
      <c r="I66" s="70"/>
      <c r="J66" s="122">
        <v>8504</v>
      </c>
      <c r="K66" s="122">
        <v>8504</v>
      </c>
      <c r="L66" s="75">
        <f t="shared" si="0"/>
        <v>100</v>
      </c>
      <c r="M66" s="70"/>
      <c r="N66" s="70"/>
      <c r="O66" s="70">
        <v>8504</v>
      </c>
      <c r="P66" s="70"/>
      <c r="Q66" s="70">
        <v>8504</v>
      </c>
      <c r="R66" s="71"/>
    </row>
    <row r="67" spans="1:18" ht="15">
      <c r="A67" s="9" t="s">
        <v>78</v>
      </c>
      <c r="B67" s="69" t="s">
        <v>99</v>
      </c>
      <c r="C67" s="122"/>
      <c r="D67" s="70"/>
      <c r="E67" s="70"/>
      <c r="F67" s="70"/>
      <c r="G67" s="70"/>
      <c r="H67" s="70"/>
      <c r="I67" s="70"/>
      <c r="J67" s="122">
        <v>851</v>
      </c>
      <c r="K67" s="122">
        <v>851</v>
      </c>
      <c r="L67" s="75">
        <f t="shared" si="0"/>
        <v>100</v>
      </c>
      <c r="M67" s="70"/>
      <c r="N67" s="70"/>
      <c r="O67" s="70">
        <v>851</v>
      </c>
      <c r="P67" s="70"/>
      <c r="Q67" s="70"/>
      <c r="R67" s="71">
        <v>851</v>
      </c>
    </row>
    <row r="68" spans="1:18" ht="15.75">
      <c r="A68" s="9" t="s">
        <v>79</v>
      </c>
      <c r="B68" s="69" t="s">
        <v>100</v>
      </c>
      <c r="C68" s="122"/>
      <c r="D68" s="70"/>
      <c r="E68" s="70"/>
      <c r="F68" s="70"/>
      <c r="G68" s="70"/>
      <c r="H68" s="70"/>
      <c r="I68" s="70"/>
      <c r="J68" s="122">
        <v>381</v>
      </c>
      <c r="K68" s="122">
        <v>381</v>
      </c>
      <c r="L68" s="75">
        <f t="shared" si="0"/>
        <v>100</v>
      </c>
      <c r="M68" s="70"/>
      <c r="N68" s="70"/>
      <c r="O68" s="70">
        <v>381</v>
      </c>
      <c r="P68" s="70"/>
      <c r="Q68" s="70">
        <v>381</v>
      </c>
      <c r="R68" s="52"/>
    </row>
    <row r="69" spans="1:18" ht="15" customHeight="1" thickBot="1">
      <c r="A69" s="55"/>
      <c r="B69" s="56" t="s">
        <v>56</v>
      </c>
      <c r="C69" s="57">
        <f aca="true" t="shared" si="1" ref="C69:K69">C6+C7+C8+C11+C12+C14+C17+C18+C19+C20+C23+C24+C25+C28+C29+C30+C31+C33+C39+C40+C41+C42+C45+C46+C49+C50+C51+C52+C53+C54+C55+C56+C57+C58+C59+C60+C61+C62+C63+C64+C65+C66+C67+C68</f>
        <v>170740</v>
      </c>
      <c r="D69" s="57">
        <f t="shared" si="1"/>
        <v>1842</v>
      </c>
      <c r="E69" s="57">
        <f t="shared" si="1"/>
        <v>498</v>
      </c>
      <c r="F69" s="57">
        <f t="shared" si="1"/>
        <v>87256</v>
      </c>
      <c r="G69" s="57">
        <f t="shared" si="1"/>
        <v>81144</v>
      </c>
      <c r="H69" s="57">
        <f t="shared" si="1"/>
        <v>81896</v>
      </c>
      <c r="I69" s="57">
        <f t="shared" si="1"/>
        <v>88844</v>
      </c>
      <c r="J69" s="57">
        <f t="shared" si="1"/>
        <v>217330</v>
      </c>
      <c r="K69" s="57">
        <f t="shared" si="1"/>
        <v>209841</v>
      </c>
      <c r="L69" s="76">
        <f>K69/J69*100</f>
        <v>96.55408825288731</v>
      </c>
      <c r="M69" s="57">
        <f aca="true" t="shared" si="2" ref="M69:R69">M6+M7+M8+M11+M12+M14+M17+M18+M19+M20+M23+M24+M25+M28+M29+M30+M31+M33+M39+M40+M41+M42+M45+M46+M49+M50+M51+M52+M53+M54+M55+M56+M57+M58+M59+M60+M61+M62+M63+M64+M65+M66+M67+M68</f>
        <v>2561</v>
      </c>
      <c r="N69" s="57">
        <f t="shared" si="2"/>
        <v>658</v>
      </c>
      <c r="O69" s="57">
        <f t="shared" si="2"/>
        <v>116185</v>
      </c>
      <c r="P69" s="57">
        <f t="shared" si="2"/>
        <v>90437</v>
      </c>
      <c r="Q69" s="57">
        <f t="shared" si="2"/>
        <v>114281</v>
      </c>
      <c r="R69" s="57">
        <f t="shared" si="2"/>
        <v>95560</v>
      </c>
    </row>
    <row r="70" spans="2:4" ht="12.75">
      <c r="B70" s="5"/>
      <c r="D70" s="24"/>
    </row>
  </sheetData>
  <sheetProtection selectLockedCells="1" selectUnlockedCells="1"/>
  <mergeCells count="21">
    <mergeCell ref="K2:K3"/>
    <mergeCell ref="L2:L3"/>
    <mergeCell ref="M2:P2"/>
    <mergeCell ref="Q2:R2"/>
    <mergeCell ref="J2:J3"/>
    <mergeCell ref="J36:J37"/>
    <mergeCell ref="H36:I36"/>
    <mergeCell ref="A2:A3"/>
    <mergeCell ref="B2:B3"/>
    <mergeCell ref="Q1:R1"/>
    <mergeCell ref="K36:K37"/>
    <mergeCell ref="L36:L37"/>
    <mergeCell ref="M36:P36"/>
    <mergeCell ref="Q36:R36"/>
    <mergeCell ref="D2:G2"/>
    <mergeCell ref="H2:I2"/>
    <mergeCell ref="A36:A37"/>
    <mergeCell ref="B36:B37"/>
    <mergeCell ref="D36:G36"/>
    <mergeCell ref="C36:C37"/>
    <mergeCell ref="C2:C3"/>
  </mergeCells>
  <printOptions horizontalCentered="1"/>
  <pageMargins left="0.1968503937007874" right="0.31496062992125984" top="0.8661417322834646" bottom="0.15748031496062992" header="0.2362204724409449" footer="0.5118110236220472"/>
  <pageSetup horizontalDpi="600" verticalDpi="600" orientation="landscape" paperSize="9" scale="68" r:id="rId1"/>
  <headerFooter alignWithMargins="0">
    <oddHeader>&amp;C&amp;"Arial,Félkövér"&amp;11Pásztó Városi Önkormányzat városfenntartási kiadásai
2016. év&amp;R&amp;"Arial,Félkövér"10. melléklet a .../2017. (......) önkormányzati rendelethez</oddHeader>
  </headerFooter>
  <rowBreaks count="2" manualBreakCount="2">
    <brk id="35" max="255" man="1"/>
    <brk id="6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2017-04-27T07:24:37Z</cp:lastPrinted>
  <dcterms:modified xsi:type="dcterms:W3CDTF">2017-04-27T07:24:40Z</dcterms:modified>
  <cp:category/>
  <cp:version/>
  <cp:contentType/>
  <cp:contentStatus/>
</cp:coreProperties>
</file>