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16" i="1"/>
  <c r="D16"/>
  <c r="C16"/>
  <c r="F13"/>
  <c r="E13"/>
  <c r="F9"/>
  <c r="E9"/>
  <c r="D9"/>
  <c r="C9"/>
  <c r="D13"/>
  <c r="F12"/>
  <c r="F11"/>
  <c r="F3"/>
  <c r="F4"/>
  <c r="F5"/>
  <c r="F6"/>
  <c r="F7"/>
  <c r="F8"/>
  <c r="F2"/>
  <c r="F16" l="1"/>
</calcChain>
</file>

<file path=xl/sharedStrings.xml><?xml version="1.0" encoding="utf-8"?>
<sst xmlns="http://schemas.openxmlformats.org/spreadsheetml/2006/main" count="17" uniqueCount="17">
  <si>
    <t>Kiemelt bevételi előirányzatok</t>
  </si>
  <si>
    <t>Összes bevétel</t>
  </si>
  <si>
    <t>Közhatalmi bevételek</t>
  </si>
  <si>
    <t>Működési  célú átvett pénzeszköz</t>
  </si>
  <si>
    <t>Felhalmozási  célú támogatások ÁH-n belülről</t>
  </si>
  <si>
    <t>Működési bevételek</t>
  </si>
  <si>
    <t>Felhalmozási bevételek</t>
  </si>
  <si>
    <t>Teljesítés %</t>
  </si>
  <si>
    <t>Önkormányzatok működési támogatása</t>
  </si>
  <si>
    <t>Finanszírozási bevételek</t>
  </si>
  <si>
    <t>2015           Mód előirányzat</t>
  </si>
  <si>
    <t>2015 évi teljesítés</t>
  </si>
  <si>
    <t>Maradvány igénybevétele</t>
  </si>
  <si>
    <t>Államháztartáson belüli megelőlegezések</t>
  </si>
  <si>
    <t>Költségvetési bevételek</t>
  </si>
  <si>
    <t>2015     Er előirányzat</t>
  </si>
  <si>
    <t>Egyéb működési  célú támogatások  ÁH-n belülről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</si>
</sst>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0" xfId="0" applyFill="1" applyBorder="1"/>
    <xf numFmtId="3" fontId="0" fillId="0" borderId="0" xfId="0" applyNumberFormat="1" applyBorder="1"/>
    <xf numFmtId="3" fontId="0" fillId="0" borderId="0" xfId="0" applyNumberFormat="1"/>
    <xf numFmtId="3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/>
    <xf numFmtId="3" fontId="3" fillId="0" borderId="1" xfId="0" applyNumberFormat="1" applyFont="1" applyBorder="1"/>
    <xf numFmtId="0" fontId="3" fillId="0" borderId="1" xfId="0" applyFont="1" applyBorder="1"/>
    <xf numFmtId="3" fontId="0" fillId="0" borderId="2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1" fillId="0" borderId="1" xfId="0" applyFont="1" applyBorder="1"/>
    <xf numFmtId="0" fontId="4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wrapText="1"/>
    </xf>
    <xf numFmtId="9" fontId="4" fillId="0" borderId="1" xfId="1" applyFont="1" applyBorder="1"/>
    <xf numFmtId="9" fontId="2" fillId="0" borderId="1" xfId="0" applyNumberFormat="1" applyFont="1" applyBorder="1"/>
    <xf numFmtId="9" fontId="6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9" fontId="0" fillId="0" borderId="1" xfId="1" applyFont="1" applyBorder="1"/>
    <xf numFmtId="3" fontId="4" fillId="0" borderId="1" xfId="1" applyNumberFormat="1" applyFont="1" applyBorder="1"/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8"/>
  <sheetViews>
    <sheetView tabSelected="1" view="pageLayout" topLeftCell="B1" workbookViewId="0">
      <selection activeCell="E8" sqref="E8"/>
    </sheetView>
  </sheetViews>
  <sheetFormatPr defaultRowHeight="15"/>
  <cols>
    <col min="1" max="1" width="1.5703125" customWidth="1"/>
    <col min="2" max="2" width="53.28515625" customWidth="1"/>
    <col min="3" max="3" width="14.28515625" customWidth="1"/>
    <col min="4" max="6" width="13.140625" customWidth="1"/>
  </cols>
  <sheetData>
    <row r="1" spans="2:6" ht="45">
      <c r="B1" s="15" t="s">
        <v>0</v>
      </c>
      <c r="C1" s="30" t="s">
        <v>15</v>
      </c>
      <c r="D1" s="16" t="s">
        <v>10</v>
      </c>
      <c r="E1" s="16" t="s">
        <v>11</v>
      </c>
      <c r="F1" s="20" t="s">
        <v>7</v>
      </c>
    </row>
    <row r="2" spans="2:6" s="8" customFormat="1" ht="18" customHeight="1">
      <c r="B2" s="13" t="s">
        <v>8</v>
      </c>
      <c r="C2" s="12">
        <v>142013</v>
      </c>
      <c r="D2" s="12">
        <v>154469</v>
      </c>
      <c r="E2" s="12">
        <v>154469</v>
      </c>
      <c r="F2" s="28">
        <f>E2/D2</f>
        <v>1</v>
      </c>
    </row>
    <row r="3" spans="2:6" ht="33.75" customHeight="1">
      <c r="B3" s="17" t="s">
        <v>16</v>
      </c>
      <c r="C3" s="6">
        <v>18524</v>
      </c>
      <c r="D3" s="6">
        <v>50551</v>
      </c>
      <c r="E3" s="6">
        <v>49096</v>
      </c>
      <c r="F3" s="28">
        <f t="shared" ref="F3:F16" si="0">E3/D3</f>
        <v>0.97121718660362799</v>
      </c>
    </row>
    <row r="4" spans="2:6" ht="20.25" customHeight="1">
      <c r="B4" s="17" t="s">
        <v>4</v>
      </c>
      <c r="C4" s="6">
        <v>10194</v>
      </c>
      <c r="D4" s="6">
        <v>78253</v>
      </c>
      <c r="E4" s="6">
        <v>75073</v>
      </c>
      <c r="F4" s="28">
        <f t="shared" si="0"/>
        <v>0.9593625803483572</v>
      </c>
    </row>
    <row r="5" spans="2:6" ht="18" customHeight="1">
      <c r="B5" s="7" t="s">
        <v>2</v>
      </c>
      <c r="C5" s="6">
        <v>51903</v>
      </c>
      <c r="D5" s="6">
        <v>55276</v>
      </c>
      <c r="E5" s="6">
        <v>47279</v>
      </c>
      <c r="F5" s="28">
        <f t="shared" si="0"/>
        <v>0.85532600043418483</v>
      </c>
    </row>
    <row r="6" spans="2:6" ht="18" customHeight="1">
      <c r="B6" s="19" t="s">
        <v>5</v>
      </c>
      <c r="C6" s="6">
        <v>39730</v>
      </c>
      <c r="D6" s="6">
        <v>49101</v>
      </c>
      <c r="E6" s="6">
        <v>44605</v>
      </c>
      <c r="F6" s="28">
        <f t="shared" si="0"/>
        <v>0.90843363678947475</v>
      </c>
    </row>
    <row r="7" spans="2:6" ht="18" customHeight="1">
      <c r="B7" s="19" t="s">
        <v>6</v>
      </c>
      <c r="C7" s="6"/>
      <c r="D7" s="6">
        <v>4600</v>
      </c>
      <c r="E7" s="6">
        <v>4600</v>
      </c>
      <c r="F7" s="28">
        <f t="shared" si="0"/>
        <v>1</v>
      </c>
    </row>
    <row r="8" spans="2:6" ht="18" customHeight="1">
      <c r="B8" s="19" t="s">
        <v>3</v>
      </c>
      <c r="C8" s="6">
        <v>1000</v>
      </c>
      <c r="D8" s="6">
        <v>1751</v>
      </c>
      <c r="E8" s="6">
        <v>774</v>
      </c>
      <c r="F8" s="28">
        <f t="shared" si="0"/>
        <v>0.44203312392918331</v>
      </c>
    </row>
    <row r="9" spans="2:6" ht="18" customHeight="1">
      <c r="B9" s="22" t="s">
        <v>14</v>
      </c>
      <c r="C9" s="6">
        <f>SUM(C2:C8)</f>
        <v>263364</v>
      </c>
      <c r="D9" s="6">
        <f>SUM(D2:D8)</f>
        <v>394001</v>
      </c>
      <c r="E9" s="6">
        <f>SUM(E2:E8)</f>
        <v>375896</v>
      </c>
      <c r="F9" s="28">
        <f t="shared" si="0"/>
        <v>0.95404833997883254</v>
      </c>
    </row>
    <row r="10" spans="2:6" ht="18" customHeight="1">
      <c r="B10" s="19"/>
      <c r="C10" s="6"/>
      <c r="D10" s="6"/>
      <c r="E10" s="1"/>
      <c r="F10" s="28"/>
    </row>
    <row r="11" spans="2:6" ht="18" customHeight="1">
      <c r="B11" s="24" t="s">
        <v>12</v>
      </c>
      <c r="C11" s="24"/>
      <c r="D11" s="25">
        <v>28189</v>
      </c>
      <c r="E11" s="25">
        <v>28189</v>
      </c>
      <c r="F11" s="29">
        <f t="shared" si="0"/>
        <v>1</v>
      </c>
    </row>
    <row r="12" spans="2:6">
      <c r="B12" s="26" t="s">
        <v>13</v>
      </c>
      <c r="C12" s="25"/>
      <c r="D12" s="25">
        <v>5806</v>
      </c>
      <c r="E12" s="25">
        <v>5806</v>
      </c>
      <c r="F12" s="29">
        <f t="shared" si="0"/>
        <v>1</v>
      </c>
    </row>
    <row r="13" spans="2:6" ht="18" customHeight="1">
      <c r="B13" s="22" t="s">
        <v>9</v>
      </c>
      <c r="C13" s="23"/>
      <c r="D13" s="23">
        <f>SUM(D11:D12)</f>
        <v>33995</v>
      </c>
      <c r="E13" s="32">
        <f>SUM(E11:E12)</f>
        <v>33995</v>
      </c>
      <c r="F13" s="27">
        <f>E13/D13</f>
        <v>1</v>
      </c>
    </row>
    <row r="14" spans="2:6" ht="18" customHeight="1">
      <c r="B14" s="1"/>
      <c r="C14" s="2"/>
      <c r="D14" s="2"/>
      <c r="E14" s="31"/>
      <c r="F14" s="21"/>
    </row>
    <row r="15" spans="2:6" ht="18" customHeight="1">
      <c r="B15" s="18"/>
      <c r="C15" s="14"/>
      <c r="D15" s="14"/>
      <c r="E15" s="14"/>
      <c r="F15" s="21"/>
    </row>
    <row r="16" spans="2:6" s="8" customFormat="1" ht="18" customHeight="1">
      <c r="B16" s="7" t="s">
        <v>1</v>
      </c>
      <c r="C16" s="6">
        <f>C9+C13</f>
        <v>263364</v>
      </c>
      <c r="D16" s="6">
        <f>D9+D13</f>
        <v>427996</v>
      </c>
      <c r="E16" s="6">
        <f>E9+E13</f>
        <v>409891</v>
      </c>
      <c r="F16" s="28">
        <f t="shared" si="0"/>
        <v>0.95769820278694195</v>
      </c>
    </row>
    <row r="17" spans="2:5" ht="21.75" customHeight="1">
      <c r="B17" s="3"/>
      <c r="C17" s="4"/>
      <c r="D17" s="5"/>
    </row>
    <row r="18" spans="2:5" s="8" customFormat="1" ht="22.5" customHeight="1">
      <c r="B18" s="9"/>
      <c r="C18" s="10"/>
      <c r="D18" s="11"/>
      <c r="E18" s="11"/>
    </row>
  </sheetData>
  <phoneticPr fontId="0" type="noConversion"/>
  <printOptions horizontalCentered="1" verticalCentered="1"/>
  <pageMargins left="0.70866141732283472" right="0.70866141732283472" top="1.1417322834645669" bottom="1.87" header="0.55118110236220474" footer="0.31496062992125984"/>
  <pageSetup paperSize="9" orientation="landscape" r:id="rId1"/>
  <headerFooter>
    <oddHeader>&amp;CBölcske Községi Önkormányzat
Bevételei&amp;R&amp;8Bölcske Községi Önkormányzat
2015 évi beszámoló
1/a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2015-04-21T11:39:38Z</cp:lastPrinted>
  <dcterms:created xsi:type="dcterms:W3CDTF">2013-02-11T11:48:34Z</dcterms:created>
  <dcterms:modified xsi:type="dcterms:W3CDTF">2016-04-25T11:36:16Z</dcterms:modified>
</cp:coreProperties>
</file>