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8A06AED5-9469-480B-B668-2245CDEF3642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  <c r="G53" i="1" l="1"/>
  <c r="G28" i="1" l="1"/>
  <c r="G29" i="1"/>
  <c r="G31" i="1"/>
  <c r="G36" i="1"/>
  <c r="G42" i="1"/>
  <c r="G54" i="1"/>
  <c r="F61" i="1" l="1"/>
  <c r="F55" i="1"/>
  <c r="F49" i="1"/>
  <c r="F40" i="1"/>
  <c r="F37" i="1"/>
  <c r="G37" i="1" s="1"/>
  <c r="G55" i="1" l="1"/>
  <c r="F43" i="1"/>
  <c r="G43" i="1" s="1"/>
  <c r="E61" i="1"/>
  <c r="E55" i="1"/>
  <c r="E49" i="1"/>
  <c r="E40" i="1"/>
  <c r="E37" i="1"/>
  <c r="F62" i="1" l="1"/>
  <c r="E43" i="1"/>
  <c r="G62" i="1" l="1"/>
  <c r="E62" i="1"/>
</calcChain>
</file>

<file path=xl/sharedStrings.xml><?xml version="1.0" encoding="utf-8"?>
<sst xmlns="http://schemas.openxmlformats.org/spreadsheetml/2006/main" count="157" uniqueCount="156">
  <si>
    <t>01</t>
  </si>
  <si>
    <t>03</t>
  </si>
  <si>
    <t>04</t>
  </si>
  <si>
    <t>05</t>
  </si>
  <si>
    <t>06</t>
  </si>
  <si>
    <t>07</t>
  </si>
  <si>
    <t>32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</si>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</sst>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3" fontId="15" fillId="0" borderId="0" xfId="0" applyNumberFormat="1" applyFont="1" applyAlignment="1">
      <alignment horizontal="right" vertical="top" wrapText="1"/>
    </xf>
    <xf numFmtId="0" fontId="7" fillId="5" borderId="0" xfId="1" applyFont="1" applyFill="1" applyBorder="1" applyAlignment="1">
      <alignment horizontal="center" vertical="center" wrapText="1"/>
    </xf>
    <xf numFmtId="0" fontId="0" fillId="5" borderId="2" xfId="0" applyFill="1" applyBorder="1" applyAlignment="1"/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3"/>
  <sheetViews>
    <sheetView tabSelected="1" view="pageLayout" zoomScaleNormal="100" zoomScaleSheetLayoutView="100" workbookViewId="0">
      <selection activeCell="A22" sqref="A22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8" bestFit="1" customWidth="1"/>
    <col min="5" max="6" width="12.42578125" style="8" customWidth="1"/>
    <col min="7" max="7" width="15.140625" style="8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45" x14ac:dyDescent="0.2">
      <c r="B1" s="23" t="s">
        <v>109</v>
      </c>
      <c r="C1" s="23" t="s">
        <v>110</v>
      </c>
      <c r="D1" s="23" t="s">
        <v>111</v>
      </c>
      <c r="E1" s="23" t="s">
        <v>112</v>
      </c>
      <c r="F1" s="23" t="s">
        <v>113</v>
      </c>
      <c r="G1" s="30" t="s">
        <v>108</v>
      </c>
    </row>
    <row r="2" spans="2:7" ht="15" x14ac:dyDescent="0.2">
      <c r="B2" s="23">
        <v>2</v>
      </c>
      <c r="C2" s="23">
        <v>3</v>
      </c>
      <c r="D2" s="23">
        <v>4</v>
      </c>
      <c r="E2" s="23">
        <v>5</v>
      </c>
      <c r="F2" s="23">
        <v>8</v>
      </c>
      <c r="G2" s="31"/>
    </row>
    <row r="3" spans="2:7" s="2" customFormat="1" ht="15.75" x14ac:dyDescent="0.2">
      <c r="B3" s="24" t="s">
        <v>0</v>
      </c>
      <c r="C3" s="25" t="s">
        <v>114</v>
      </c>
      <c r="D3" s="26">
        <v>20708726</v>
      </c>
      <c r="E3" s="26">
        <v>20708726</v>
      </c>
      <c r="F3" s="26">
        <v>20708726</v>
      </c>
      <c r="G3" s="21">
        <f>F3/E3</f>
        <v>1</v>
      </c>
    </row>
    <row r="4" spans="2:7" s="2" customFormat="1" ht="25.5" x14ac:dyDescent="0.2">
      <c r="B4" s="24" t="s">
        <v>1</v>
      </c>
      <c r="C4" s="25" t="s">
        <v>115</v>
      </c>
      <c r="D4" s="26">
        <v>13715669</v>
      </c>
      <c r="E4" s="26">
        <v>14419903</v>
      </c>
      <c r="F4" s="26">
        <v>14419903</v>
      </c>
      <c r="G4" s="21">
        <f t="shared" ref="G4:G27" si="0">F4/E4</f>
        <v>1</v>
      </c>
    </row>
    <row r="5" spans="2:7" s="2" customFormat="1" ht="15.75" x14ac:dyDescent="0.2">
      <c r="B5" s="24" t="s">
        <v>2</v>
      </c>
      <c r="C5" s="25" t="s">
        <v>116</v>
      </c>
      <c r="D5" s="26">
        <v>1800000</v>
      </c>
      <c r="E5" s="26">
        <v>1800000</v>
      </c>
      <c r="F5" s="26">
        <v>1800000</v>
      </c>
      <c r="G5" s="21">
        <f t="shared" si="0"/>
        <v>1</v>
      </c>
    </row>
    <row r="6" spans="2:7" ht="15.75" x14ac:dyDescent="0.2">
      <c r="B6" s="24" t="s">
        <v>3</v>
      </c>
      <c r="C6" s="25" t="s">
        <v>117</v>
      </c>
      <c r="D6" s="26">
        <v>0</v>
      </c>
      <c r="E6" s="26">
        <v>6297720</v>
      </c>
      <c r="F6" s="26">
        <v>6297720</v>
      </c>
      <c r="G6" s="21">
        <f t="shared" si="0"/>
        <v>1</v>
      </c>
    </row>
    <row r="7" spans="2:7" ht="15.75" x14ac:dyDescent="0.2">
      <c r="B7" s="24" t="s">
        <v>4</v>
      </c>
      <c r="C7" s="25" t="s">
        <v>118</v>
      </c>
      <c r="D7" s="26">
        <v>0</v>
      </c>
      <c r="E7" s="26">
        <v>65280</v>
      </c>
      <c r="F7" s="26">
        <v>65280</v>
      </c>
      <c r="G7" s="21">
        <f t="shared" si="0"/>
        <v>1</v>
      </c>
    </row>
    <row r="8" spans="2:7" ht="15.75" x14ac:dyDescent="0.2">
      <c r="B8" s="24" t="s">
        <v>5</v>
      </c>
      <c r="C8" s="25" t="s">
        <v>119</v>
      </c>
      <c r="D8" s="26">
        <v>36224395</v>
      </c>
      <c r="E8" s="26">
        <v>43291629</v>
      </c>
      <c r="F8" s="26">
        <v>43291629</v>
      </c>
      <c r="G8" s="21">
        <f t="shared" si="0"/>
        <v>1</v>
      </c>
    </row>
    <row r="9" spans="2:7" ht="25.5" x14ac:dyDescent="0.2">
      <c r="B9" s="24" t="s">
        <v>6</v>
      </c>
      <c r="C9" s="25" t="s">
        <v>120</v>
      </c>
      <c r="D9" s="26">
        <v>0</v>
      </c>
      <c r="E9" s="26">
        <v>14648452</v>
      </c>
      <c r="F9" s="26">
        <v>14648452</v>
      </c>
      <c r="G9" s="21">
        <f t="shared" si="0"/>
        <v>1</v>
      </c>
    </row>
    <row r="10" spans="2:7" ht="25.5" x14ac:dyDescent="0.2">
      <c r="B10" s="27" t="s">
        <v>121</v>
      </c>
      <c r="C10" s="28" t="s">
        <v>122</v>
      </c>
      <c r="D10" s="29">
        <v>36224395</v>
      </c>
      <c r="E10" s="29">
        <v>57940081</v>
      </c>
      <c r="F10" s="29">
        <v>57940081</v>
      </c>
      <c r="G10" s="21">
        <f t="shared" si="0"/>
        <v>1</v>
      </c>
    </row>
    <row r="11" spans="2:7" ht="25.5" x14ac:dyDescent="0.2">
      <c r="B11" s="24" t="s">
        <v>105</v>
      </c>
      <c r="C11" s="25" t="s">
        <v>123</v>
      </c>
      <c r="D11" s="26">
        <v>0</v>
      </c>
      <c r="E11" s="26">
        <v>14675363</v>
      </c>
      <c r="F11" s="26">
        <v>14675363</v>
      </c>
      <c r="G11" s="21">
        <f t="shared" si="0"/>
        <v>1</v>
      </c>
    </row>
    <row r="12" spans="2:7" ht="25.5" x14ac:dyDescent="0.2">
      <c r="B12" s="27" t="s">
        <v>124</v>
      </c>
      <c r="C12" s="28" t="s">
        <v>125</v>
      </c>
      <c r="D12" s="29">
        <v>0</v>
      </c>
      <c r="E12" s="29">
        <v>14675363</v>
      </c>
      <c r="F12" s="29">
        <v>14675363</v>
      </c>
      <c r="G12" s="21">
        <f t="shared" si="0"/>
        <v>1</v>
      </c>
    </row>
    <row r="13" spans="2:7" ht="15.75" x14ac:dyDescent="0.2">
      <c r="B13" s="24" t="s">
        <v>126</v>
      </c>
      <c r="C13" s="25" t="s">
        <v>127</v>
      </c>
      <c r="D13" s="26">
        <v>1000000</v>
      </c>
      <c r="E13" s="26">
        <v>2675344</v>
      </c>
      <c r="F13" s="26">
        <v>949378</v>
      </c>
      <c r="G13" s="21">
        <f t="shared" si="0"/>
        <v>0.35486202895777141</v>
      </c>
    </row>
    <row r="14" spans="2:7" ht="15.75" x14ac:dyDescent="0.2">
      <c r="B14" s="24" t="s">
        <v>128</v>
      </c>
      <c r="C14" s="25" t="s">
        <v>129</v>
      </c>
      <c r="D14" s="26">
        <v>2750000</v>
      </c>
      <c r="E14" s="26">
        <v>4256851</v>
      </c>
      <c r="F14" s="26">
        <v>3969974</v>
      </c>
      <c r="G14" s="21">
        <f t="shared" si="0"/>
        <v>0.93260816504970456</v>
      </c>
    </row>
    <row r="15" spans="2:7" ht="15.75" x14ac:dyDescent="0.2">
      <c r="B15" s="24" t="s">
        <v>130</v>
      </c>
      <c r="C15" s="25" t="s">
        <v>131</v>
      </c>
      <c r="D15" s="26">
        <v>1200000</v>
      </c>
      <c r="E15" s="26">
        <v>1200000</v>
      </c>
      <c r="F15" s="26">
        <v>723190</v>
      </c>
      <c r="G15" s="21">
        <f t="shared" si="0"/>
        <v>0.6026583333333333</v>
      </c>
    </row>
    <row r="16" spans="2:7" ht="15.75" x14ac:dyDescent="0.2">
      <c r="B16" s="24" t="s">
        <v>132</v>
      </c>
      <c r="C16" s="25" t="s">
        <v>133</v>
      </c>
      <c r="D16" s="26">
        <v>3950000</v>
      </c>
      <c r="E16" s="26">
        <v>5456851</v>
      </c>
      <c r="F16" s="26">
        <v>4693164</v>
      </c>
      <c r="G16" s="21">
        <f t="shared" si="0"/>
        <v>0.86004987125358567</v>
      </c>
    </row>
    <row r="17" spans="2:7" ht="15.75" x14ac:dyDescent="0.2">
      <c r="B17" s="24" t="s">
        <v>134</v>
      </c>
      <c r="C17" s="25" t="s">
        <v>135</v>
      </c>
      <c r="D17" s="26">
        <v>0</v>
      </c>
      <c r="E17" s="26">
        <v>94431</v>
      </c>
      <c r="F17" s="26">
        <v>28526</v>
      </c>
      <c r="G17" s="21">
        <f t="shared" si="0"/>
        <v>0.30208300240387159</v>
      </c>
    </row>
    <row r="18" spans="2:7" s="3" customFormat="1" ht="15.75" x14ac:dyDescent="0.2">
      <c r="B18" s="27" t="s">
        <v>136</v>
      </c>
      <c r="C18" s="28" t="s">
        <v>137</v>
      </c>
      <c r="D18" s="29">
        <v>4950000</v>
      </c>
      <c r="E18" s="29">
        <v>8226626</v>
      </c>
      <c r="F18" s="29">
        <v>5671068</v>
      </c>
      <c r="G18" s="21">
        <f t="shared" si="0"/>
        <v>0.6893552715293001</v>
      </c>
    </row>
    <row r="19" spans="2:7" ht="15.75" x14ac:dyDescent="0.2">
      <c r="B19" s="24" t="s">
        <v>138</v>
      </c>
      <c r="C19" s="25" t="s">
        <v>139</v>
      </c>
      <c r="D19" s="26">
        <v>0</v>
      </c>
      <c r="E19" s="26">
        <v>1039000</v>
      </c>
      <c r="F19" s="26">
        <v>1039000</v>
      </c>
      <c r="G19" s="21">
        <f t="shared" si="0"/>
        <v>1</v>
      </c>
    </row>
    <row r="20" spans="2:7" ht="15.75" x14ac:dyDescent="0.2">
      <c r="B20" s="24" t="s">
        <v>140</v>
      </c>
      <c r="C20" s="25" t="s">
        <v>141</v>
      </c>
      <c r="D20" s="26">
        <v>0</v>
      </c>
      <c r="E20" s="26">
        <v>248508</v>
      </c>
      <c r="F20" s="26">
        <v>248508</v>
      </c>
      <c r="G20" s="21">
        <f t="shared" si="0"/>
        <v>1</v>
      </c>
    </row>
    <row r="21" spans="2:7" ht="15.75" x14ac:dyDescent="0.2">
      <c r="B21" s="24" t="s">
        <v>142</v>
      </c>
      <c r="C21" s="25" t="s">
        <v>143</v>
      </c>
      <c r="D21" s="26">
        <v>0</v>
      </c>
      <c r="E21" s="26">
        <v>803355</v>
      </c>
      <c r="F21" s="26">
        <v>768675</v>
      </c>
      <c r="G21" s="21">
        <f t="shared" si="0"/>
        <v>0.95683103982672668</v>
      </c>
    </row>
    <row r="22" spans="2:7" ht="15.75" x14ac:dyDescent="0.2">
      <c r="B22" s="24" t="s">
        <v>144</v>
      </c>
      <c r="C22" s="25" t="s">
        <v>145</v>
      </c>
      <c r="D22" s="26">
        <v>0</v>
      </c>
      <c r="E22" s="26">
        <v>233151</v>
      </c>
      <c r="F22" s="26">
        <v>151946</v>
      </c>
      <c r="G22" s="21">
        <f t="shared" si="0"/>
        <v>0.65170640486208509</v>
      </c>
    </row>
    <row r="23" spans="2:7" ht="15.75" x14ac:dyDescent="0.2">
      <c r="B23" s="24" t="s">
        <v>146</v>
      </c>
      <c r="C23" s="25" t="s">
        <v>147</v>
      </c>
      <c r="D23" s="26">
        <v>0</v>
      </c>
      <c r="E23" s="26">
        <v>255377</v>
      </c>
      <c r="F23" s="26">
        <v>255377</v>
      </c>
      <c r="G23" s="21">
        <f t="shared" si="0"/>
        <v>1</v>
      </c>
    </row>
    <row r="24" spans="2:7" ht="15.75" x14ac:dyDescent="0.2">
      <c r="B24" s="24" t="s">
        <v>148</v>
      </c>
      <c r="C24" s="25" t="s">
        <v>149</v>
      </c>
      <c r="D24" s="26">
        <v>0</v>
      </c>
      <c r="E24" s="26">
        <v>255377</v>
      </c>
      <c r="F24" s="26">
        <v>255377</v>
      </c>
      <c r="G24" s="21">
        <f t="shared" si="0"/>
        <v>1</v>
      </c>
    </row>
    <row r="25" spans="2:7" ht="15.75" x14ac:dyDescent="0.2">
      <c r="B25" s="24" t="s">
        <v>150</v>
      </c>
      <c r="C25" s="25" t="s">
        <v>151</v>
      </c>
      <c r="D25" s="26">
        <v>0</v>
      </c>
      <c r="E25" s="26">
        <v>192044</v>
      </c>
      <c r="F25" s="26">
        <v>192044</v>
      </c>
      <c r="G25" s="21">
        <f t="shared" si="0"/>
        <v>1</v>
      </c>
    </row>
    <row r="26" spans="2:7" ht="25.5" x14ac:dyDescent="0.2">
      <c r="B26" s="27" t="s">
        <v>152</v>
      </c>
      <c r="C26" s="28" t="s">
        <v>153</v>
      </c>
      <c r="D26" s="29">
        <v>0</v>
      </c>
      <c r="E26" s="29">
        <v>2771435</v>
      </c>
      <c r="F26" s="29">
        <v>2655550</v>
      </c>
      <c r="G26" s="21">
        <f t="shared" si="0"/>
        <v>0.95818592173368666</v>
      </c>
    </row>
    <row r="27" spans="2:7" ht="15.75" x14ac:dyDescent="0.2">
      <c r="B27" s="27" t="s">
        <v>154</v>
      </c>
      <c r="C27" s="28" t="s">
        <v>155</v>
      </c>
      <c r="D27" s="29">
        <v>41174395</v>
      </c>
      <c r="E27" s="29">
        <v>83613505</v>
      </c>
      <c r="F27" s="29">
        <v>80942062</v>
      </c>
      <c r="G27" s="21">
        <f t="shared" si="0"/>
        <v>0.96805010147583215</v>
      </c>
    </row>
    <row r="28" spans="2:7" ht="15.75" hidden="1" x14ac:dyDescent="0.2">
      <c r="B28" s="4" t="s">
        <v>7</v>
      </c>
      <c r="C28" s="6" t="s">
        <v>8</v>
      </c>
      <c r="D28" s="7" t="s">
        <v>9</v>
      </c>
      <c r="E28" s="5">
        <v>0</v>
      </c>
      <c r="F28" s="5">
        <v>152400</v>
      </c>
      <c r="G28" s="21" t="e">
        <f>#REF!/F28</f>
        <v>#REF!</v>
      </c>
    </row>
    <row r="29" spans="2:7" ht="15.75" hidden="1" x14ac:dyDescent="0.2">
      <c r="B29" s="4" t="s">
        <v>10</v>
      </c>
      <c r="C29" s="6" t="s">
        <v>11</v>
      </c>
      <c r="D29" s="7" t="s">
        <v>12</v>
      </c>
      <c r="E29" s="5">
        <v>0</v>
      </c>
      <c r="F29" s="5">
        <v>40000</v>
      </c>
      <c r="G29" s="21" t="e">
        <f>#REF!/F29</f>
        <v>#REF!</v>
      </c>
    </row>
    <row r="30" spans="2:7" ht="15.75" hidden="1" x14ac:dyDescent="0.2">
      <c r="B30" s="4" t="s">
        <v>13</v>
      </c>
      <c r="C30" s="6" t="s">
        <v>14</v>
      </c>
      <c r="D30" s="7" t="s">
        <v>15</v>
      </c>
      <c r="E30" s="5">
        <v>0</v>
      </c>
      <c r="F30" s="5">
        <v>0</v>
      </c>
      <c r="G30" s="21">
        <v>0</v>
      </c>
    </row>
    <row r="31" spans="2:7" ht="15.75" hidden="1" x14ac:dyDescent="0.2">
      <c r="B31" s="4" t="s">
        <v>16</v>
      </c>
      <c r="C31" s="6" t="s">
        <v>17</v>
      </c>
      <c r="D31" s="7" t="s">
        <v>18</v>
      </c>
      <c r="E31" s="5">
        <v>0</v>
      </c>
      <c r="F31" s="5">
        <v>856200</v>
      </c>
      <c r="G31" s="21" t="e">
        <f>#REF!/F31</f>
        <v>#REF!</v>
      </c>
    </row>
    <row r="32" spans="2:7" ht="15.75" hidden="1" x14ac:dyDescent="0.2">
      <c r="B32" s="4" t="s">
        <v>19</v>
      </c>
      <c r="C32" s="6" t="s">
        <v>20</v>
      </c>
      <c r="D32" s="7" t="s">
        <v>21</v>
      </c>
      <c r="E32" s="5">
        <v>0</v>
      </c>
      <c r="F32" s="5">
        <v>0</v>
      </c>
      <c r="G32" s="21">
        <v>0</v>
      </c>
    </row>
    <row r="33" spans="2:7" ht="15.75" hidden="1" x14ac:dyDescent="0.2">
      <c r="B33" s="4" t="s">
        <v>22</v>
      </c>
      <c r="C33" s="6" t="s">
        <v>23</v>
      </c>
      <c r="D33" s="7" t="s">
        <v>24</v>
      </c>
      <c r="E33" s="5">
        <v>0</v>
      </c>
      <c r="F33" s="5">
        <v>0</v>
      </c>
      <c r="G33" s="21">
        <v>0</v>
      </c>
    </row>
    <row r="34" spans="2:7" ht="15.75" hidden="1" x14ac:dyDescent="0.2">
      <c r="B34" s="4" t="s">
        <v>25</v>
      </c>
      <c r="C34" s="6" t="s">
        <v>26</v>
      </c>
      <c r="D34" s="7" t="s">
        <v>27</v>
      </c>
      <c r="E34" s="5">
        <v>0</v>
      </c>
      <c r="F34" s="5">
        <v>0</v>
      </c>
      <c r="G34" s="21">
        <v>0</v>
      </c>
    </row>
    <row r="35" spans="2:7" ht="15.75" hidden="1" x14ac:dyDescent="0.2">
      <c r="B35" s="4" t="s">
        <v>28</v>
      </c>
      <c r="C35" s="6" t="s">
        <v>29</v>
      </c>
      <c r="D35" s="7" t="s">
        <v>30</v>
      </c>
      <c r="E35" s="5">
        <v>0</v>
      </c>
      <c r="F35" s="5">
        <v>0</v>
      </c>
      <c r="G35" s="21">
        <v>0</v>
      </c>
    </row>
    <row r="36" spans="2:7" ht="15.75" hidden="1" x14ac:dyDescent="0.2">
      <c r="B36" s="4">
        <v>42</v>
      </c>
      <c r="C36" s="6" t="s">
        <v>31</v>
      </c>
      <c r="D36" s="7" t="s">
        <v>32</v>
      </c>
      <c r="E36" s="5">
        <v>0</v>
      </c>
      <c r="F36" s="5">
        <v>1832</v>
      </c>
      <c r="G36" s="21" t="e">
        <f>#REF!/F36</f>
        <v>#REF!</v>
      </c>
    </row>
    <row r="37" spans="2:7" ht="15.75" hidden="1" x14ac:dyDescent="0.2">
      <c r="B37" s="15">
        <v>43</v>
      </c>
      <c r="C37" s="18" t="s">
        <v>33</v>
      </c>
      <c r="D37" s="16" t="s">
        <v>34</v>
      </c>
      <c r="E37" s="17">
        <f>SUM(E35:E36)</f>
        <v>0</v>
      </c>
      <c r="F37" s="17">
        <f t="shared" ref="F37" si="1">SUM(F35:F36)</f>
        <v>1832</v>
      </c>
      <c r="G37" s="21" t="e">
        <f>#REF!/F37</f>
        <v>#REF!</v>
      </c>
    </row>
    <row r="38" spans="2:7" ht="15.75" hidden="1" x14ac:dyDescent="0.2">
      <c r="B38" s="4">
        <v>44</v>
      </c>
      <c r="C38" s="6" t="s">
        <v>35</v>
      </c>
      <c r="D38" s="7" t="s">
        <v>36</v>
      </c>
      <c r="E38" s="5">
        <v>0</v>
      </c>
      <c r="F38" s="5">
        <v>0</v>
      </c>
      <c r="G38" s="21">
        <v>0</v>
      </c>
    </row>
    <row r="39" spans="2:7" ht="15.75" hidden="1" x14ac:dyDescent="0.2">
      <c r="B39" s="4">
        <v>45</v>
      </c>
      <c r="C39" s="6" t="s">
        <v>37</v>
      </c>
      <c r="D39" s="7" t="s">
        <v>38</v>
      </c>
      <c r="E39" s="5">
        <v>0</v>
      </c>
      <c r="F39" s="5">
        <v>0</v>
      </c>
      <c r="G39" s="21">
        <v>0</v>
      </c>
    </row>
    <row r="40" spans="2:7" ht="15.75" hidden="1" x14ac:dyDescent="0.2">
      <c r="B40" s="15" t="s">
        <v>39</v>
      </c>
      <c r="C40" s="18" t="s">
        <v>40</v>
      </c>
      <c r="D40" s="16" t="s">
        <v>41</v>
      </c>
      <c r="E40" s="17">
        <f>SUM(E38:E39)</f>
        <v>0</v>
      </c>
      <c r="F40" s="17">
        <f t="shared" ref="F40" si="2">SUM(F38:F39)</f>
        <v>0</v>
      </c>
      <c r="G40" s="21">
        <v>0</v>
      </c>
    </row>
    <row r="41" spans="2:7" ht="15.75" hidden="1" x14ac:dyDescent="0.2">
      <c r="B41" s="4" t="s">
        <v>42</v>
      </c>
      <c r="C41" s="6" t="s">
        <v>43</v>
      </c>
      <c r="D41" s="7" t="s">
        <v>44</v>
      </c>
      <c r="E41" s="5">
        <v>0</v>
      </c>
      <c r="F41" s="5">
        <v>0</v>
      </c>
      <c r="G41" s="21">
        <v>0</v>
      </c>
    </row>
    <row r="42" spans="2:7" ht="15.75" hidden="1" x14ac:dyDescent="0.2">
      <c r="B42" s="4" t="s">
        <v>45</v>
      </c>
      <c r="C42" s="6" t="s">
        <v>46</v>
      </c>
      <c r="D42" s="7" t="s">
        <v>47</v>
      </c>
      <c r="E42" s="5">
        <v>0</v>
      </c>
      <c r="F42" s="5">
        <v>230888</v>
      </c>
      <c r="G42" s="21" t="e">
        <f>#REF!/F42</f>
        <v>#REF!</v>
      </c>
    </row>
    <row r="43" spans="2:7" ht="15.75" hidden="1" x14ac:dyDescent="0.2">
      <c r="B43" s="9" t="s">
        <v>48</v>
      </c>
      <c r="C43" s="14" t="s">
        <v>49</v>
      </c>
      <c r="D43" s="11" t="s">
        <v>50</v>
      </c>
      <c r="E43" s="12">
        <f>E28+E29+E30+E31+E32+E33+E34+E37+E40+E41+E42</f>
        <v>0</v>
      </c>
      <c r="F43" s="12">
        <f t="shared" ref="F43" si="3">F28+F29+F30+F31+F32+F33+F34+F37+F40+F41+F42</f>
        <v>1281320</v>
      </c>
      <c r="G43" s="21" t="e">
        <f>#REF!/F43</f>
        <v>#REF!</v>
      </c>
    </row>
    <row r="44" spans="2:7" ht="15.75" hidden="1" x14ac:dyDescent="0.2">
      <c r="B44" s="4" t="s">
        <v>51</v>
      </c>
      <c r="C44" s="6" t="s">
        <v>52</v>
      </c>
      <c r="D44" s="7" t="s">
        <v>53</v>
      </c>
      <c r="E44" s="5">
        <v>0</v>
      </c>
      <c r="F44" s="5">
        <v>0</v>
      </c>
      <c r="G44" s="21">
        <v>0</v>
      </c>
    </row>
    <row r="45" spans="2:7" ht="15.75" hidden="1" x14ac:dyDescent="0.2">
      <c r="B45" s="4" t="s">
        <v>54</v>
      </c>
      <c r="C45" s="6" t="s">
        <v>55</v>
      </c>
      <c r="D45" s="7" t="s">
        <v>56</v>
      </c>
      <c r="E45" s="5">
        <v>0</v>
      </c>
      <c r="F45" s="5">
        <v>0</v>
      </c>
      <c r="G45" s="21">
        <v>0</v>
      </c>
    </row>
    <row r="46" spans="2:7" ht="15.75" hidden="1" x14ac:dyDescent="0.2">
      <c r="B46" s="4" t="s">
        <v>57</v>
      </c>
      <c r="C46" s="6" t="s">
        <v>58</v>
      </c>
      <c r="D46" s="7" t="s">
        <v>59</v>
      </c>
      <c r="E46" s="5">
        <v>0</v>
      </c>
      <c r="F46" s="5">
        <v>0</v>
      </c>
      <c r="G46" s="21">
        <v>0</v>
      </c>
    </row>
    <row r="47" spans="2:7" ht="15.75" hidden="1" x14ac:dyDescent="0.2">
      <c r="B47" s="4" t="s">
        <v>60</v>
      </c>
      <c r="C47" s="6" t="s">
        <v>61</v>
      </c>
      <c r="D47" s="7" t="s">
        <v>62</v>
      </c>
      <c r="E47" s="5">
        <v>0</v>
      </c>
      <c r="F47" s="5">
        <v>0</v>
      </c>
      <c r="G47" s="21">
        <v>0</v>
      </c>
    </row>
    <row r="48" spans="2:7" ht="15.75" hidden="1" x14ac:dyDescent="0.2">
      <c r="B48" s="4" t="s">
        <v>63</v>
      </c>
      <c r="C48" s="6" t="s">
        <v>64</v>
      </c>
      <c r="D48" s="7" t="s">
        <v>65</v>
      </c>
      <c r="E48" s="5">
        <v>0</v>
      </c>
      <c r="F48" s="5">
        <v>0</v>
      </c>
      <c r="G48" s="21">
        <v>0</v>
      </c>
    </row>
    <row r="49" spans="2:7" ht="15.75" hidden="1" x14ac:dyDescent="0.2">
      <c r="B49" s="9" t="s">
        <v>66</v>
      </c>
      <c r="C49" s="10" t="s">
        <v>67</v>
      </c>
      <c r="D49" s="11" t="s">
        <v>68</v>
      </c>
      <c r="E49" s="12">
        <f>SUM(E44:E48)</f>
        <v>0</v>
      </c>
      <c r="F49" s="12">
        <f t="shared" ref="F49" si="4">SUM(F44:F48)</f>
        <v>0</v>
      </c>
      <c r="G49" s="21">
        <v>0</v>
      </c>
    </row>
    <row r="50" spans="2:7" ht="30" hidden="1" x14ac:dyDescent="0.2">
      <c r="B50" s="4" t="s">
        <v>69</v>
      </c>
      <c r="C50" s="19" t="s">
        <v>70</v>
      </c>
      <c r="D50" s="7" t="s">
        <v>71</v>
      </c>
      <c r="E50" s="5">
        <v>0</v>
      </c>
      <c r="F50" s="5">
        <v>0</v>
      </c>
      <c r="G50" s="21">
        <v>0</v>
      </c>
    </row>
    <row r="51" spans="2:7" ht="30" hidden="1" x14ac:dyDescent="0.2">
      <c r="B51" s="4" t="s">
        <v>72</v>
      </c>
      <c r="C51" s="19" t="s">
        <v>73</v>
      </c>
      <c r="D51" s="7" t="s">
        <v>74</v>
      </c>
      <c r="E51" s="5">
        <v>0</v>
      </c>
      <c r="F51" s="5">
        <v>0</v>
      </c>
      <c r="G51" s="21">
        <v>0</v>
      </c>
    </row>
    <row r="52" spans="2:7" ht="30" hidden="1" x14ac:dyDescent="0.2">
      <c r="B52" s="4" t="s">
        <v>75</v>
      </c>
      <c r="C52" s="19" t="s">
        <v>76</v>
      </c>
      <c r="D52" s="7" t="s">
        <v>77</v>
      </c>
      <c r="E52" s="5">
        <v>0</v>
      </c>
      <c r="F52" s="5">
        <v>0</v>
      </c>
      <c r="G52" s="21">
        <v>0</v>
      </c>
    </row>
    <row r="53" spans="2:7" ht="30" hidden="1" x14ac:dyDescent="0.2">
      <c r="B53" s="4" t="s">
        <v>78</v>
      </c>
      <c r="C53" s="20" t="s">
        <v>79</v>
      </c>
      <c r="D53" s="7" t="s">
        <v>80</v>
      </c>
      <c r="E53" s="5">
        <v>0</v>
      </c>
      <c r="F53" s="5">
        <v>30000</v>
      </c>
      <c r="G53" s="21" t="e">
        <f>#REF!/F53</f>
        <v>#REF!</v>
      </c>
    </row>
    <row r="54" spans="2:7" ht="15.75" hidden="1" x14ac:dyDescent="0.2">
      <c r="B54" s="4" t="s">
        <v>81</v>
      </c>
      <c r="C54" s="6" t="s">
        <v>82</v>
      </c>
      <c r="D54" s="7" t="s">
        <v>83</v>
      </c>
      <c r="E54" s="5">
        <v>0</v>
      </c>
      <c r="F54" s="5">
        <v>52426</v>
      </c>
      <c r="G54" s="21" t="e">
        <f>#REF!/F54</f>
        <v>#REF!</v>
      </c>
    </row>
    <row r="55" spans="2:7" ht="15.75" hidden="1" x14ac:dyDescent="0.2">
      <c r="B55" s="9" t="s">
        <v>84</v>
      </c>
      <c r="C55" s="10" t="s">
        <v>85</v>
      </c>
      <c r="D55" s="11" t="s">
        <v>86</v>
      </c>
      <c r="E55" s="12">
        <f>SUM(E50:E54)</f>
        <v>0</v>
      </c>
      <c r="F55" s="12">
        <f t="shared" ref="F55" si="5">SUM(F50:F54)</f>
        <v>82426</v>
      </c>
      <c r="G55" s="21" t="e">
        <f>#REF!/F55</f>
        <v>#REF!</v>
      </c>
    </row>
    <row r="56" spans="2:7" ht="30" hidden="1" x14ac:dyDescent="0.2">
      <c r="B56" s="4" t="s">
        <v>87</v>
      </c>
      <c r="C56" s="19" t="s">
        <v>88</v>
      </c>
      <c r="D56" s="7" t="s">
        <v>89</v>
      </c>
      <c r="E56" s="5">
        <v>0</v>
      </c>
      <c r="F56" s="5">
        <v>0</v>
      </c>
      <c r="G56" s="21">
        <v>0</v>
      </c>
    </row>
    <row r="57" spans="2:7" ht="30" hidden="1" x14ac:dyDescent="0.2">
      <c r="B57" s="4" t="s">
        <v>90</v>
      </c>
      <c r="C57" s="20" t="s">
        <v>91</v>
      </c>
      <c r="D57" s="7" t="s">
        <v>92</v>
      </c>
      <c r="E57" s="5">
        <v>0</v>
      </c>
      <c r="F57" s="5">
        <v>0</v>
      </c>
      <c r="G57" s="21">
        <v>0</v>
      </c>
    </row>
    <row r="58" spans="2:7" ht="30" hidden="1" x14ac:dyDescent="0.2">
      <c r="B58" s="4" t="s">
        <v>93</v>
      </c>
      <c r="C58" s="20" t="s">
        <v>94</v>
      </c>
      <c r="D58" s="7" t="s">
        <v>95</v>
      </c>
      <c r="E58" s="5">
        <v>0</v>
      </c>
      <c r="F58" s="5">
        <v>0</v>
      </c>
      <c r="G58" s="21">
        <v>0</v>
      </c>
    </row>
    <row r="59" spans="2:7" ht="30" hidden="1" x14ac:dyDescent="0.2">
      <c r="B59" s="4" t="s">
        <v>96</v>
      </c>
      <c r="C59" s="20" t="s">
        <v>97</v>
      </c>
      <c r="D59" s="7" t="s">
        <v>98</v>
      </c>
      <c r="E59" s="5">
        <v>0</v>
      </c>
      <c r="F59" s="5">
        <v>0</v>
      </c>
      <c r="G59" s="21">
        <v>0</v>
      </c>
    </row>
    <row r="60" spans="2:7" ht="15.75" hidden="1" x14ac:dyDescent="0.2">
      <c r="B60" s="4" t="s">
        <v>99</v>
      </c>
      <c r="C60" s="6" t="s">
        <v>100</v>
      </c>
      <c r="D60" s="7" t="s">
        <v>101</v>
      </c>
      <c r="E60" s="5">
        <v>0</v>
      </c>
      <c r="F60" s="5">
        <v>0</v>
      </c>
      <c r="G60" s="21">
        <v>0</v>
      </c>
    </row>
    <row r="61" spans="2:7" ht="15.75" hidden="1" x14ac:dyDescent="0.2">
      <c r="B61" s="9" t="s">
        <v>102</v>
      </c>
      <c r="C61" s="10" t="s">
        <v>103</v>
      </c>
      <c r="D61" s="11" t="s">
        <v>104</v>
      </c>
      <c r="E61" s="12">
        <f>SUM(E56:E60)</f>
        <v>0</v>
      </c>
      <c r="F61" s="12">
        <f t="shared" ref="F61" si="6">SUM(F56:F60)</f>
        <v>0</v>
      </c>
      <c r="G61" s="21">
        <v>0</v>
      </c>
    </row>
    <row r="62" spans="2:7" ht="15.75" hidden="1" x14ac:dyDescent="0.2">
      <c r="B62" s="9" t="s">
        <v>105</v>
      </c>
      <c r="C62" s="13" t="s">
        <v>106</v>
      </c>
      <c r="D62" s="11" t="s">
        <v>107</v>
      </c>
      <c r="E62" s="12" t="e">
        <f>E12+#REF!+E27+E43+E49+E55+E61</f>
        <v>#REF!</v>
      </c>
      <c r="F62" s="12" t="e">
        <f>F12+#REF!+F27+F43+F49+F55+F61</f>
        <v>#REF!</v>
      </c>
      <c r="G62" s="21" t="e">
        <f>#REF!/F62</f>
        <v>#REF!</v>
      </c>
    </row>
    <row r="63" spans="2:7" ht="15.75" x14ac:dyDescent="0.2">
      <c r="G63" s="22"/>
    </row>
  </sheetData>
  <mergeCells count="1">
    <mergeCell ref="G1:G2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 melléklet
a 7/2020. (VII.13.)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2020-07-14T06:48:53Z</cp:lastPrinted>
  <dcterms:created xsi:type="dcterms:W3CDTF">2019-02-06T16:32:53Z</dcterms:created>
  <dcterms:modified xsi:type="dcterms:W3CDTF">2020-07-14T08:03:46Z</dcterms:modified>
</cp:coreProperties>
</file>