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225" windowWidth="15120" windowHeight="7905"/>
  </bookViews>
  <sheets>
    <sheet name="MÉRLEGSZERŰ BEVÉTEL" sheetId="8" r:id="rId1"/>
    <sheet name="Munka1" sheetId="9" r:id="rId2"/>
  </sheets>
  <calcPr calcId="125725"/>
</workbook>
</file>

<file path=xl/calcChain.xml><?xml version="1.0" encoding="utf-8"?>
<calcChain xmlns="http://schemas.openxmlformats.org/spreadsheetml/2006/main">
  <c r="F13" i="8"/>
  <c r="G13"/>
  <c r="N30"/>
  <c r="L30"/>
  <c r="E30"/>
  <c r="N23"/>
  <c r="L23"/>
  <c r="E23"/>
  <c r="F20" l="1"/>
  <c r="F23" s="1"/>
  <c r="F30" s="1"/>
  <c r="G20"/>
  <c r="G23" s="1"/>
  <c r="G30" s="1"/>
  <c r="M20"/>
  <c r="N20"/>
  <c r="M13"/>
  <c r="N13"/>
  <c r="M23" l="1"/>
  <c r="M30" s="1"/>
  <c r="N14"/>
  <c r="M14"/>
  <c r="E25"/>
  <c r="L20" l="1"/>
  <c r="E20"/>
  <c r="L13"/>
  <c r="E13"/>
  <c r="L14" l="1"/>
</calcChain>
</file>

<file path=xl/sharedStrings.xml><?xml version="1.0" encoding="utf-8"?>
<sst xmlns="http://schemas.openxmlformats.org/spreadsheetml/2006/main" count="70" uniqueCount="67">
  <si>
    <t>K1</t>
  </si>
  <si>
    <t>K2</t>
  </si>
  <si>
    <t>K3</t>
  </si>
  <si>
    <t>K4</t>
  </si>
  <si>
    <t>K5</t>
  </si>
  <si>
    <t>K6</t>
  </si>
  <si>
    <t>K7</t>
  </si>
  <si>
    <t>K8</t>
  </si>
  <si>
    <t>B1</t>
  </si>
  <si>
    <t>B2</t>
  </si>
  <si>
    <t>B3</t>
  </si>
  <si>
    <t>B4</t>
  </si>
  <si>
    <t>B5</t>
  </si>
  <si>
    <t>B7</t>
  </si>
  <si>
    <t>Ellátottak pénzbeli juttatásai</t>
  </si>
  <si>
    <t>Egyéb működési célú kiadások</t>
  </si>
  <si>
    <t>Beruházások</t>
  </si>
  <si>
    <t>Felújítások</t>
  </si>
  <si>
    <t>Felhalmozási bevételek</t>
  </si>
  <si>
    <t>Közhatalmi bevételek</t>
  </si>
  <si>
    <t>költségvetési mérleg</t>
  </si>
  <si>
    <t>(ezer Ft)</t>
  </si>
  <si>
    <t>Megnevezés</t>
  </si>
  <si>
    <t>I. MŰKÖDÉSI KÖLTSÉGVETÉS előirányzat-csoport</t>
  </si>
  <si>
    <t xml:space="preserve">Személyi juttatások </t>
  </si>
  <si>
    <t>Munkaadókat terhelő jár. és szoc. hozzájárulási adó</t>
  </si>
  <si>
    <t>Dologi kiadások</t>
  </si>
  <si>
    <t>Működési célú átvett pénzeszköz</t>
  </si>
  <si>
    <t>Bevételek és kiadások egyenlege, működési többlet</t>
  </si>
  <si>
    <t>Működési költségvetési bevételek összesen</t>
  </si>
  <si>
    <t>Működési költségvetési kiadások összesen</t>
  </si>
  <si>
    <t>II. FELHALMOZÁSI KÖLTSÉGVETÉS előirányzat-csoport</t>
  </si>
  <si>
    <t>Felhalmozási célú támogatás államháztartáson belülről</t>
  </si>
  <si>
    <t>Felhalmozási célú átvett pénzeszköz</t>
  </si>
  <si>
    <t>Egyéb felhalmozási kiadások</t>
  </si>
  <si>
    <t>Felhalmozási bevételek és kiadások egyenlege, felhalmozási hiány</t>
  </si>
  <si>
    <t>Felhalmozási bevételek és kiadások  egyenlege, felhalmozási többlet</t>
  </si>
  <si>
    <t>Felhalmozási költségvetési bevételek összesen</t>
  </si>
  <si>
    <t>Finanszírozási bevételek összesen</t>
  </si>
  <si>
    <t>Finanszírozási kiadások összesen</t>
  </si>
  <si>
    <t>FÜLÖP KÖZSÉG ÖNKORMÁNYZATA</t>
  </si>
  <si>
    <t>Működési célú bevételek államháztartáson belülről</t>
  </si>
  <si>
    <t>Intézmény finanszírozás (Óvoda)</t>
  </si>
  <si>
    <t xml:space="preserve">B6 </t>
  </si>
  <si>
    <t>Előző évi költségvetési maradvány igénybevétel</t>
  </si>
  <si>
    <t>Finanszírozási kiadások</t>
  </si>
  <si>
    <t>ÖNKORMÁNYZAT BEVÉTELEI ÖSSZESEN</t>
  </si>
  <si>
    <t xml:space="preserve">ÖNKORMÁNYZAT KIADÁSAI ÖSSZESEN </t>
  </si>
  <si>
    <t>Eredeti előir.</t>
  </si>
  <si>
    <t>Teljesí-tés</t>
  </si>
  <si>
    <t>Módosí-tott ei.</t>
  </si>
  <si>
    <t>Módosí-tott ei</t>
  </si>
  <si>
    <t xml:space="preserve">Áht-n belüli megelőlegezések </t>
  </si>
  <si>
    <t>B814</t>
  </si>
  <si>
    <t>B813</t>
  </si>
  <si>
    <t>1. Működési célra</t>
  </si>
  <si>
    <t xml:space="preserve">2014. évi zárszámadás </t>
  </si>
  <si>
    <t>K914</t>
  </si>
  <si>
    <t>K915</t>
  </si>
  <si>
    <t>Működési bevételek és kiadások egyenlege, működési hiány</t>
  </si>
  <si>
    <t>KÖLTSÉGVETÉSI BEVÉTELEK ÖSSZESEN</t>
  </si>
  <si>
    <t xml:space="preserve">KÖLTSÉGVETÉSI KIADÁSOK ÖSSZESEN </t>
  </si>
  <si>
    <t>2. Felhalmozási célra</t>
  </si>
  <si>
    <t xml:space="preserve">Áht-n belüli megelőlegezések visszafizetése </t>
  </si>
  <si>
    <t>Működési bevételek</t>
  </si>
  <si>
    <t>Felhalmozási költségvetési kiadások összesen</t>
  </si>
  <si>
    <t>2/a számú melléklet 9/2015. (V. 29.) önkormányzati rendeletéhez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</si>
</sst>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4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Arial"/>
      <family val="2"/>
      <charset val="238"/>
    </font>
    <font>
      <b/>
      <sz val="8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3" fontId="5" fillId="0" borderId="0" xfId="0" applyNumberFormat="1" applyFont="1" applyAlignment="1">
      <alignment horizontal="right"/>
    </xf>
    <xf numFmtId="0" fontId="7" fillId="0" borderId="0" xfId="0" applyFont="1"/>
    <xf numFmtId="0" fontId="0" fillId="0" borderId="2" xfId="0" applyBorder="1"/>
    <xf numFmtId="0" fontId="4" fillId="0" borderId="13" xfId="0" applyFont="1" applyBorder="1" applyAlignment="1">
      <alignment horizontal="center"/>
    </xf>
    <xf numFmtId="3" fontId="8" fillId="3" borderId="14" xfId="0" applyNumberFormat="1" applyFont="1" applyFill="1" applyBorder="1" applyAlignment="1">
      <alignment horizontal="center" vertical="center" textRotation="180" wrapText="1"/>
    </xf>
    <xf numFmtId="3" fontId="9" fillId="3" borderId="10" xfId="0" applyNumberFormat="1" applyFont="1" applyFill="1" applyBorder="1" applyAlignment="1">
      <alignment horizontal="center" vertical="center" wrapText="1"/>
    </xf>
    <xf numFmtId="3" fontId="8" fillId="3" borderId="14" xfId="0" applyNumberFormat="1" applyFont="1" applyFill="1" applyBorder="1" applyAlignment="1">
      <alignment vertical="center" textRotation="180" wrapText="1"/>
    </xf>
    <xf numFmtId="0" fontId="9" fillId="0" borderId="17" xfId="0" applyFont="1" applyBorder="1" applyAlignment="1">
      <alignment horizontal="center" vertical="center"/>
    </xf>
    <xf numFmtId="3" fontId="9" fillId="0" borderId="3" xfId="0" applyNumberFormat="1" applyFont="1" applyFill="1" applyBorder="1" applyAlignment="1">
      <alignment horizontal="right" vertical="center" wrapText="1"/>
    </xf>
    <xf numFmtId="3" fontId="9" fillId="0" borderId="17" xfId="0" applyNumberFormat="1" applyFont="1" applyFill="1" applyBorder="1" applyAlignment="1">
      <alignment horizontal="center" vertical="center" wrapText="1"/>
    </xf>
    <xf numFmtId="3" fontId="9" fillId="0" borderId="12" xfId="0" applyNumberFormat="1" applyFont="1" applyFill="1" applyBorder="1" applyAlignment="1">
      <alignment horizontal="right" vertical="center" wrapText="1"/>
    </xf>
    <xf numFmtId="0" fontId="8" fillId="0" borderId="11" xfId="0" applyFont="1" applyBorder="1" applyAlignment="1">
      <alignment horizontal="center" vertical="center"/>
    </xf>
    <xf numFmtId="3" fontId="10" fillId="0" borderId="3" xfId="0" applyNumberFormat="1" applyFont="1" applyFill="1" applyBorder="1" applyAlignment="1">
      <alignment horizontal="right" vertical="center" wrapText="1"/>
    </xf>
    <xf numFmtId="3" fontId="9" fillId="0" borderId="12" xfId="0" applyNumberFormat="1" applyFont="1" applyFill="1" applyBorder="1" applyAlignment="1">
      <alignment vertical="center" wrapText="1"/>
    </xf>
    <xf numFmtId="3" fontId="9" fillId="5" borderId="3" xfId="0" applyNumberFormat="1" applyFont="1" applyFill="1" applyBorder="1" applyAlignment="1">
      <alignment vertical="center" wrapText="1"/>
    </xf>
    <xf numFmtId="3" fontId="9" fillId="5" borderId="12" xfId="0" applyNumberFormat="1" applyFont="1" applyFill="1" applyBorder="1" applyAlignment="1">
      <alignment vertical="center" wrapText="1"/>
    </xf>
    <xf numFmtId="3" fontId="9" fillId="3" borderId="3" xfId="0" applyNumberFormat="1" applyFont="1" applyFill="1" applyBorder="1" applyAlignment="1">
      <alignment horizontal="right" vertical="center" wrapText="1"/>
    </xf>
    <xf numFmtId="3" fontId="9" fillId="6" borderId="12" xfId="0" applyNumberFormat="1" applyFont="1" applyFill="1" applyBorder="1" applyAlignment="1">
      <alignment vertical="center" wrapText="1"/>
    </xf>
    <xf numFmtId="3" fontId="8" fillId="0" borderId="11" xfId="0" applyNumberFormat="1" applyFont="1" applyFill="1" applyBorder="1" applyAlignment="1">
      <alignment horizontal="center" vertical="center" wrapText="1"/>
    </xf>
    <xf numFmtId="3" fontId="10" fillId="0" borderId="3" xfId="0" applyNumberFormat="1" applyFont="1" applyFill="1" applyBorder="1" applyAlignment="1">
      <alignment horizontal="center" vertical="center" wrapText="1"/>
    </xf>
    <xf numFmtId="3" fontId="8" fillId="0" borderId="12" xfId="0" applyNumberFormat="1" applyFont="1" applyFill="1" applyBorder="1" applyAlignment="1">
      <alignment vertical="center" wrapText="1"/>
    </xf>
    <xf numFmtId="3" fontId="9" fillId="5" borderId="12" xfId="0" applyNumberFormat="1" applyFont="1" applyFill="1" applyBorder="1" applyAlignment="1">
      <alignment horizontal="right" vertical="center" wrapText="1"/>
    </xf>
    <xf numFmtId="3" fontId="9" fillId="6" borderId="12" xfId="0" applyNumberFormat="1" applyFont="1" applyFill="1" applyBorder="1" applyAlignment="1">
      <alignment horizontal="right" vertical="center" wrapText="1"/>
    </xf>
    <xf numFmtId="0" fontId="7" fillId="0" borderId="24" xfId="0" applyFont="1" applyBorder="1"/>
    <xf numFmtId="0" fontId="7" fillId="0" borderId="5" xfId="0" applyFont="1" applyBorder="1"/>
    <xf numFmtId="3" fontId="9" fillId="7" borderId="12" xfId="0" applyNumberFormat="1" applyFont="1" applyFill="1" applyBorder="1" applyAlignment="1">
      <alignment horizontal="right" vertical="center" wrapText="1"/>
    </xf>
    <xf numFmtId="3" fontId="9" fillId="2" borderId="6" xfId="0" applyNumberFormat="1" applyFont="1" applyFill="1" applyBorder="1" applyAlignment="1">
      <alignment horizontal="right" vertical="center" wrapText="1"/>
    </xf>
    <xf numFmtId="0" fontId="9" fillId="0" borderId="25" xfId="0" applyFont="1" applyBorder="1" applyAlignment="1">
      <alignment horizontal="center" vertical="center"/>
    </xf>
    <xf numFmtId="49" fontId="9" fillId="0" borderId="25" xfId="0" applyNumberFormat="1" applyFont="1" applyFill="1" applyBorder="1" applyAlignment="1">
      <alignment horizontal="left" vertical="center"/>
    </xf>
    <xf numFmtId="3" fontId="9" fillId="0" borderId="6" xfId="0" applyNumberFormat="1" applyFont="1" applyFill="1" applyBorder="1" applyAlignment="1">
      <alignment horizontal="right" vertical="center" wrapText="1"/>
    </xf>
    <xf numFmtId="3" fontId="9" fillId="3" borderId="15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right" vertical="center" wrapText="1"/>
    </xf>
    <xf numFmtId="3" fontId="9" fillId="0" borderId="5" xfId="0" applyNumberFormat="1" applyFont="1" applyFill="1" applyBorder="1" applyAlignment="1">
      <alignment horizontal="right" vertical="center" wrapText="1"/>
    </xf>
    <xf numFmtId="3" fontId="9" fillId="2" borderId="4" xfId="0" applyNumberFormat="1" applyFont="1" applyFill="1" applyBorder="1" applyAlignment="1">
      <alignment horizontal="right" vertical="center" wrapText="1"/>
    </xf>
    <xf numFmtId="3" fontId="9" fillId="3" borderId="10" xfId="0" applyNumberFormat="1" applyFont="1" applyFill="1" applyBorder="1" applyAlignment="1">
      <alignment horizontal="right" vertical="center" wrapText="1"/>
    </xf>
    <xf numFmtId="3" fontId="9" fillId="3" borderId="26" xfId="0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right" vertical="center" wrapText="1"/>
    </xf>
    <xf numFmtId="3" fontId="10" fillId="0" borderId="2" xfId="0" applyNumberFormat="1" applyFont="1" applyFill="1" applyBorder="1" applyAlignment="1">
      <alignment horizontal="right" vertical="center" wrapText="1"/>
    </xf>
    <xf numFmtId="3" fontId="10" fillId="0" borderId="12" xfId="0" applyNumberFormat="1" applyFont="1" applyFill="1" applyBorder="1" applyAlignment="1">
      <alignment horizontal="right" vertical="center" wrapText="1"/>
    </xf>
    <xf numFmtId="3" fontId="9" fillId="3" borderId="2" xfId="0" applyNumberFormat="1" applyFont="1" applyFill="1" applyBorder="1" applyAlignment="1">
      <alignment horizontal="right" vertical="center" wrapText="1"/>
    </xf>
    <xf numFmtId="3" fontId="9" fillId="3" borderId="12" xfId="0" applyNumberFormat="1" applyFont="1" applyFill="1" applyBorder="1" applyAlignment="1">
      <alignment horizontal="right" vertical="center" wrapText="1"/>
    </xf>
    <xf numFmtId="3" fontId="9" fillId="5" borderId="2" xfId="0" applyNumberFormat="1" applyFont="1" applyFill="1" applyBorder="1" applyAlignment="1">
      <alignment horizontal="right" vertical="center" wrapText="1"/>
    </xf>
    <xf numFmtId="3" fontId="9" fillId="6" borderId="2" xfId="0" applyNumberFormat="1" applyFont="1" applyFill="1" applyBorder="1" applyAlignment="1">
      <alignment horizontal="right" vertical="center" wrapText="1"/>
    </xf>
    <xf numFmtId="3" fontId="9" fillId="7" borderId="2" xfId="0" applyNumberFormat="1" applyFont="1" applyFill="1" applyBorder="1" applyAlignment="1">
      <alignment horizontal="right" vertical="center" wrapText="1"/>
    </xf>
    <xf numFmtId="3" fontId="9" fillId="2" borderId="2" xfId="0" applyNumberFormat="1" applyFont="1" applyFill="1" applyBorder="1" applyAlignment="1">
      <alignment horizontal="right" vertical="center" wrapText="1"/>
    </xf>
    <xf numFmtId="3" fontId="9" fillId="2" borderId="12" xfId="0" applyNumberFormat="1" applyFont="1" applyFill="1" applyBorder="1" applyAlignment="1">
      <alignment horizontal="right" vertical="center" wrapText="1"/>
    </xf>
    <xf numFmtId="3" fontId="9" fillId="3" borderId="29" xfId="0" applyNumberFormat="1" applyFont="1" applyFill="1" applyBorder="1" applyAlignment="1">
      <alignment horizontal="right" vertical="center" wrapText="1"/>
    </xf>
    <xf numFmtId="0" fontId="9" fillId="0" borderId="6" xfId="0" applyFont="1" applyFill="1" applyBorder="1" applyAlignment="1">
      <alignment vertical="center"/>
    </xf>
    <xf numFmtId="0" fontId="12" fillId="0" borderId="11" xfId="0" applyFont="1" applyBorder="1"/>
    <xf numFmtId="0" fontId="12" fillId="0" borderId="2" xfId="0" applyFont="1" applyBorder="1"/>
    <xf numFmtId="0" fontId="12" fillId="0" borderId="29" xfId="0" applyFont="1" applyBorder="1"/>
    <xf numFmtId="49" fontId="9" fillId="0" borderId="4" xfId="0" applyNumberFormat="1" applyFont="1" applyFill="1" applyBorder="1" applyAlignment="1">
      <alignment horizontal="center" vertical="center"/>
    </xf>
    <xf numFmtId="49" fontId="9" fillId="0" borderId="19" xfId="0" applyNumberFormat="1" applyFont="1" applyFill="1" applyBorder="1" applyAlignment="1">
      <alignment horizontal="center" vertical="center"/>
    </xf>
    <xf numFmtId="0" fontId="12" fillId="0" borderId="7" xfId="0" applyFont="1" applyBorder="1"/>
    <xf numFmtId="0" fontId="9" fillId="0" borderId="3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7" fillId="0" borderId="18" xfId="0" applyFont="1" applyBorder="1" applyAlignment="1">
      <alignment vertical="center"/>
    </xf>
    <xf numFmtId="0" fontId="9" fillId="0" borderId="3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3" fontId="10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9" fillId="0" borderId="6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7" fillId="0" borderId="19" xfId="0" applyFont="1" applyBorder="1" applyAlignment="1">
      <alignment vertical="center"/>
    </xf>
    <xf numFmtId="0" fontId="9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3" fontId="9" fillId="3" borderId="9" xfId="0" applyNumberFormat="1" applyFont="1" applyFill="1" applyBorder="1" applyAlignment="1">
      <alignment horizontal="center" vertical="center" wrapText="1"/>
    </xf>
    <xf numFmtId="3" fontId="9" fillId="3" borderId="15" xfId="0" applyNumberFormat="1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right"/>
    </xf>
    <xf numFmtId="0" fontId="7" fillId="0" borderId="18" xfId="0" applyFont="1" applyBorder="1" applyAlignment="1"/>
    <xf numFmtId="0" fontId="9" fillId="5" borderId="20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7" fillId="0" borderId="18" xfId="0" applyFont="1" applyBorder="1" applyAlignment="1">
      <alignment vertical="center" wrapText="1"/>
    </xf>
    <xf numFmtId="0" fontId="9" fillId="5" borderId="20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/>
    </xf>
    <xf numFmtId="0" fontId="9" fillId="3" borderId="20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3" fontId="9" fillId="6" borderId="20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9" fillId="4" borderId="30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6" borderId="20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11" fillId="0" borderId="18" xfId="0" applyFont="1" applyBorder="1" applyAlignment="1">
      <alignment vertical="center"/>
    </xf>
    <xf numFmtId="0" fontId="11" fillId="6" borderId="1" xfId="0" applyFont="1" applyFill="1" applyBorder="1" applyAlignment="1">
      <alignment horizontal="left" vertical="center" wrapText="1"/>
    </xf>
    <xf numFmtId="0" fontId="11" fillId="0" borderId="18" xfId="0" applyFont="1" applyBorder="1" applyAlignment="1"/>
    <xf numFmtId="0" fontId="7" fillId="0" borderId="1" xfId="0" applyFont="1" applyBorder="1" applyAlignment="1"/>
    <xf numFmtId="0" fontId="9" fillId="7" borderId="20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7" fillId="7" borderId="18" xfId="0" applyFont="1" applyFill="1" applyBorder="1" applyAlignment="1">
      <alignment vertical="center"/>
    </xf>
    <xf numFmtId="49" fontId="9" fillId="7" borderId="20" xfId="0" applyNumberFormat="1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0" fontId="7" fillId="7" borderId="18" xfId="0" applyFont="1" applyFill="1" applyBorder="1" applyAlignment="1"/>
    <xf numFmtId="49" fontId="9" fillId="0" borderId="20" xfId="0" applyNumberFormat="1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/>
    </xf>
    <xf numFmtId="0" fontId="9" fillId="0" borderId="21" xfId="0" applyFont="1" applyFill="1" applyBorder="1" applyAlignment="1">
      <alignment horizontal="left"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7" fillId="0" borderId="23" xfId="0" applyFont="1" applyBorder="1" applyAlignment="1">
      <alignment vertical="center"/>
    </xf>
    <xf numFmtId="49" fontId="9" fillId="0" borderId="21" xfId="0" applyNumberFormat="1" applyFont="1" applyFill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/>
    <xf numFmtId="0" fontId="9" fillId="3" borderId="8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7" fillId="0" borderId="16" xfId="0" applyFont="1" applyBorder="1" applyAlignment="1">
      <alignment vertical="center"/>
    </xf>
    <xf numFmtId="0" fontId="7" fillId="0" borderId="16" xfId="0" applyFont="1" applyBorder="1" applyAlignment="1"/>
    <xf numFmtId="0" fontId="9" fillId="0" borderId="18" xfId="0" applyFont="1" applyFill="1" applyBorder="1" applyAlignment="1">
      <alignment horizontal="left" vertical="center" wrapText="1"/>
    </xf>
    <xf numFmtId="49" fontId="9" fillId="0" borderId="3" xfId="0" applyNumberFormat="1" applyFont="1" applyFill="1" applyBorder="1" applyAlignment="1">
      <alignment horizontal="left" vertical="center"/>
    </xf>
    <xf numFmtId="49" fontId="9" fillId="0" borderId="18" xfId="0" applyNumberFormat="1" applyFont="1" applyFill="1" applyBorder="1" applyAlignment="1">
      <alignment horizontal="left" vertical="center"/>
    </xf>
    <xf numFmtId="0" fontId="9" fillId="0" borderId="20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N30"/>
  <sheetViews>
    <sheetView tabSelected="1" zoomScaleNormal="100" workbookViewId="0">
      <selection sqref="A1:N1"/>
    </sheetView>
  </sheetViews>
  <sheetFormatPr defaultRowHeight="15"/>
  <cols>
    <col min="1" max="1" width="5.85546875" customWidth="1"/>
    <col min="4" max="4" width="24.5703125" customWidth="1"/>
    <col min="5" max="6" width="6.5703125" customWidth="1"/>
    <col min="7" max="7" width="6.7109375" customWidth="1"/>
    <col min="8" max="8" width="5.85546875" customWidth="1"/>
    <col min="11" max="11" width="24.28515625" customWidth="1"/>
    <col min="12" max="13" width="7.28515625" customWidth="1"/>
    <col min="14" max="14" width="7.42578125" customWidth="1"/>
  </cols>
  <sheetData>
    <row r="1" spans="1:14">
      <c r="A1" s="58" t="s">
        <v>66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22.5" customHeight="1">
      <c r="A2" s="79" t="s">
        <v>40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4">
      <c r="A3" s="80" t="s">
        <v>20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</row>
    <row r="4" spans="1:14" ht="15.75">
      <c r="A4" s="81" t="s">
        <v>56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</row>
    <row r="5" spans="1:14" ht="19.5" thickBot="1">
      <c r="A5" s="1"/>
      <c r="B5" s="2"/>
      <c r="C5" s="82"/>
      <c r="D5" s="82"/>
      <c r="E5" s="82"/>
      <c r="F5" s="6"/>
      <c r="G5" s="6"/>
      <c r="H5" s="83"/>
      <c r="I5" s="83"/>
      <c r="J5" s="83"/>
      <c r="K5" s="83"/>
      <c r="L5" s="3" t="s">
        <v>21</v>
      </c>
    </row>
    <row r="6" spans="1:14" ht="21.75" thickBot="1">
      <c r="A6" s="7"/>
      <c r="B6" s="71" t="s">
        <v>22</v>
      </c>
      <c r="C6" s="72"/>
      <c r="D6" s="73"/>
      <c r="E6" s="8" t="s">
        <v>48</v>
      </c>
      <c r="F6" s="33" t="s">
        <v>50</v>
      </c>
      <c r="G6" s="38" t="s">
        <v>49</v>
      </c>
      <c r="H6" s="9"/>
      <c r="I6" s="74" t="s">
        <v>22</v>
      </c>
      <c r="J6" s="75"/>
      <c r="K6" s="76"/>
      <c r="L6" s="8" t="s">
        <v>48</v>
      </c>
      <c r="M6" s="8" t="s">
        <v>51</v>
      </c>
      <c r="N6" s="8" t="s">
        <v>49</v>
      </c>
    </row>
    <row r="7" spans="1:14" ht="15" customHeight="1">
      <c r="A7" s="77" t="s">
        <v>23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</row>
    <row r="8" spans="1:14">
      <c r="A8" s="10" t="s">
        <v>8</v>
      </c>
      <c r="B8" s="69" t="s">
        <v>41</v>
      </c>
      <c r="C8" s="70"/>
      <c r="D8" s="61"/>
      <c r="E8" s="11">
        <v>253212</v>
      </c>
      <c r="F8" s="39">
        <v>285461</v>
      </c>
      <c r="G8" s="13">
        <v>274930</v>
      </c>
      <c r="H8" s="12" t="s">
        <v>0</v>
      </c>
      <c r="I8" s="62" t="s">
        <v>24</v>
      </c>
      <c r="J8" s="63"/>
      <c r="K8" s="61"/>
      <c r="L8" s="13">
        <v>120913</v>
      </c>
      <c r="M8" s="51">
        <v>124910</v>
      </c>
      <c r="N8" s="52">
        <v>109288</v>
      </c>
    </row>
    <row r="9" spans="1:14">
      <c r="A9" s="10" t="s">
        <v>10</v>
      </c>
      <c r="B9" s="69" t="s">
        <v>19</v>
      </c>
      <c r="C9" s="70"/>
      <c r="D9" s="61"/>
      <c r="E9" s="11">
        <v>25598</v>
      </c>
      <c r="F9" s="39">
        <v>18499</v>
      </c>
      <c r="G9" s="13">
        <v>17092</v>
      </c>
      <c r="H9" s="12" t="s">
        <v>1</v>
      </c>
      <c r="I9" s="69" t="s">
        <v>25</v>
      </c>
      <c r="J9" s="70"/>
      <c r="K9" s="61"/>
      <c r="L9" s="13">
        <v>20145</v>
      </c>
      <c r="M9" s="51">
        <v>21502</v>
      </c>
      <c r="N9" s="52">
        <v>21502</v>
      </c>
    </row>
    <row r="10" spans="1:14">
      <c r="A10" s="10" t="s">
        <v>11</v>
      </c>
      <c r="B10" s="69" t="s">
        <v>64</v>
      </c>
      <c r="C10" s="70"/>
      <c r="D10" s="61"/>
      <c r="E10" s="11">
        <v>22024</v>
      </c>
      <c r="F10" s="39">
        <v>47139</v>
      </c>
      <c r="G10" s="13">
        <v>34461</v>
      </c>
      <c r="H10" s="12" t="s">
        <v>2</v>
      </c>
      <c r="I10" s="69" t="s">
        <v>26</v>
      </c>
      <c r="J10" s="70"/>
      <c r="K10" s="61"/>
      <c r="L10" s="13">
        <v>79561</v>
      </c>
      <c r="M10" s="51">
        <v>115362</v>
      </c>
      <c r="N10" s="52">
        <v>92117</v>
      </c>
    </row>
    <row r="11" spans="1:14">
      <c r="A11" s="10" t="s">
        <v>43</v>
      </c>
      <c r="B11" s="59" t="s">
        <v>27</v>
      </c>
      <c r="C11" s="60"/>
      <c r="D11" s="61"/>
      <c r="E11" s="11">
        <v>2800</v>
      </c>
      <c r="F11" s="39"/>
      <c r="G11" s="13"/>
      <c r="H11" s="12" t="s">
        <v>3</v>
      </c>
      <c r="I11" s="62" t="s">
        <v>14</v>
      </c>
      <c r="J11" s="63"/>
      <c r="K11" s="61"/>
      <c r="L11" s="13">
        <v>46965</v>
      </c>
      <c r="M11" s="51">
        <v>63048</v>
      </c>
      <c r="N11" s="52">
        <v>56027</v>
      </c>
    </row>
    <row r="12" spans="1:14">
      <c r="A12" s="14"/>
      <c r="B12" s="64"/>
      <c r="C12" s="65"/>
      <c r="D12" s="61"/>
      <c r="E12" s="15"/>
      <c r="F12" s="40"/>
      <c r="G12" s="41"/>
      <c r="H12" s="12" t="s">
        <v>4</v>
      </c>
      <c r="I12" s="66" t="s">
        <v>15</v>
      </c>
      <c r="J12" s="67"/>
      <c r="K12" s="68"/>
      <c r="L12" s="16">
        <v>7690</v>
      </c>
      <c r="M12" s="51">
        <v>10604</v>
      </c>
      <c r="N12" s="52">
        <v>7817</v>
      </c>
    </row>
    <row r="13" spans="1:14">
      <c r="A13" s="85" t="s">
        <v>29</v>
      </c>
      <c r="B13" s="86"/>
      <c r="C13" s="86"/>
      <c r="D13" s="87"/>
      <c r="E13" s="17">
        <f>SUM(E8:E12)</f>
        <v>303634</v>
      </c>
      <c r="F13" s="17">
        <f t="shared" ref="F13:G13" si="0">SUM(F8:F12)</f>
        <v>351099</v>
      </c>
      <c r="G13" s="17">
        <f t="shared" si="0"/>
        <v>326483</v>
      </c>
      <c r="H13" s="88" t="s">
        <v>30</v>
      </c>
      <c r="I13" s="89"/>
      <c r="J13" s="89"/>
      <c r="K13" s="84"/>
      <c r="L13" s="18">
        <f>SUM(L8:L12)</f>
        <v>275274</v>
      </c>
      <c r="M13" s="18">
        <f t="shared" ref="M13:N13" si="1">SUM(M8:M12)</f>
        <v>335426</v>
      </c>
      <c r="N13" s="18">
        <f t="shared" si="1"/>
        <v>286751</v>
      </c>
    </row>
    <row r="14" spans="1:14">
      <c r="A14" s="90" t="s">
        <v>59</v>
      </c>
      <c r="B14" s="91"/>
      <c r="C14" s="91"/>
      <c r="D14" s="87"/>
      <c r="E14" s="19"/>
      <c r="F14" s="42"/>
      <c r="G14" s="43"/>
      <c r="H14" s="92" t="s">
        <v>28</v>
      </c>
      <c r="I14" s="93"/>
      <c r="J14" s="93"/>
      <c r="K14" s="84"/>
      <c r="L14" s="20">
        <f>SUM(E13-L13)</f>
        <v>28360</v>
      </c>
      <c r="M14" s="20">
        <f t="shared" ref="M14:N14" si="2">SUM(F13-M13)</f>
        <v>15673</v>
      </c>
      <c r="N14" s="20">
        <f t="shared" si="2"/>
        <v>39732</v>
      </c>
    </row>
    <row r="15" spans="1:14" ht="8.25" customHeight="1">
      <c r="A15" s="10"/>
      <c r="B15" s="69"/>
      <c r="C15" s="70"/>
      <c r="D15" s="87"/>
      <c r="E15" s="11"/>
      <c r="F15" s="34"/>
      <c r="G15" s="34"/>
      <c r="H15" s="21"/>
      <c r="I15" s="22"/>
      <c r="J15" s="94"/>
      <c r="K15" s="84"/>
      <c r="L15" s="23"/>
    </row>
    <row r="16" spans="1:14" ht="15" customHeight="1">
      <c r="A16" s="95" t="s">
        <v>31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</row>
    <row r="17" spans="1:14">
      <c r="A17" s="10" t="s">
        <v>9</v>
      </c>
      <c r="B17" s="59" t="s">
        <v>18</v>
      </c>
      <c r="C17" s="60"/>
      <c r="D17" s="61"/>
      <c r="E17" s="39"/>
      <c r="F17" s="39">
        <v>416592</v>
      </c>
      <c r="G17" s="13">
        <v>182606</v>
      </c>
      <c r="H17" s="12" t="s">
        <v>5</v>
      </c>
      <c r="I17" s="62" t="s">
        <v>16</v>
      </c>
      <c r="J17" s="63"/>
      <c r="K17" s="84"/>
      <c r="L17" s="13">
        <v>430944</v>
      </c>
      <c r="M17" s="51">
        <v>383083</v>
      </c>
      <c r="N17" s="52">
        <v>132924</v>
      </c>
    </row>
    <row r="18" spans="1:14">
      <c r="A18" s="10" t="s">
        <v>12</v>
      </c>
      <c r="B18" s="69" t="s">
        <v>32</v>
      </c>
      <c r="C18" s="70"/>
      <c r="D18" s="61"/>
      <c r="E18" s="39"/>
      <c r="F18" s="39"/>
      <c r="G18" s="13"/>
      <c r="H18" s="12" t="s">
        <v>6</v>
      </c>
      <c r="I18" s="69" t="s">
        <v>17</v>
      </c>
      <c r="J18" s="70"/>
      <c r="K18" s="84"/>
      <c r="L18" s="13">
        <v>73514</v>
      </c>
      <c r="M18" s="51">
        <v>71352</v>
      </c>
      <c r="N18" s="52">
        <v>57708</v>
      </c>
    </row>
    <row r="19" spans="1:14">
      <c r="A19" s="10" t="s">
        <v>13</v>
      </c>
      <c r="B19" s="59" t="s">
        <v>33</v>
      </c>
      <c r="C19" s="60"/>
      <c r="D19" s="61"/>
      <c r="E19" s="39">
        <v>498936</v>
      </c>
      <c r="F19" s="39"/>
      <c r="G19" s="13"/>
      <c r="H19" s="12" t="s">
        <v>7</v>
      </c>
      <c r="I19" s="69" t="s">
        <v>34</v>
      </c>
      <c r="J19" s="70"/>
      <c r="K19" s="84"/>
      <c r="L19" s="13"/>
      <c r="M19" s="51"/>
      <c r="N19" s="52"/>
    </row>
    <row r="20" spans="1:14">
      <c r="A20" s="88" t="s">
        <v>37</v>
      </c>
      <c r="B20" s="89"/>
      <c r="C20" s="89"/>
      <c r="D20" s="61"/>
      <c r="E20" s="44">
        <f>SUM(E17:E19)</f>
        <v>498936</v>
      </c>
      <c r="F20" s="44">
        <f t="shared" ref="F20:G20" si="3">SUM(F17:F19)</f>
        <v>416592</v>
      </c>
      <c r="G20" s="44">
        <f t="shared" si="3"/>
        <v>182606</v>
      </c>
      <c r="H20" s="88" t="s">
        <v>65</v>
      </c>
      <c r="I20" s="89"/>
      <c r="J20" s="89"/>
      <c r="K20" s="84"/>
      <c r="L20" s="24">
        <f>SUM(L17:L19)</f>
        <v>504458</v>
      </c>
      <c r="M20" s="24">
        <f t="shared" ref="M20:N20" si="4">SUM(M17:M19)</f>
        <v>454435</v>
      </c>
      <c r="N20" s="24">
        <f t="shared" si="4"/>
        <v>190632</v>
      </c>
    </row>
    <row r="21" spans="1:14" ht="25.5" customHeight="1">
      <c r="A21" s="97" t="s">
        <v>35</v>
      </c>
      <c r="B21" s="98"/>
      <c r="C21" s="98"/>
      <c r="D21" s="99"/>
      <c r="E21" s="45">
        <v>5522</v>
      </c>
      <c r="F21" s="45"/>
      <c r="G21" s="45"/>
      <c r="H21" s="97" t="s">
        <v>36</v>
      </c>
      <c r="I21" s="100"/>
      <c r="J21" s="100"/>
      <c r="K21" s="101"/>
      <c r="L21" s="25"/>
      <c r="M21" s="25"/>
      <c r="N21" s="25"/>
    </row>
    <row r="22" spans="1:14" ht="9.75" customHeight="1">
      <c r="A22" s="10"/>
      <c r="B22" s="69"/>
      <c r="C22" s="70"/>
      <c r="D22" s="61"/>
      <c r="E22" s="11"/>
      <c r="F22" s="35"/>
      <c r="G22" s="35"/>
      <c r="H22" s="26"/>
      <c r="I22" s="27"/>
      <c r="J22" s="102"/>
      <c r="K22" s="84"/>
      <c r="L22" s="13"/>
    </row>
    <row r="23" spans="1:14">
      <c r="A23" s="103" t="s">
        <v>60</v>
      </c>
      <c r="B23" s="104"/>
      <c r="C23" s="104"/>
      <c r="D23" s="105"/>
      <c r="E23" s="46">
        <f>SUM(E13+E20)</f>
        <v>802570</v>
      </c>
      <c r="F23" s="46">
        <f t="shared" ref="F23:G23" si="5">SUM(F13+F20)</f>
        <v>767691</v>
      </c>
      <c r="G23" s="46">
        <f t="shared" si="5"/>
        <v>509089</v>
      </c>
      <c r="H23" s="106" t="s">
        <v>61</v>
      </c>
      <c r="I23" s="107"/>
      <c r="J23" s="107"/>
      <c r="K23" s="108"/>
      <c r="L23" s="28">
        <f>SUM(L13+L20)</f>
        <v>779732</v>
      </c>
      <c r="M23" s="28">
        <f t="shared" ref="M23:N23" si="6">SUM(M13+M20)</f>
        <v>789861</v>
      </c>
      <c r="N23" s="28">
        <f t="shared" si="6"/>
        <v>477383</v>
      </c>
    </row>
    <row r="24" spans="1:14" ht="10.5" customHeight="1">
      <c r="A24" s="10"/>
      <c r="B24" s="69"/>
      <c r="C24" s="70"/>
      <c r="D24" s="61"/>
      <c r="E24" s="29"/>
      <c r="F24" s="36"/>
      <c r="G24" s="36"/>
      <c r="H24" s="109"/>
      <c r="I24" s="110"/>
      <c r="J24" s="110"/>
      <c r="K24" s="84"/>
      <c r="L24" s="11"/>
      <c r="M24" s="5"/>
      <c r="N24" s="5"/>
    </row>
    <row r="25" spans="1:14">
      <c r="A25" s="30" t="s">
        <v>54</v>
      </c>
      <c r="B25" s="69" t="s">
        <v>44</v>
      </c>
      <c r="C25" s="70"/>
      <c r="D25" s="121"/>
      <c r="E25" s="47">
        <f>SUM(E26:E27)</f>
        <v>6198</v>
      </c>
      <c r="F25" s="47">
        <v>53041</v>
      </c>
      <c r="G25" s="48">
        <v>46843</v>
      </c>
      <c r="H25" s="109" t="s">
        <v>45</v>
      </c>
      <c r="I25" s="110"/>
      <c r="J25" s="110"/>
      <c r="K25" s="123"/>
      <c r="L25" s="32"/>
      <c r="M25" s="52"/>
      <c r="N25" s="52"/>
    </row>
    <row r="26" spans="1:14">
      <c r="A26" s="30"/>
      <c r="B26" s="69" t="s">
        <v>55</v>
      </c>
      <c r="C26" s="70"/>
      <c r="D26" s="121"/>
      <c r="E26" s="47">
        <v>676</v>
      </c>
      <c r="F26" s="47"/>
      <c r="G26" s="48"/>
      <c r="H26" s="31" t="s">
        <v>57</v>
      </c>
      <c r="I26" s="122" t="s">
        <v>63</v>
      </c>
      <c r="J26" s="110"/>
      <c r="K26" s="123"/>
      <c r="L26" s="32"/>
      <c r="M26" s="52">
        <v>3270</v>
      </c>
      <c r="N26" s="52"/>
    </row>
    <row r="27" spans="1:14">
      <c r="A27" s="30"/>
      <c r="B27" s="69" t="s">
        <v>62</v>
      </c>
      <c r="C27" s="70"/>
      <c r="D27" s="121"/>
      <c r="E27" s="47">
        <v>5522</v>
      </c>
      <c r="F27" s="47"/>
      <c r="G27" s="48"/>
      <c r="H27" s="31" t="s">
        <v>58</v>
      </c>
      <c r="I27" s="122" t="s">
        <v>42</v>
      </c>
      <c r="J27" s="110"/>
      <c r="K27" s="123"/>
      <c r="L27" s="32">
        <v>29036</v>
      </c>
      <c r="M27" s="52">
        <v>30871</v>
      </c>
      <c r="N27" s="52">
        <v>26897</v>
      </c>
    </row>
    <row r="28" spans="1:14">
      <c r="A28" s="57" t="s">
        <v>53</v>
      </c>
      <c r="B28" s="124" t="s">
        <v>52</v>
      </c>
      <c r="C28" s="70"/>
      <c r="D28" s="121"/>
      <c r="E28" s="47"/>
      <c r="F28" s="47">
        <v>3270</v>
      </c>
      <c r="G28" s="48">
        <v>3270</v>
      </c>
      <c r="H28" s="31"/>
      <c r="I28" s="54"/>
      <c r="J28" s="54"/>
      <c r="K28" s="55"/>
      <c r="L28" s="32"/>
      <c r="M28" s="56"/>
      <c r="N28" s="56"/>
    </row>
    <row r="29" spans="1:14" ht="15.75" thickBot="1">
      <c r="A29" s="111" t="s">
        <v>38</v>
      </c>
      <c r="B29" s="112"/>
      <c r="C29" s="112"/>
      <c r="D29" s="113"/>
      <c r="E29" s="39">
        <v>6198</v>
      </c>
      <c r="F29" s="39">
        <v>56311</v>
      </c>
      <c r="G29" s="13">
        <v>50113</v>
      </c>
      <c r="H29" s="114" t="s">
        <v>39</v>
      </c>
      <c r="I29" s="115"/>
      <c r="J29" s="115"/>
      <c r="K29" s="116"/>
      <c r="L29" s="50">
        <v>29036</v>
      </c>
      <c r="M29" s="53">
        <v>34141</v>
      </c>
      <c r="N29" s="53">
        <v>26897</v>
      </c>
    </row>
    <row r="30" spans="1:14" s="4" customFormat="1" ht="12" thickBot="1">
      <c r="A30" s="117" t="s">
        <v>46</v>
      </c>
      <c r="B30" s="118"/>
      <c r="C30" s="118"/>
      <c r="D30" s="119"/>
      <c r="E30" s="49">
        <f>SUM(E23+E29)</f>
        <v>808768</v>
      </c>
      <c r="F30" s="49">
        <f t="shared" ref="F30:G30" si="7">SUM(F23+F29)</f>
        <v>824002</v>
      </c>
      <c r="G30" s="49">
        <f t="shared" si="7"/>
        <v>559202</v>
      </c>
      <c r="H30" s="117" t="s">
        <v>47</v>
      </c>
      <c r="I30" s="118"/>
      <c r="J30" s="118"/>
      <c r="K30" s="120"/>
      <c r="L30" s="37">
        <f>SUM(L23+L29)</f>
        <v>808768</v>
      </c>
      <c r="M30" s="37">
        <f t="shared" ref="M30:N30" si="8">SUM(M23+M29)</f>
        <v>824002</v>
      </c>
      <c r="N30" s="37">
        <f t="shared" si="8"/>
        <v>504280</v>
      </c>
    </row>
  </sheetData>
  <mergeCells count="53">
    <mergeCell ref="A29:D29"/>
    <mergeCell ref="H29:K29"/>
    <mergeCell ref="A30:D30"/>
    <mergeCell ref="H30:K30"/>
    <mergeCell ref="B25:D25"/>
    <mergeCell ref="B26:D26"/>
    <mergeCell ref="B27:D27"/>
    <mergeCell ref="I26:K26"/>
    <mergeCell ref="I27:K27"/>
    <mergeCell ref="H25:K25"/>
    <mergeCell ref="B28:D28"/>
    <mergeCell ref="B22:D22"/>
    <mergeCell ref="J22:K22"/>
    <mergeCell ref="A23:D23"/>
    <mergeCell ref="H23:K23"/>
    <mergeCell ref="B24:D24"/>
    <mergeCell ref="H24:K24"/>
    <mergeCell ref="B19:D19"/>
    <mergeCell ref="I19:K19"/>
    <mergeCell ref="A20:D20"/>
    <mergeCell ref="H20:K20"/>
    <mergeCell ref="A21:D21"/>
    <mergeCell ref="H21:K21"/>
    <mergeCell ref="A4:L4"/>
    <mergeCell ref="C5:E5"/>
    <mergeCell ref="H5:K5"/>
    <mergeCell ref="B18:D18"/>
    <mergeCell ref="I18:K18"/>
    <mergeCell ref="A13:D13"/>
    <mergeCell ref="H13:K13"/>
    <mergeCell ref="A14:D14"/>
    <mergeCell ref="H14:K14"/>
    <mergeCell ref="B15:D15"/>
    <mergeCell ref="J15:K15"/>
    <mergeCell ref="B17:D17"/>
    <mergeCell ref="I17:K17"/>
    <mergeCell ref="A16:N16"/>
    <mergeCell ref="A1:N1"/>
    <mergeCell ref="B11:D11"/>
    <mergeCell ref="I11:K11"/>
    <mergeCell ref="B12:D12"/>
    <mergeCell ref="I12:K12"/>
    <mergeCell ref="B10:D10"/>
    <mergeCell ref="I10:K10"/>
    <mergeCell ref="B9:D9"/>
    <mergeCell ref="I9:K9"/>
    <mergeCell ref="B6:D6"/>
    <mergeCell ref="I6:K6"/>
    <mergeCell ref="B8:D8"/>
    <mergeCell ref="I8:K8"/>
    <mergeCell ref="A7:N7"/>
    <mergeCell ref="A2:L2"/>
    <mergeCell ref="A3:L3"/>
  </mergeCells>
  <pageMargins left="0.82677165354330717" right="0.23622047244094491" top="0.74803149606299213" bottom="0.74803149606299213" header="0.31496062992125984" footer="0.31496062992125984"/>
  <pageSetup paperSize="9" scale="9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MÉRLEGSZERŰ BEVÉTEL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2015-06-01T12:02:25Z</dcterms:modified>
</cp:coreProperties>
</file>