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.1. BÖ Bevétel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D10" i="1"/>
  <c r="C13" i="1"/>
  <c r="D13" i="1"/>
  <c r="C19" i="1"/>
  <c r="D19" i="1"/>
  <c r="C28" i="1"/>
  <c r="D28" i="1"/>
  <c r="C31" i="1"/>
  <c r="C39" i="1" s="1"/>
  <c r="D31" i="1"/>
  <c r="D39" i="1"/>
</calcChain>
</file>

<file path=xl/sharedStrings.xml><?xml version="1.0" encoding="utf-8"?>
<sst xmlns="http://schemas.openxmlformats.org/spreadsheetml/2006/main" count="41" uniqueCount="41">
  <si>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</si>
  <si>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</si>
  <si>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</si>
  <si>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</si>
  <si>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2018. február 15.</t>
  </si>
  <si>
    <t>Összesen</t>
  </si>
  <si>
    <t>5.6. Fejezeti kezelésű előirányzattól</t>
  </si>
  <si>
    <t>5.5. Elkülönített állami pénzalaptól</t>
  </si>
  <si>
    <t>5.4. Önkormányzattól gyermekjólét ellátásához</t>
  </si>
  <si>
    <t>5.3. Önkormányzattól Közös hivatal működéséhez</t>
  </si>
  <si>
    <t>5.2. Önkormányzattól orvosi ügyeletre</t>
  </si>
  <si>
    <t>5.1. Társadalombiztosítási Alaptól</t>
  </si>
  <si>
    <t>5. Működési célú pénzeszköz átvétel</t>
  </si>
  <si>
    <t>4.1. Felhalmozási célú támogatási kölcsönök visszatérülése</t>
  </si>
  <si>
    <t>4. Felhalmozási és tőke jellegű bevételek</t>
  </si>
  <si>
    <t>3.7. Kamatbevételek ÁHT-n kívül</t>
  </si>
  <si>
    <t>3.6. Kiszámlázott általános forgalmi adó</t>
  </si>
  <si>
    <t>3.5. Ellátási díjak</t>
  </si>
  <si>
    <t>3.4. Közvetített szolgáltatások ellenértéke</t>
  </si>
  <si>
    <t>3.3. Bérleti és lízing díjak</t>
  </si>
  <si>
    <t>3.2. Szolgáltatások ellenértéke</t>
  </si>
  <si>
    <t>3.1. Készletértékesítés ellenértéke</t>
  </si>
  <si>
    <t>3. Működési bevételek</t>
  </si>
  <si>
    <t>2.4. Talajterhelési díj</t>
  </si>
  <si>
    <t>2.3. Gépjárművek adóján a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</si>
  <si>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</si>
  <si>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</si>
  <si>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</si>
  <si>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</si>
  <si>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</si>
  <si>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</si>
  <si>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</si>
  <si>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</si>
  <si>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2018. évi eredeti előirányzat</t>
  </si>
  <si>
    <t>2017. évi eredeti előirányzat</t>
  </si>
  <si>
    <t>Megnevezés</t>
  </si>
  <si>
    <t>ezer Ft-ban</t>
  </si>
  <si>
    <t>Baracs Község Önkormányzata és intézményei 2018. évi tervezett bevételei forrásonként, működési és felhalmozási cél szerint</t>
  </si>
  <si>
    <t xml:space="preserve"> </t>
  </si>
  <si>
    <t>1. sz. melléklet 1.1.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</si>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</sst>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/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0" fillId="0" borderId="0" xfId="0" applyNumberFormat="1" applyFill="1"/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/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workbookViewId="0">
      <selection sqref="A1:D1"/>
    </sheetView>
  </sheetViews>
  <sheetFormatPr defaultRowHeight="15" x14ac:dyDescent="0.25"/>
  <cols>
    <col min="1" max="1" width="9.140625" style="1"/>
    <col min="2" max="2" width="58.42578125" style="1" customWidth="1"/>
    <col min="3" max="4" width="9.85546875" style="1" customWidth="1"/>
  </cols>
  <sheetData>
    <row r="1" spans="1:17" s="35" customFormat="1" ht="30" customHeight="1" x14ac:dyDescent="0.25">
      <c r="A1" s="36" t="s">
        <v>40</v>
      </c>
      <c r="B1" s="36"/>
      <c r="C1" s="36"/>
      <c r="D1" s="36"/>
    </row>
    <row r="2" spans="1:17" s="9" customFormat="1" ht="18.75" x14ac:dyDescent="0.3">
      <c r="A2" s="18" t="s">
        <v>39</v>
      </c>
      <c r="B2" s="18"/>
      <c r="C2" s="18"/>
      <c r="D2" s="18"/>
      <c r="G2" s="34"/>
      <c r="H2"/>
      <c r="I2"/>
      <c r="J2"/>
      <c r="K2"/>
      <c r="L2"/>
      <c r="M2"/>
      <c r="N2"/>
      <c r="O2"/>
      <c r="P2"/>
      <c r="Q2" s="34" t="s">
        <v>38</v>
      </c>
    </row>
    <row r="3" spans="1:17" s="9" customFormat="1" ht="15" customHeight="1" x14ac:dyDescent="0.3">
      <c r="A3" s="18"/>
      <c r="B3" s="18"/>
      <c r="C3" s="18"/>
      <c r="D3" s="18"/>
      <c r="G3" s="32"/>
      <c r="H3"/>
      <c r="I3"/>
      <c r="J3"/>
      <c r="K3"/>
      <c r="L3"/>
      <c r="M3"/>
      <c r="N3"/>
      <c r="O3"/>
      <c r="P3"/>
      <c r="Q3"/>
    </row>
    <row r="4" spans="1:17" s="9" customFormat="1" ht="30" customHeight="1" x14ac:dyDescent="0.3">
      <c r="A4" s="33" t="s">
        <v>37</v>
      </c>
      <c r="B4" s="33"/>
      <c r="C4" s="33"/>
      <c r="D4" s="33"/>
      <c r="G4" s="32"/>
      <c r="H4"/>
      <c r="I4"/>
      <c r="J4"/>
      <c r="K4"/>
      <c r="L4"/>
      <c r="M4"/>
      <c r="N4"/>
      <c r="O4"/>
      <c r="P4"/>
      <c r="Q4"/>
    </row>
    <row r="5" spans="1:17" s="9" customFormat="1" ht="15" customHeight="1" thickBot="1" x14ac:dyDescent="0.3">
      <c r="A5" s="31"/>
      <c r="B5" s="31"/>
      <c r="C5" s="31"/>
      <c r="D5" s="30" t="s">
        <v>36</v>
      </c>
    </row>
    <row r="6" spans="1:17" s="9" customFormat="1" ht="45" customHeight="1" thickBot="1" x14ac:dyDescent="0.3">
      <c r="A6" s="29" t="s">
        <v>35</v>
      </c>
      <c r="B6" s="29"/>
      <c r="C6" s="28" t="s">
        <v>34</v>
      </c>
      <c r="D6" s="28" t="s">
        <v>33</v>
      </c>
    </row>
    <row r="7" spans="1:17" s="9" customFormat="1" ht="15.75" thickBot="1" x14ac:dyDescent="0.3">
      <c r="A7" s="22" t="s">
        <v>32</v>
      </c>
      <c r="B7" s="22"/>
      <c r="C7" s="21">
        <f>SUM(C8:C11)</f>
        <v>176501</v>
      </c>
      <c r="D7" s="21">
        <f>SUM(D8:D11)</f>
        <v>171423</v>
      </c>
    </row>
    <row r="8" spans="1:17" s="9" customFormat="1" x14ac:dyDescent="0.25">
      <c r="A8" s="18"/>
      <c r="B8" s="27" t="s">
        <v>31</v>
      </c>
      <c r="C8" s="19">
        <v>78675</v>
      </c>
      <c r="D8" s="19">
        <v>79793</v>
      </c>
      <c r="E8" s="23"/>
    </row>
    <row r="9" spans="1:17" s="9" customFormat="1" x14ac:dyDescent="0.25">
      <c r="A9" s="18"/>
      <c r="B9" s="26" t="s">
        <v>30</v>
      </c>
      <c r="C9" s="16">
        <v>49515</v>
      </c>
      <c r="D9" s="16">
        <v>48391</v>
      </c>
      <c r="E9" s="23"/>
    </row>
    <row r="10" spans="1:17" s="9" customFormat="1" ht="25.5" x14ac:dyDescent="0.25">
      <c r="A10" s="18"/>
      <c r="B10" s="26" t="s">
        <v>29</v>
      </c>
      <c r="C10" s="16">
        <v>44269</v>
      </c>
      <c r="D10" s="16">
        <f>38967+1</f>
        <v>38968</v>
      </c>
      <c r="E10" s="23"/>
    </row>
    <row r="11" spans="1:17" s="9" customFormat="1" x14ac:dyDescent="0.25">
      <c r="A11" s="18"/>
      <c r="B11" s="26" t="s">
        <v>28</v>
      </c>
      <c r="C11" s="16">
        <v>4042</v>
      </c>
      <c r="D11" s="16">
        <v>4271</v>
      </c>
      <c r="E11" s="23"/>
    </row>
    <row r="12" spans="1:17" s="12" customFormat="1" ht="12" thickBot="1" x14ac:dyDescent="0.25">
      <c r="A12" s="15"/>
      <c r="B12" s="25"/>
      <c r="C12" s="24"/>
      <c r="D12" s="24"/>
    </row>
    <row r="13" spans="1:17" s="9" customFormat="1" ht="15.75" thickBot="1" x14ac:dyDescent="0.3">
      <c r="A13" s="22" t="s">
        <v>27</v>
      </c>
      <c r="B13" s="22"/>
      <c r="C13" s="21">
        <f>SUM(C14:C17)</f>
        <v>116500</v>
      </c>
      <c r="D13" s="21">
        <f>SUM(D14:D17)</f>
        <v>119500</v>
      </c>
    </row>
    <row r="14" spans="1:17" s="9" customFormat="1" x14ac:dyDescent="0.25">
      <c r="A14" s="18"/>
      <c r="B14" s="20" t="s">
        <v>26</v>
      </c>
      <c r="C14" s="19">
        <v>11000</v>
      </c>
      <c r="D14" s="19">
        <v>11000</v>
      </c>
    </row>
    <row r="15" spans="1:17" s="9" customFormat="1" x14ac:dyDescent="0.25">
      <c r="A15" s="18"/>
      <c r="B15" s="17" t="s">
        <v>25</v>
      </c>
      <c r="C15" s="16">
        <v>95000</v>
      </c>
      <c r="D15" s="16">
        <v>98000</v>
      </c>
    </row>
    <row r="16" spans="1:17" s="9" customFormat="1" x14ac:dyDescent="0.25">
      <c r="A16" s="18"/>
      <c r="B16" s="17" t="s">
        <v>24</v>
      </c>
      <c r="C16" s="16">
        <v>10000</v>
      </c>
      <c r="D16" s="16">
        <v>10000</v>
      </c>
    </row>
    <row r="17" spans="1:5" s="9" customFormat="1" x14ac:dyDescent="0.25">
      <c r="A17" s="18"/>
      <c r="B17" s="17" t="s">
        <v>23</v>
      </c>
      <c r="C17" s="16">
        <v>500</v>
      </c>
      <c r="D17" s="16">
        <v>500</v>
      </c>
    </row>
    <row r="18" spans="1:5" s="12" customFormat="1" ht="12" thickBot="1" x14ac:dyDescent="0.25">
      <c r="A18" s="15"/>
      <c r="B18" s="15"/>
      <c r="C18" s="24"/>
      <c r="D18" s="24"/>
    </row>
    <row r="19" spans="1:5" s="9" customFormat="1" ht="15.75" thickBot="1" x14ac:dyDescent="0.3">
      <c r="A19" s="22" t="s">
        <v>22</v>
      </c>
      <c r="B19" s="22"/>
      <c r="C19" s="21">
        <f>SUM(C20:C26)</f>
        <v>34009</v>
      </c>
      <c r="D19" s="21">
        <f>SUM(D20:D26)</f>
        <v>17175</v>
      </c>
    </row>
    <row r="20" spans="1:5" s="9" customFormat="1" x14ac:dyDescent="0.25">
      <c r="A20" s="18"/>
      <c r="B20" s="20" t="s">
        <v>21</v>
      </c>
      <c r="C20" s="19">
        <v>7000</v>
      </c>
      <c r="D20" s="19">
        <v>1000</v>
      </c>
    </row>
    <row r="21" spans="1:5" s="9" customFormat="1" x14ac:dyDescent="0.25">
      <c r="A21" s="18"/>
      <c r="B21" s="17" t="s">
        <v>20</v>
      </c>
      <c r="C21" s="16">
        <v>200</v>
      </c>
      <c r="D21" s="16">
        <v>250</v>
      </c>
    </row>
    <row r="22" spans="1:5" s="9" customFormat="1" x14ac:dyDescent="0.25">
      <c r="A22" s="18"/>
      <c r="B22" s="17" t="s">
        <v>19</v>
      </c>
      <c r="C22" s="16">
        <v>12503</v>
      </c>
      <c r="D22" s="16">
        <v>11303</v>
      </c>
    </row>
    <row r="23" spans="1:5" s="9" customFormat="1" x14ac:dyDescent="0.25">
      <c r="A23" s="18"/>
      <c r="B23" s="17" t="s">
        <v>18</v>
      </c>
      <c r="C23" s="16">
        <v>49</v>
      </c>
      <c r="D23" s="16">
        <v>49</v>
      </c>
    </row>
    <row r="24" spans="1:5" s="9" customFormat="1" x14ac:dyDescent="0.25">
      <c r="A24" s="18"/>
      <c r="B24" s="17" t="s">
        <v>17</v>
      </c>
      <c r="C24" s="16">
        <v>9727</v>
      </c>
      <c r="D24" s="16">
        <v>3339</v>
      </c>
    </row>
    <row r="25" spans="1:5" s="9" customFormat="1" x14ac:dyDescent="0.25">
      <c r="A25" s="18"/>
      <c r="B25" s="17" t="s">
        <v>16</v>
      </c>
      <c r="C25" s="16">
        <v>4470</v>
      </c>
      <c r="D25" s="16">
        <v>1195</v>
      </c>
    </row>
    <row r="26" spans="1:5" s="9" customFormat="1" x14ac:dyDescent="0.25">
      <c r="A26" s="18"/>
      <c r="B26" s="17" t="s">
        <v>15</v>
      </c>
      <c r="C26" s="16">
        <v>60</v>
      </c>
      <c r="D26" s="16">
        <v>39</v>
      </c>
    </row>
    <row r="27" spans="1:5" s="12" customFormat="1" ht="12" thickBot="1" x14ac:dyDescent="0.25">
      <c r="A27" s="15"/>
      <c r="B27" s="15"/>
      <c r="C27" s="24"/>
      <c r="D27" s="24"/>
    </row>
    <row r="28" spans="1:5" s="9" customFormat="1" ht="15.75" thickBot="1" x14ac:dyDescent="0.3">
      <c r="A28" s="22" t="s">
        <v>14</v>
      </c>
      <c r="B28" s="22"/>
      <c r="C28" s="21">
        <f>SUM(C29)</f>
        <v>550</v>
      </c>
      <c r="D28" s="21">
        <f>SUM(D29)</f>
        <v>340</v>
      </c>
      <c r="E28" s="23"/>
    </row>
    <row r="29" spans="1:5" s="9" customFormat="1" x14ac:dyDescent="0.25">
      <c r="A29" s="18"/>
      <c r="B29" s="20" t="s">
        <v>13</v>
      </c>
      <c r="C29" s="19">
        <v>550</v>
      </c>
      <c r="D29" s="19">
        <v>340</v>
      </c>
    </row>
    <row r="30" spans="1:5" s="12" customFormat="1" ht="12" thickBot="1" x14ac:dyDescent="0.25">
      <c r="A30" s="15"/>
      <c r="B30" s="14"/>
      <c r="C30" s="13"/>
      <c r="D30" s="13"/>
    </row>
    <row r="31" spans="1:5" s="9" customFormat="1" ht="15.75" thickBot="1" x14ac:dyDescent="0.3">
      <c r="A31" s="22" t="s">
        <v>12</v>
      </c>
      <c r="B31" s="22"/>
      <c r="C31" s="21">
        <f>SUM(C32:C37)</f>
        <v>32133</v>
      </c>
      <c r="D31" s="21">
        <f>SUM(D32:D38)</f>
        <v>24332</v>
      </c>
    </row>
    <row r="32" spans="1:5" s="9" customFormat="1" x14ac:dyDescent="0.25">
      <c r="A32" s="18"/>
      <c r="B32" s="20" t="s">
        <v>11</v>
      </c>
      <c r="C32" s="19">
        <v>8114</v>
      </c>
      <c r="D32" s="19">
        <v>9246</v>
      </c>
    </row>
    <row r="33" spans="1:4" s="9" customFormat="1" x14ac:dyDescent="0.25">
      <c r="A33" s="18"/>
      <c r="B33" s="17" t="s">
        <v>10</v>
      </c>
      <c r="C33" s="16">
        <v>611</v>
      </c>
      <c r="D33" s="16">
        <v>611</v>
      </c>
    </row>
    <row r="34" spans="1:4" s="9" customFormat="1" x14ac:dyDescent="0.25">
      <c r="A34" s="18"/>
      <c r="B34" s="17" t="s">
        <v>9</v>
      </c>
      <c r="C34" s="16">
        <v>8206</v>
      </c>
      <c r="D34" s="16">
        <v>7591</v>
      </c>
    </row>
    <row r="35" spans="1:4" s="9" customFormat="1" x14ac:dyDescent="0.25">
      <c r="A35" s="18"/>
      <c r="B35" s="17" t="s">
        <v>8</v>
      </c>
      <c r="C35" s="16">
        <v>6862</v>
      </c>
      <c r="D35" s="16">
        <v>660</v>
      </c>
    </row>
    <row r="36" spans="1:4" s="9" customFormat="1" x14ac:dyDescent="0.25">
      <c r="A36" s="18"/>
      <c r="B36" s="17" t="s">
        <v>7</v>
      </c>
      <c r="C36" s="16">
        <v>7713</v>
      </c>
      <c r="D36" s="16">
        <v>5597</v>
      </c>
    </row>
    <row r="37" spans="1:4" s="9" customFormat="1" x14ac:dyDescent="0.25">
      <c r="A37" s="18"/>
      <c r="B37" s="17" t="s">
        <v>6</v>
      </c>
      <c r="C37" s="16">
        <v>627</v>
      </c>
      <c r="D37" s="16">
        <v>627</v>
      </c>
    </row>
    <row r="38" spans="1:4" s="12" customFormat="1" ht="12" thickBot="1" x14ac:dyDescent="0.25">
      <c r="A38" s="15"/>
      <c r="B38" s="14"/>
      <c r="C38" s="13"/>
      <c r="D38" s="13"/>
    </row>
    <row r="39" spans="1:4" s="9" customFormat="1" ht="16.5" thickBot="1" x14ac:dyDescent="0.3">
      <c r="A39" s="11" t="s">
        <v>5</v>
      </c>
      <c r="B39" s="11"/>
      <c r="C39" s="10">
        <f>+C31+C28+C19+C13+C7</f>
        <v>359693</v>
      </c>
      <c r="D39" s="10">
        <f>+D31+D28+D19+D13+D7</f>
        <v>332770</v>
      </c>
    </row>
    <row r="40" spans="1:4" x14ac:dyDescent="0.25">
      <c r="C40" s="2"/>
      <c r="D40" s="2"/>
    </row>
    <row r="41" spans="1:4" s="3" customFormat="1" x14ac:dyDescent="0.25">
      <c r="A41" s="8" t="s">
        <v>4</v>
      </c>
      <c r="B41" s="6"/>
      <c r="C41" s="7"/>
      <c r="D41" s="7"/>
    </row>
    <row r="42" spans="1:4" s="3" customFormat="1" ht="9.9499999999999993" customHeight="1" x14ac:dyDescent="0.25">
      <c r="A42" s="6"/>
      <c r="B42" s="6"/>
      <c r="C42" s="7"/>
      <c r="D42" s="7"/>
    </row>
    <row r="43" spans="1:4" s="3" customFormat="1" x14ac:dyDescent="0.25">
      <c r="A43" s="6"/>
      <c r="B43" s="6"/>
      <c r="C43" s="7"/>
      <c r="D43" s="7"/>
    </row>
    <row r="44" spans="1:4" s="3" customFormat="1" x14ac:dyDescent="0.25">
      <c r="A44" s="6"/>
      <c r="B44" s="5" t="s">
        <v>3</v>
      </c>
      <c r="C44" s="4" t="s">
        <v>2</v>
      </c>
      <c r="D44" s="4"/>
    </row>
    <row r="45" spans="1:4" s="3" customFormat="1" x14ac:dyDescent="0.25">
      <c r="A45" s="6"/>
      <c r="B45" s="5" t="s">
        <v>1</v>
      </c>
      <c r="C45" s="4" t="s">
        <v>0</v>
      </c>
      <c r="D45" s="4"/>
    </row>
    <row r="46" spans="1:4" x14ac:dyDescent="0.25">
      <c r="C46" s="2"/>
      <c r="D46" s="2"/>
    </row>
    <row r="47" spans="1:4" x14ac:dyDescent="0.25">
      <c r="C47" s="2"/>
      <c r="D47" s="2"/>
    </row>
    <row r="48" spans="1:4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</sheetData>
  <mergeCells count="11">
    <mergeCell ref="C45:D45"/>
    <mergeCell ref="A39:B39"/>
    <mergeCell ref="A7:B7"/>
    <mergeCell ref="A13:B13"/>
    <mergeCell ref="A19:B19"/>
    <mergeCell ref="A1:D1"/>
    <mergeCell ref="A4:D4"/>
    <mergeCell ref="A6:B6"/>
    <mergeCell ref="A28:B28"/>
    <mergeCell ref="A31:B31"/>
    <mergeCell ref="C44:D4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1.1. BÖ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2018-03-12T08:49:53Z</dcterms:created>
  <dcterms:modified xsi:type="dcterms:W3CDTF">2018-03-12T08:50:22Z</dcterms:modified>
</cp:coreProperties>
</file>