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ZTM\Documents\Képviselő Testület\Testületi Anyag felterjesztés\2019.05.27\"/>
    </mc:Choice>
  </mc:AlternateContent>
  <xr:revisionPtr revIDLastSave="0" documentId="8_{EE086BD6-584C-4442-AADA-33B87AA1C8E1}" xr6:coauthVersionLast="43" xr6:coauthVersionMax="43" xr10:uidLastSave="{00000000-0000-0000-0000-000000000000}"/>
  <bookViews>
    <workbookView xWindow="-120" yWindow="-120" windowWidth="20730" windowHeight="11160" xr2:uid="{57E14C79-BCBE-46EC-9070-55EF29003F3C}"/>
  </bookViews>
  <sheets>
    <sheet name="3.sz tájékoztató t.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fgl1">[4]flag_1!#REF!</definedName>
    <definedName name="_KSZ1">[4]flag_1!#REF!</definedName>
    <definedName name="_ksz11">[4]flag_1!#REF!</definedName>
    <definedName name="_xlnm.Database">#REF!</definedName>
    <definedName name="css">#REF!</definedName>
    <definedName name="css_k">[3]Családsegítés!$C$27:$C$86</definedName>
    <definedName name="css_k_">#REF!</definedName>
    <definedName name="FEJ">#REF!</definedName>
    <definedName name="FGL">[4]flag_1!#REF!</definedName>
    <definedName name="FLAG">[4]flag_1!#REF!</definedName>
    <definedName name="flag1">[4]flag_1!#REF!</definedName>
    <definedName name="gyj">#REF!</definedName>
    <definedName name="gyj_k">[3]Gyermekjóléti!$C$27:$C$86</definedName>
    <definedName name="gyj_k_">#REF!</definedName>
    <definedName name="K_LSZA_BECS_1">#REF!</definedName>
    <definedName name="kjz">#REF!</definedName>
    <definedName name="kjz_k">[3]körjegyzőség!$C$9:$C$28</definedName>
    <definedName name="kjz_k_">#REF!</definedName>
    <definedName name="KSH_R">#REF!</definedName>
    <definedName name="nev_c">#REF!</definedName>
    <definedName name="nev_g">#REF!</definedName>
    <definedName name="nev_k">#REF!</definedName>
    <definedName name="_xlnm.Print_Area" localSheetId="0">'3.sz tájékoztató t.'!$A$1:$O$28</definedName>
    <definedName name="PUK">#REF!</definedName>
    <definedName name="TAM_jogc_feldkod">[5]NATUR_select!$C$16:$D$287</definedName>
    <definedName name="URSZ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C16" i="1"/>
  <c r="D16" i="1"/>
  <c r="O16" i="1" s="1"/>
  <c r="O28" i="1" s="1"/>
  <c r="E16" i="1"/>
  <c r="E28" i="1" s="1"/>
  <c r="F16" i="1"/>
  <c r="G16" i="1"/>
  <c r="H16" i="1"/>
  <c r="H28" i="1" s="1"/>
  <c r="I16" i="1"/>
  <c r="I28" i="1" s="1"/>
  <c r="J16" i="1"/>
  <c r="K16" i="1"/>
  <c r="L16" i="1"/>
  <c r="L28" i="1" s="1"/>
  <c r="M16" i="1"/>
  <c r="M28" i="1" s="1"/>
  <c r="N16" i="1"/>
  <c r="O18" i="1"/>
  <c r="O19" i="1"/>
  <c r="O20" i="1"/>
  <c r="O21" i="1"/>
  <c r="O22" i="1"/>
  <c r="O23" i="1"/>
  <c r="O24" i="1"/>
  <c r="O25" i="1"/>
  <c r="O26" i="1"/>
  <c r="C27" i="1"/>
  <c r="C28" i="1" s="1"/>
  <c r="D27" i="1"/>
  <c r="E27" i="1"/>
  <c r="F27" i="1"/>
  <c r="G27" i="1"/>
  <c r="G28" i="1" s="1"/>
  <c r="H27" i="1"/>
  <c r="I27" i="1"/>
  <c r="J27" i="1"/>
  <c r="K27" i="1"/>
  <c r="K28" i="1" s="1"/>
  <c r="L27" i="1"/>
  <c r="M27" i="1"/>
  <c r="N27" i="1"/>
  <c r="O27" i="1"/>
  <c r="F28" i="1"/>
  <c r="J28" i="1"/>
  <c r="N28" i="1"/>
  <c r="D28" i="1" l="1"/>
</calcChain>
</file>

<file path=xl/sharedStrings.xml><?xml version="1.0" encoding="utf-8"?>
<sst xmlns="http://schemas.openxmlformats.org/spreadsheetml/2006/main" count="64" uniqueCount="64">
  <si>
    <t>Egyenleg</t>
  </si>
  <si>
    <t>23.</t>
  </si>
  <si>
    <t>Kiadások összesen:</t>
  </si>
  <si>
    <t>22.</t>
  </si>
  <si>
    <t>Finanszírozási kiadások</t>
  </si>
  <si>
    <t>21.</t>
  </si>
  <si>
    <t>Egyéb felhalmozási kiadások</t>
  </si>
  <si>
    <t>20.</t>
  </si>
  <si>
    <t>Felújítások</t>
  </si>
  <si>
    <t>19.</t>
  </si>
  <si>
    <t>Beruházások</t>
  </si>
  <si>
    <t>18.</t>
  </si>
  <si>
    <t xml:space="preserve"> Egyéb működési célú kiadások</t>
  </si>
  <si>
    <t>17.</t>
  </si>
  <si>
    <t>Ellátottak pénzbeli juttatásai</t>
  </si>
  <si>
    <t>16.</t>
  </si>
  <si>
    <t>Dologi  kiadások</t>
  </si>
  <si>
    <t>15.</t>
  </si>
  <si>
    <t>Munkaadókat terhelő járulékok és szochó</t>
  </si>
  <si>
    <t>14.</t>
  </si>
  <si>
    <t>Személyi juttatások</t>
  </si>
  <si>
    <t>13.</t>
  </si>
  <si>
    <t>Kiadások</t>
  </si>
  <si>
    <t>12.</t>
  </si>
  <si>
    <t>Bevételek összesen:</t>
  </si>
  <si>
    <t>11.</t>
  </si>
  <si>
    <t>Finanszírozási bevételek</t>
  </si>
  <si>
    <t>10.</t>
  </si>
  <si>
    <t>Felhalmozási célú átvett pénzeszközök</t>
  </si>
  <si>
    <t>9.</t>
  </si>
  <si>
    <t>Működési célú átvett pénzeszközök</t>
  </si>
  <si>
    <t>8.</t>
  </si>
  <si>
    <t>Felhalmozási bevételek</t>
  </si>
  <si>
    <t>7.</t>
  </si>
  <si>
    <t>Működési bevételek</t>
  </si>
  <si>
    <t>6.</t>
  </si>
  <si>
    <t>Közhatalmi bevételek</t>
  </si>
  <si>
    <t>5.</t>
  </si>
  <si>
    <t>Felhalmozási célú támogatások ÁH-on belül</t>
  </si>
  <si>
    <t>4.</t>
  </si>
  <si>
    <t>Működési célú támogatások ÁH-on belül</t>
  </si>
  <si>
    <t>3.</t>
  </si>
  <si>
    <t>Önkormányzatok működési támogatásai</t>
  </si>
  <si>
    <t>2.</t>
  </si>
  <si>
    <t>Bevételek</t>
  </si>
  <si>
    <t>1.</t>
  </si>
  <si>
    <t>Összesen</t>
  </si>
  <si>
    <t>December</t>
  </si>
  <si>
    <t>November</t>
  </si>
  <si>
    <t>Október</t>
  </si>
  <si>
    <t>Szeptember</t>
  </si>
  <si>
    <t>Augusztus</t>
  </si>
  <si>
    <t>Július</t>
  </si>
  <si>
    <t>Június</t>
  </si>
  <si>
    <t>Május</t>
  </si>
  <si>
    <t>Április</t>
  </si>
  <si>
    <t>Március</t>
  </si>
  <si>
    <t>Február</t>
  </si>
  <si>
    <t>Január</t>
  </si>
  <si>
    <t>Megnevezés</t>
  </si>
  <si>
    <t>Sor-
szám</t>
  </si>
  <si>
    <t>Forintban</t>
  </si>
  <si>
    <t>Előirányzat-felhasználási terv 2019. évre</t>
  </si>
  <si>
    <t>3. számú tájékoztató tábla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</si>
</sst>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i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1" fillId="0" borderId="0" xfId="1" applyFill="1" applyProtection="1">
      <protection locked="0"/>
    </xf>
    <xf numFmtId="0" fontId="1" fillId="0" borderId="0" xfId="1" applyFill="1" applyProtection="1"/>
    <xf numFmtId="0" fontId="1" fillId="0" borderId="0" xfId="1" applyFill="1" applyBorder="1" applyProtection="1">
      <protection locked="0"/>
    </xf>
    <xf numFmtId="3" fontId="1" fillId="0" borderId="0" xfId="1" applyNumberFormat="1" applyFill="1" applyBorder="1" applyAlignment="1" applyProtection="1">
      <alignment vertical="center"/>
    </xf>
    <xf numFmtId="0" fontId="2" fillId="0" borderId="0" xfId="1" applyFont="1" applyFill="1" applyProtection="1">
      <protection locked="0"/>
    </xf>
    <xf numFmtId="0" fontId="3" fillId="0" borderId="0" xfId="1" applyFont="1" applyFill="1" applyProtection="1">
      <protection locked="0"/>
    </xf>
    <xf numFmtId="0" fontId="1" fillId="0" borderId="0" xfId="1" applyFill="1" applyBorder="1" applyAlignment="1" applyProtection="1">
      <alignment vertical="center"/>
    </xf>
    <xf numFmtId="0" fontId="4" fillId="0" borderId="0" xfId="1" applyFont="1" applyFill="1" applyProtection="1"/>
    <xf numFmtId="164" fontId="5" fillId="2" borderId="1" xfId="1" applyNumberFormat="1" applyFont="1" applyFill="1" applyBorder="1" applyProtection="1"/>
    <xf numFmtId="164" fontId="5" fillId="2" borderId="2" xfId="1" applyNumberFormat="1" applyFont="1" applyFill="1" applyBorder="1" applyProtection="1"/>
    <xf numFmtId="0" fontId="6" fillId="2" borderId="2" xfId="1" applyFont="1" applyFill="1" applyBorder="1" applyAlignment="1" applyProtection="1">
      <alignment horizontal="left" indent="1"/>
    </xf>
    <xf numFmtId="0" fontId="5" fillId="2" borderId="3" xfId="1" applyFont="1" applyFill="1" applyBorder="1" applyAlignment="1" applyProtection="1">
      <alignment horizontal="left" vertical="center" indent="1"/>
    </xf>
    <xf numFmtId="0" fontId="1" fillId="0" borderId="0" xfId="1" applyFill="1" applyAlignment="1" applyProtection="1">
      <alignment vertical="center"/>
    </xf>
    <xf numFmtId="164" fontId="5" fillId="2" borderId="1" xfId="1" applyNumberFormat="1" applyFont="1" applyFill="1" applyBorder="1" applyAlignment="1" applyProtection="1">
      <alignment vertical="center"/>
    </xf>
    <xf numFmtId="164" fontId="5" fillId="2" borderId="2" xfId="1" applyNumberFormat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horizontal="left" vertical="center" indent="1"/>
    </xf>
    <xf numFmtId="0" fontId="1" fillId="0" borderId="0" xfId="1" applyFill="1" applyAlignment="1" applyProtection="1">
      <alignment vertical="center"/>
      <protection locked="0"/>
    </xf>
    <xf numFmtId="0" fontId="1" fillId="0" borderId="0" xfId="1" applyFill="1" applyBorder="1" applyAlignment="1" applyProtection="1">
      <alignment vertical="center"/>
      <protection locked="0"/>
    </xf>
    <xf numFmtId="164" fontId="7" fillId="2" borderId="4" xfId="1" applyNumberFormat="1" applyFont="1" applyFill="1" applyBorder="1" applyAlignment="1" applyProtection="1">
      <alignment vertical="center"/>
    </xf>
    <xf numFmtId="164" fontId="7" fillId="0" borderId="5" xfId="1" applyNumberFormat="1" applyFont="1" applyFill="1" applyBorder="1" applyAlignment="1" applyProtection="1">
      <alignment vertical="center"/>
      <protection locked="0"/>
    </xf>
    <xf numFmtId="0" fontId="7" fillId="0" borderId="5" xfId="1" applyFont="1" applyFill="1" applyBorder="1" applyAlignment="1" applyProtection="1">
      <alignment horizontal="left" vertical="center" indent="1"/>
    </xf>
    <xf numFmtId="0" fontId="7" fillId="0" borderId="6" xfId="1" applyFont="1" applyFill="1" applyBorder="1" applyAlignment="1" applyProtection="1">
      <alignment horizontal="left" vertical="center" indent="1"/>
    </xf>
    <xf numFmtId="164" fontId="7" fillId="2" borderId="7" xfId="1" applyNumberFormat="1" applyFont="1" applyFill="1" applyBorder="1" applyAlignment="1" applyProtection="1">
      <alignment vertical="center"/>
    </xf>
    <xf numFmtId="0" fontId="7" fillId="0" borderId="5" xfId="1" applyFont="1" applyFill="1" applyBorder="1" applyAlignment="1" applyProtection="1">
      <alignment horizontal="left" vertical="center" wrapText="1" indent="1"/>
    </xf>
    <xf numFmtId="164" fontId="7" fillId="2" borderId="8" xfId="1" applyNumberFormat="1" applyFont="1" applyFill="1" applyBorder="1" applyAlignment="1" applyProtection="1">
      <alignment vertical="center"/>
    </xf>
    <xf numFmtId="164" fontId="7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Font="1" applyFill="1" applyBorder="1" applyAlignment="1" applyProtection="1">
      <alignment horizontal="left" vertical="center" indent="1"/>
    </xf>
    <xf numFmtId="0" fontId="7" fillId="0" borderId="10" xfId="1" applyFont="1" applyFill="1" applyBorder="1" applyAlignment="1" applyProtection="1">
      <alignment horizontal="left" vertical="center" indent="1"/>
    </xf>
    <xf numFmtId="0" fontId="8" fillId="0" borderId="11" xfId="1" applyFont="1" applyFill="1" applyBorder="1" applyAlignment="1" applyProtection="1">
      <alignment horizontal="left" vertical="center" indent="1"/>
    </xf>
    <xf numFmtId="0" fontId="8" fillId="0" borderId="12" xfId="1" applyFont="1" applyFill="1" applyBorder="1" applyAlignment="1" applyProtection="1">
      <alignment horizontal="left" vertical="center" indent="1"/>
    </xf>
    <xf numFmtId="0" fontId="8" fillId="0" borderId="13" xfId="1" applyFont="1" applyFill="1" applyBorder="1" applyAlignment="1" applyProtection="1">
      <alignment horizontal="left" vertical="center" indent="1"/>
    </xf>
    <xf numFmtId="0" fontId="7" fillId="0" borderId="3" xfId="1" applyFont="1" applyFill="1" applyBorder="1" applyAlignment="1" applyProtection="1">
      <alignment horizontal="left" vertical="center" indent="1"/>
    </xf>
    <xf numFmtId="0" fontId="7" fillId="2" borderId="3" xfId="1" applyFont="1" applyFill="1" applyBorder="1" applyAlignment="1" applyProtection="1">
      <alignment horizontal="left" vertical="center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7" fillId="0" borderId="14" xfId="1" applyNumberFormat="1" applyFont="1" applyFill="1" applyBorder="1" applyAlignment="1" applyProtection="1">
      <alignment vertical="center"/>
      <protection locked="0"/>
    </xf>
    <xf numFmtId="0" fontId="7" fillId="0" borderId="14" xfId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indent="1"/>
    </xf>
    <xf numFmtId="0" fontId="1" fillId="0" borderId="0" xfId="1" applyFill="1" applyBorder="1" applyProtection="1"/>
    <xf numFmtId="0" fontId="6" fillId="2" borderId="16" xfId="1" applyFont="1" applyFill="1" applyBorder="1" applyAlignment="1" applyProtection="1">
      <alignment horizontal="center" vertical="center"/>
    </xf>
    <xf numFmtId="0" fontId="6" fillId="2" borderId="17" xfId="1" applyFont="1" applyFill="1" applyBorder="1" applyAlignment="1" applyProtection="1">
      <alignment horizontal="center" vertical="center"/>
    </xf>
    <xf numFmtId="0" fontId="6" fillId="2" borderId="18" xfId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right"/>
    </xf>
    <xf numFmtId="0" fontId="1" fillId="0" borderId="0" xfId="1" applyFont="1" applyFill="1" applyProtection="1">
      <protection locked="0"/>
    </xf>
    <xf numFmtId="0" fontId="1" fillId="0" borderId="0" xfId="1" applyFont="1" applyFill="1" applyProtection="1"/>
    <xf numFmtId="0" fontId="2" fillId="0" borderId="0" xfId="1" applyFont="1" applyFill="1" applyAlignment="1" applyProtection="1">
      <alignment horizontal="center" vertical="center"/>
    </xf>
    <xf numFmtId="0" fontId="2" fillId="0" borderId="0" xfId="1" applyFont="1" applyFill="1" applyAlignment="1" applyProtection="1">
      <alignment horizontal="center" vertical="center" wrapText="1"/>
    </xf>
    <xf numFmtId="0" fontId="10" fillId="0" borderId="0" xfId="2" applyFont="1" applyFill="1" applyAlignment="1">
      <alignment horizontal="right"/>
    </xf>
  </cellXfs>
  <cellStyles count="3">
    <cellStyle name="Normál" xfId="0" builtinId="0"/>
    <cellStyle name="Normál_KVRENMUNKA" xfId="2" xr:uid="{1A213E78-65B2-4E53-83D0-8FF66A6355D7}"/>
    <cellStyle name="Normál_SEGEDLETEK" xfId="1" xr:uid="{B2674B45-4DCC-4876-B3FD-3B5F066327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&#233;nz&#252;gyvezet&#337;/AppData/Local/Microsoft/Windows/Temporary%20Internet%20Files/Content.IE5/TXNTTS5X/adat0_2013_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PEROR\RedirectedFolders\Ktgv.%20rendelet%20KT%20&#252;l&#233;sre\3.Ktv.rend.,indokl&#225;s%20t&#225;bl&#225;zata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 mell."/>
      <sheetName val="5.sz.melléklet"/>
      <sheetName val="6.sz.melléklet"/>
      <sheetName val="7.sz.mell."/>
      <sheetName val="1. sz tájékoztató t."/>
      <sheetName val="2. sz tájékoztató t."/>
      <sheetName val="3.sz tájékoztató t."/>
      <sheetName val="4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EEE71-6420-42CD-B636-014F0A005C6C}">
  <sheetPr>
    <tabColor rgb="FF92D050"/>
    <pageSetUpPr fitToPage="1"/>
  </sheetPr>
  <dimension ref="A1:T83"/>
  <sheetViews>
    <sheetView tabSelected="1" zoomScale="110" zoomScaleNormal="110" workbookViewId="0">
      <pane ySplit="5" topLeftCell="A6" activePane="bottomLeft" state="frozen"/>
      <selection pane="bottomLeft" activeCell="A6" sqref="A6:IV6"/>
    </sheetView>
  </sheetViews>
  <sheetFormatPr defaultRowHeight="15.75" x14ac:dyDescent="0.25"/>
  <cols>
    <col min="1" max="1" width="4.83203125" style="2" customWidth="1"/>
    <col min="2" max="2" width="31" style="1" customWidth="1"/>
    <col min="3" max="14" width="11.33203125" style="1" customWidth="1"/>
    <col min="15" max="15" width="11.33203125" style="2" customWidth="1"/>
    <col min="16" max="16" width="12.33203125" style="1" bestFit="1" customWidth="1"/>
    <col min="17" max="17" width="14.83203125" style="1" customWidth="1"/>
    <col min="18" max="18" width="9.33203125" style="1"/>
    <col min="19" max="19" width="14.83203125" style="1" bestFit="1" customWidth="1"/>
    <col min="20" max="16384" width="9.33203125" style="1"/>
  </cols>
  <sheetData>
    <row r="1" spans="1:20" x14ac:dyDescent="0.25">
      <c r="O1" s="47" t="s">
        <v>63</v>
      </c>
    </row>
    <row r="3" spans="1:20" ht="31.5" customHeight="1" x14ac:dyDescent="0.25">
      <c r="A3" s="46" t="s">
        <v>62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3"/>
      <c r="Q3" s="3"/>
      <c r="R3" s="3"/>
      <c r="S3" s="3"/>
      <c r="T3" s="3"/>
    </row>
    <row r="4" spans="1:20" ht="16.5" thickBot="1" x14ac:dyDescent="0.3">
      <c r="A4" s="44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2" t="s">
        <v>61</v>
      </c>
      <c r="P4" s="3"/>
      <c r="Q4" s="3"/>
      <c r="R4" s="3"/>
      <c r="S4" s="3"/>
      <c r="T4" s="3"/>
    </row>
    <row r="5" spans="1:20" s="2" customFormat="1" ht="26.1" customHeight="1" thickBot="1" x14ac:dyDescent="0.3">
      <c r="A5" s="41" t="s">
        <v>60</v>
      </c>
      <c r="B5" s="40" t="s">
        <v>59</v>
      </c>
      <c r="C5" s="40" t="s">
        <v>58</v>
      </c>
      <c r="D5" s="40" t="s">
        <v>57</v>
      </c>
      <c r="E5" s="40" t="s">
        <v>56</v>
      </c>
      <c r="F5" s="40" t="s">
        <v>55</v>
      </c>
      <c r="G5" s="40" t="s">
        <v>54</v>
      </c>
      <c r="H5" s="40" t="s">
        <v>53</v>
      </c>
      <c r="I5" s="40" t="s">
        <v>52</v>
      </c>
      <c r="J5" s="40" t="s">
        <v>51</v>
      </c>
      <c r="K5" s="40" t="s">
        <v>50</v>
      </c>
      <c r="L5" s="40" t="s">
        <v>49</v>
      </c>
      <c r="M5" s="40" t="s">
        <v>48</v>
      </c>
      <c r="N5" s="40" t="s">
        <v>47</v>
      </c>
      <c r="O5" s="39" t="s">
        <v>46</v>
      </c>
      <c r="P5" s="38"/>
      <c r="Q5" s="38"/>
      <c r="R5" s="38"/>
      <c r="S5" s="38"/>
      <c r="T5" s="38"/>
    </row>
    <row r="6" spans="1:20" s="13" customFormat="1" ht="14.1" customHeight="1" thickBot="1" x14ac:dyDescent="0.25">
      <c r="A6" s="32" t="s">
        <v>45</v>
      </c>
      <c r="B6" s="31" t="s">
        <v>44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29"/>
      <c r="P6" s="7"/>
      <c r="Q6" s="4"/>
      <c r="R6" s="7"/>
      <c r="S6" s="7"/>
      <c r="T6" s="7"/>
    </row>
    <row r="7" spans="1:20" s="13" customFormat="1" ht="14.1" customHeight="1" x14ac:dyDescent="0.2">
      <c r="A7" s="37" t="s">
        <v>43</v>
      </c>
      <c r="B7" s="36" t="s">
        <v>42</v>
      </c>
      <c r="C7" s="35">
        <v>21861355</v>
      </c>
      <c r="D7" s="35">
        <v>14574237</v>
      </c>
      <c r="E7" s="35">
        <v>14574237</v>
      </c>
      <c r="F7" s="35">
        <v>14574237</v>
      </c>
      <c r="G7" s="35">
        <v>14574237</v>
      </c>
      <c r="H7" s="35">
        <v>14574237</v>
      </c>
      <c r="I7" s="35">
        <v>14574237</v>
      </c>
      <c r="J7" s="35">
        <v>14574237</v>
      </c>
      <c r="K7" s="35">
        <v>14574237</v>
      </c>
      <c r="L7" s="35">
        <v>14574237</v>
      </c>
      <c r="M7" s="35">
        <v>14574237</v>
      </c>
      <c r="N7" s="35">
        <v>14574235</v>
      </c>
      <c r="O7" s="25">
        <f>SUM(C7:N7)</f>
        <v>182177960</v>
      </c>
      <c r="P7" s="7"/>
      <c r="Q7" s="4"/>
      <c r="R7" s="7"/>
      <c r="S7" s="4"/>
      <c r="T7" s="7"/>
    </row>
    <row r="8" spans="1:20" s="17" customFormat="1" ht="14.1" customHeight="1" x14ac:dyDescent="0.2">
      <c r="A8" s="22" t="s">
        <v>41</v>
      </c>
      <c r="B8" s="24" t="s">
        <v>40</v>
      </c>
      <c r="C8" s="20">
        <v>1079750</v>
      </c>
      <c r="D8" s="20">
        <v>1079750</v>
      </c>
      <c r="E8" s="20">
        <v>1079750</v>
      </c>
      <c r="F8" s="20">
        <v>1079750</v>
      </c>
      <c r="G8" s="20">
        <v>1079750</v>
      </c>
      <c r="H8" s="20">
        <v>1079750</v>
      </c>
      <c r="I8" s="20">
        <v>1079750</v>
      </c>
      <c r="J8" s="20">
        <v>1079750</v>
      </c>
      <c r="K8" s="20">
        <v>1079750</v>
      </c>
      <c r="L8" s="20">
        <v>1079750</v>
      </c>
      <c r="M8" s="20">
        <v>1079750</v>
      </c>
      <c r="N8" s="20">
        <v>1079750</v>
      </c>
      <c r="O8" s="23">
        <f>SUM(C8:N8)</f>
        <v>12957000</v>
      </c>
      <c r="P8" s="7"/>
      <c r="Q8" s="4"/>
      <c r="R8" s="18"/>
      <c r="S8" s="4"/>
      <c r="T8" s="18"/>
    </row>
    <row r="9" spans="1:20" s="17" customFormat="1" ht="14.1" customHeight="1" x14ac:dyDescent="0.2">
      <c r="A9" s="22" t="s">
        <v>39</v>
      </c>
      <c r="B9" s="34" t="s">
        <v>38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>
        <v>38845000</v>
      </c>
      <c r="N9" s="26"/>
      <c r="O9" s="23">
        <f>SUM(C9:N9)</f>
        <v>38845000</v>
      </c>
      <c r="P9" s="7"/>
      <c r="Q9" s="4"/>
      <c r="R9" s="18"/>
      <c r="S9" s="4"/>
      <c r="T9" s="18"/>
    </row>
    <row r="10" spans="1:20" s="17" customFormat="1" ht="14.1" customHeight="1" x14ac:dyDescent="0.2">
      <c r="A10" s="22" t="s">
        <v>37</v>
      </c>
      <c r="B10" s="21" t="s">
        <v>36</v>
      </c>
      <c r="C10" s="20">
        <v>1000000</v>
      </c>
      <c r="D10" s="20">
        <v>1200000</v>
      </c>
      <c r="E10" s="20">
        <v>150000000</v>
      </c>
      <c r="F10" s="20">
        <v>24000000</v>
      </c>
      <c r="G10" s="20">
        <v>3000000</v>
      </c>
      <c r="H10" s="20">
        <v>2000000</v>
      </c>
      <c r="I10" s="20">
        <v>2000000</v>
      </c>
      <c r="J10" s="20">
        <v>2000000</v>
      </c>
      <c r="K10" s="20">
        <v>150000000</v>
      </c>
      <c r="L10" s="20">
        <v>3000000</v>
      </c>
      <c r="M10" s="20">
        <v>1000000</v>
      </c>
      <c r="N10" s="20">
        <v>26560000</v>
      </c>
      <c r="O10" s="23">
        <f>SUM(C10:N10)</f>
        <v>365760000</v>
      </c>
      <c r="P10" s="7"/>
      <c r="Q10" s="4"/>
      <c r="R10" s="18"/>
      <c r="S10" s="4"/>
      <c r="T10" s="18"/>
    </row>
    <row r="11" spans="1:20" s="17" customFormat="1" ht="14.1" customHeight="1" x14ac:dyDescent="0.2">
      <c r="A11" s="22" t="s">
        <v>35</v>
      </c>
      <c r="B11" s="21" t="s">
        <v>34</v>
      </c>
      <c r="C11" s="20">
        <v>10985000</v>
      </c>
      <c r="D11" s="20">
        <v>12000000</v>
      </c>
      <c r="E11" s="20">
        <v>12000000</v>
      </c>
      <c r="F11" s="20">
        <v>12000000</v>
      </c>
      <c r="G11" s="20">
        <v>12000000</v>
      </c>
      <c r="H11" s="20">
        <v>12000000</v>
      </c>
      <c r="I11" s="20">
        <v>9000000</v>
      </c>
      <c r="J11" s="20">
        <v>9500000</v>
      </c>
      <c r="K11" s="20">
        <v>9500000</v>
      </c>
      <c r="L11" s="20">
        <v>12500000</v>
      </c>
      <c r="M11" s="20">
        <v>12500000</v>
      </c>
      <c r="N11" s="20">
        <v>12500000</v>
      </c>
      <c r="O11" s="23">
        <f>SUM(C11:N11)</f>
        <v>136485000</v>
      </c>
      <c r="P11" s="7"/>
      <c r="Q11" s="4"/>
      <c r="R11" s="18"/>
      <c r="S11" s="4"/>
      <c r="T11" s="18"/>
    </row>
    <row r="12" spans="1:20" s="17" customFormat="1" ht="14.1" customHeight="1" x14ac:dyDescent="0.2">
      <c r="A12" s="22" t="s">
        <v>33</v>
      </c>
      <c r="B12" s="21" t="s">
        <v>32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3">
        <f>SUM(C12:N12)</f>
        <v>0</v>
      </c>
      <c r="P12" s="7"/>
      <c r="Q12" s="4"/>
      <c r="R12" s="18"/>
      <c r="S12" s="4"/>
      <c r="T12" s="18"/>
    </row>
    <row r="13" spans="1:20" s="17" customFormat="1" ht="14.1" customHeight="1" x14ac:dyDescent="0.2">
      <c r="A13" s="22" t="s">
        <v>31</v>
      </c>
      <c r="B13" s="21" t="s">
        <v>30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3">
        <f>SUM(C13:N13)</f>
        <v>0</v>
      </c>
      <c r="P13" s="7"/>
      <c r="Q13" s="4"/>
      <c r="R13" s="18"/>
      <c r="S13" s="4"/>
      <c r="T13" s="18"/>
    </row>
    <row r="14" spans="1:20" s="17" customFormat="1" ht="14.1" customHeight="1" x14ac:dyDescent="0.2">
      <c r="A14" s="22" t="s">
        <v>29</v>
      </c>
      <c r="B14" s="24" t="s">
        <v>28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3">
        <f>SUM(C14:N14)</f>
        <v>0</v>
      </c>
      <c r="P14" s="7"/>
      <c r="Q14" s="4"/>
      <c r="R14" s="18"/>
      <c r="S14" s="4"/>
      <c r="T14" s="18"/>
    </row>
    <row r="15" spans="1:20" s="17" customFormat="1" ht="14.1" customHeight="1" thickBot="1" x14ac:dyDescent="0.25">
      <c r="A15" s="22" t="s">
        <v>27</v>
      </c>
      <c r="B15" s="21" t="s">
        <v>26</v>
      </c>
      <c r="C15" s="20">
        <v>33000000</v>
      </c>
      <c r="D15" s="20">
        <v>25000000</v>
      </c>
      <c r="E15" s="20"/>
      <c r="F15" s="20">
        <v>34169000</v>
      </c>
      <c r="G15" s="20">
        <v>72000000</v>
      </c>
      <c r="H15" s="20">
        <v>51000000</v>
      </c>
      <c r="I15" s="20">
        <v>80000000</v>
      </c>
      <c r="J15" s="20">
        <v>80000000</v>
      </c>
      <c r="K15" s="20"/>
      <c r="L15" s="20">
        <v>76000000</v>
      </c>
      <c r="M15" s="20">
        <v>18000000</v>
      </c>
      <c r="N15" s="20">
        <v>8000000</v>
      </c>
      <c r="O15" s="23">
        <f>SUM(C15:N15)</f>
        <v>477169000</v>
      </c>
      <c r="P15" s="7"/>
      <c r="Q15" s="4"/>
      <c r="R15" s="18"/>
      <c r="S15" s="4"/>
      <c r="T15" s="18"/>
    </row>
    <row r="16" spans="1:20" s="13" customFormat="1" ht="14.1" customHeight="1" thickBot="1" x14ac:dyDescent="0.25">
      <c r="A16" s="33" t="s">
        <v>25</v>
      </c>
      <c r="B16" s="16" t="s">
        <v>24</v>
      </c>
      <c r="C16" s="15">
        <f>SUM(C7:C15)</f>
        <v>67926105</v>
      </c>
      <c r="D16" s="15">
        <f>SUM(D7:D15)</f>
        <v>53853987</v>
      </c>
      <c r="E16" s="15">
        <f>SUM(E7:E15)</f>
        <v>177653987</v>
      </c>
      <c r="F16" s="15">
        <f>SUM(F7:F15)</f>
        <v>85822987</v>
      </c>
      <c r="G16" s="15">
        <f>SUM(G7:G15)</f>
        <v>102653987</v>
      </c>
      <c r="H16" s="15">
        <f>SUM(H7:H15)</f>
        <v>80653987</v>
      </c>
      <c r="I16" s="15">
        <f>SUM(I7:I15)</f>
        <v>106653987</v>
      </c>
      <c r="J16" s="15">
        <f>SUM(J7:J15)</f>
        <v>107153987</v>
      </c>
      <c r="K16" s="15">
        <f>SUM(K7:K15)</f>
        <v>175153987</v>
      </c>
      <c r="L16" s="15">
        <f>SUM(L7:L15)</f>
        <v>107153987</v>
      </c>
      <c r="M16" s="15">
        <f>SUM(M7:M15)</f>
        <v>85998987</v>
      </c>
      <c r="N16" s="15">
        <f>SUM(N7:N15)</f>
        <v>62713985</v>
      </c>
      <c r="O16" s="14">
        <f>SUM(C16:N16)</f>
        <v>1213393960</v>
      </c>
      <c r="P16" s="7"/>
      <c r="Q16" s="4"/>
      <c r="R16" s="7"/>
      <c r="S16" s="4"/>
      <c r="T16" s="7"/>
    </row>
    <row r="17" spans="1:20" s="13" customFormat="1" ht="14.1" customHeight="1" thickBot="1" x14ac:dyDescent="0.25">
      <c r="A17" s="32" t="s">
        <v>23</v>
      </c>
      <c r="B17" s="31" t="s">
        <v>22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29"/>
      <c r="P17" s="7"/>
      <c r="Q17" s="4"/>
      <c r="R17" s="7"/>
      <c r="S17" s="4"/>
      <c r="T17" s="7"/>
    </row>
    <row r="18" spans="1:20" s="17" customFormat="1" ht="14.1" customHeight="1" x14ac:dyDescent="0.2">
      <c r="A18" s="28" t="s">
        <v>21</v>
      </c>
      <c r="B18" s="27" t="s">
        <v>20</v>
      </c>
      <c r="C18" s="26">
        <v>22652250</v>
      </c>
      <c r="D18" s="26">
        <v>22652250</v>
      </c>
      <c r="E18" s="26">
        <v>22652250</v>
      </c>
      <c r="F18" s="26">
        <v>22652250</v>
      </c>
      <c r="G18" s="26">
        <v>22652250</v>
      </c>
      <c r="H18" s="26">
        <v>22652250</v>
      </c>
      <c r="I18" s="26">
        <v>22652250</v>
      </c>
      <c r="J18" s="26">
        <v>22652250</v>
      </c>
      <c r="K18" s="26">
        <v>22652250</v>
      </c>
      <c r="L18" s="26">
        <v>22652250</v>
      </c>
      <c r="M18" s="26">
        <v>22652250</v>
      </c>
      <c r="N18" s="26">
        <v>22652250</v>
      </c>
      <c r="O18" s="25">
        <f>SUM(C18:N18)</f>
        <v>271827000</v>
      </c>
      <c r="P18" s="7"/>
      <c r="Q18" s="4"/>
      <c r="R18" s="18"/>
      <c r="S18" s="4"/>
      <c r="T18" s="18"/>
    </row>
    <row r="19" spans="1:20" s="17" customFormat="1" ht="14.1" customHeight="1" x14ac:dyDescent="0.2">
      <c r="A19" s="22" t="s">
        <v>19</v>
      </c>
      <c r="B19" s="24" t="s">
        <v>18</v>
      </c>
      <c r="C19" s="20">
        <v>4556250</v>
      </c>
      <c r="D19" s="20">
        <v>4556250</v>
      </c>
      <c r="E19" s="20">
        <v>4556250</v>
      </c>
      <c r="F19" s="20">
        <v>4556250</v>
      </c>
      <c r="G19" s="20">
        <v>4556250</v>
      </c>
      <c r="H19" s="20">
        <v>4556250</v>
      </c>
      <c r="I19" s="20">
        <v>4556250</v>
      </c>
      <c r="J19" s="20">
        <v>4556250</v>
      </c>
      <c r="K19" s="20">
        <v>4556250</v>
      </c>
      <c r="L19" s="20">
        <v>4556250</v>
      </c>
      <c r="M19" s="20">
        <v>4556250</v>
      </c>
      <c r="N19" s="20">
        <v>4556250</v>
      </c>
      <c r="O19" s="23">
        <f>SUM(C19:N19)</f>
        <v>54675000</v>
      </c>
      <c r="P19" s="7"/>
      <c r="Q19" s="4"/>
      <c r="R19" s="18"/>
      <c r="S19" s="4"/>
      <c r="T19" s="18"/>
    </row>
    <row r="20" spans="1:20" s="17" customFormat="1" ht="14.1" customHeight="1" x14ac:dyDescent="0.2">
      <c r="A20" s="22" t="s">
        <v>17</v>
      </c>
      <c r="B20" s="21" t="s">
        <v>16</v>
      </c>
      <c r="C20" s="20">
        <v>30000000</v>
      </c>
      <c r="D20" s="20">
        <v>21000000</v>
      </c>
      <c r="E20" s="20">
        <v>27000000</v>
      </c>
      <c r="F20" s="20">
        <v>29000000</v>
      </c>
      <c r="G20" s="20">
        <v>29000000</v>
      </c>
      <c r="H20" s="20">
        <v>29000000</v>
      </c>
      <c r="I20" s="20">
        <v>31000000</v>
      </c>
      <c r="J20" s="20">
        <v>31000000</v>
      </c>
      <c r="K20" s="20">
        <v>31000000</v>
      </c>
      <c r="L20" s="20">
        <v>31000000</v>
      </c>
      <c r="M20" s="20">
        <v>31000000</v>
      </c>
      <c r="N20" s="20">
        <v>19271000</v>
      </c>
      <c r="O20" s="23">
        <f>SUM(C20:N20)</f>
        <v>339271000</v>
      </c>
      <c r="P20" s="7"/>
      <c r="Q20" s="4"/>
      <c r="R20" s="18"/>
      <c r="S20" s="4"/>
      <c r="T20" s="18"/>
    </row>
    <row r="21" spans="1:20" s="17" customFormat="1" ht="14.1" customHeight="1" x14ac:dyDescent="0.2">
      <c r="A21" s="22" t="s">
        <v>15</v>
      </c>
      <c r="B21" s="21" t="s">
        <v>14</v>
      </c>
      <c r="C21" s="20">
        <v>500000</v>
      </c>
      <c r="D21" s="20">
        <v>500000</v>
      </c>
      <c r="E21" s="20">
        <v>600000</v>
      </c>
      <c r="F21" s="20">
        <v>500000</v>
      </c>
      <c r="G21" s="20">
        <v>500000</v>
      </c>
      <c r="H21" s="20">
        <v>500000</v>
      </c>
      <c r="I21" s="20">
        <v>500000</v>
      </c>
      <c r="J21" s="20">
        <v>500000</v>
      </c>
      <c r="K21" s="20">
        <v>500000</v>
      </c>
      <c r="L21" s="20">
        <v>800000</v>
      </c>
      <c r="M21" s="20">
        <v>900000</v>
      </c>
      <c r="N21" s="20">
        <v>2000000</v>
      </c>
      <c r="O21" s="23">
        <f>SUM(C21:N21)</f>
        <v>8300000</v>
      </c>
      <c r="P21" s="7"/>
      <c r="Q21" s="4"/>
      <c r="R21" s="18"/>
      <c r="S21" s="4"/>
      <c r="T21" s="18"/>
    </row>
    <row r="22" spans="1:20" s="17" customFormat="1" ht="14.1" customHeight="1" x14ac:dyDescent="0.2">
      <c r="A22" s="22" t="s">
        <v>13</v>
      </c>
      <c r="B22" s="21" t="s">
        <v>12</v>
      </c>
      <c r="C22" s="20">
        <v>600000</v>
      </c>
      <c r="D22" s="20">
        <v>627145</v>
      </c>
      <c r="E22" s="20">
        <v>1000000</v>
      </c>
      <c r="F22" s="20">
        <v>2000000</v>
      </c>
      <c r="G22" s="20">
        <v>2000000</v>
      </c>
      <c r="H22" s="20">
        <v>2000000</v>
      </c>
      <c r="I22" s="20">
        <v>2000000</v>
      </c>
      <c r="J22" s="20">
        <v>2000000</v>
      </c>
      <c r="K22" s="20">
        <v>2000000</v>
      </c>
      <c r="L22" s="20">
        <v>2000000</v>
      </c>
      <c r="M22" s="20">
        <v>2000000</v>
      </c>
      <c r="N22" s="20">
        <v>1113855</v>
      </c>
      <c r="O22" s="23">
        <f>SUM(C22:N22)</f>
        <v>19341000</v>
      </c>
      <c r="P22" s="7"/>
      <c r="Q22" s="4"/>
      <c r="R22" s="18"/>
      <c r="S22" s="4"/>
      <c r="T22" s="18"/>
    </row>
    <row r="23" spans="1:20" s="17" customFormat="1" ht="14.1" customHeight="1" x14ac:dyDescent="0.2">
      <c r="A23" s="22" t="s">
        <v>11</v>
      </c>
      <c r="B23" s="21" t="s">
        <v>10</v>
      </c>
      <c r="C23" s="20">
        <v>1143000</v>
      </c>
      <c r="D23" s="20">
        <v>737000</v>
      </c>
      <c r="E23" s="20">
        <v>76639000</v>
      </c>
      <c r="F23" s="20">
        <v>12000000</v>
      </c>
      <c r="G23" s="20">
        <v>30000000</v>
      </c>
      <c r="H23" s="20">
        <v>15000000</v>
      </c>
      <c r="I23" s="20">
        <v>35000000</v>
      </c>
      <c r="J23" s="20">
        <v>35000000</v>
      </c>
      <c r="K23" s="20">
        <v>20000000</v>
      </c>
      <c r="L23" s="20">
        <v>10000000</v>
      </c>
      <c r="M23" s="20">
        <v>14521000</v>
      </c>
      <c r="N23" s="20">
        <v>10000000</v>
      </c>
      <c r="O23" s="23">
        <f>SUM(C23:N23)</f>
        <v>260040000</v>
      </c>
      <c r="P23" s="7"/>
      <c r="Q23" s="4"/>
      <c r="R23" s="18"/>
      <c r="S23" s="4"/>
      <c r="T23" s="18"/>
    </row>
    <row r="24" spans="1:20" s="17" customFormat="1" ht="14.1" customHeight="1" x14ac:dyDescent="0.2">
      <c r="A24" s="22" t="s">
        <v>9</v>
      </c>
      <c r="B24" s="24" t="s">
        <v>8</v>
      </c>
      <c r="C24" s="20">
        <v>500000</v>
      </c>
      <c r="D24" s="20">
        <v>500000</v>
      </c>
      <c r="E24" s="20">
        <v>12500000</v>
      </c>
      <c r="F24" s="20">
        <v>3000000</v>
      </c>
      <c r="G24" s="20">
        <v>10000000</v>
      </c>
      <c r="H24" s="20">
        <v>6000000</v>
      </c>
      <c r="I24" s="20">
        <v>6000000</v>
      </c>
      <c r="J24" s="20">
        <v>6000000</v>
      </c>
      <c r="K24" s="20">
        <v>47450000</v>
      </c>
      <c r="L24" s="20">
        <v>35000000</v>
      </c>
      <c r="M24" s="20">
        <v>6000000</v>
      </c>
      <c r="N24" s="20">
        <v>2931000</v>
      </c>
      <c r="O24" s="23">
        <f>SUM(C24:N24)</f>
        <v>135881000</v>
      </c>
      <c r="P24" s="7"/>
      <c r="Q24" s="4"/>
      <c r="R24" s="18"/>
      <c r="S24" s="4"/>
      <c r="T24" s="18"/>
    </row>
    <row r="25" spans="1:20" s="17" customFormat="1" ht="14.1" customHeight="1" x14ac:dyDescent="0.2">
      <c r="A25" s="22" t="s">
        <v>7</v>
      </c>
      <c r="B25" s="21" t="s">
        <v>6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>
        <v>1712000</v>
      </c>
      <c r="N25" s="20"/>
      <c r="O25" s="23">
        <f>SUM(C25:N25)</f>
        <v>1712000</v>
      </c>
      <c r="P25" s="7"/>
      <c r="Q25" s="4"/>
      <c r="R25" s="18"/>
      <c r="S25" s="4"/>
      <c r="T25" s="18"/>
    </row>
    <row r="26" spans="1:20" s="17" customFormat="1" ht="14.1" customHeight="1" thickBot="1" x14ac:dyDescent="0.25">
      <c r="A26" s="22" t="s">
        <v>5</v>
      </c>
      <c r="B26" s="21" t="s">
        <v>4</v>
      </c>
      <c r="C26" s="20">
        <v>6098585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f>SUM(C26:N26)</f>
        <v>6098585</v>
      </c>
      <c r="P26" s="7"/>
      <c r="Q26" s="4"/>
      <c r="R26" s="18"/>
      <c r="S26" s="4"/>
      <c r="T26" s="18"/>
    </row>
    <row r="27" spans="1:20" s="13" customFormat="1" ht="14.1" customHeight="1" thickBot="1" x14ac:dyDescent="0.25">
      <c r="A27" s="12" t="s">
        <v>3</v>
      </c>
      <c r="B27" s="16" t="s">
        <v>2</v>
      </c>
      <c r="C27" s="15">
        <f>SUM(C18:C26)</f>
        <v>66050085</v>
      </c>
      <c r="D27" s="15">
        <f>SUM(D18:D26)</f>
        <v>50572645</v>
      </c>
      <c r="E27" s="15">
        <f>SUM(E18:E26)</f>
        <v>144947500</v>
      </c>
      <c r="F27" s="15">
        <f>SUM(F18:F26)</f>
        <v>73708500</v>
      </c>
      <c r="G27" s="15">
        <f>SUM(G18:G26)</f>
        <v>98708500</v>
      </c>
      <c r="H27" s="15">
        <f>SUM(H18:H26)</f>
        <v>79708500</v>
      </c>
      <c r="I27" s="15">
        <f>SUM(I18:I26)</f>
        <v>101708500</v>
      </c>
      <c r="J27" s="15">
        <f>SUM(J18:J26)</f>
        <v>101708500</v>
      </c>
      <c r="K27" s="15">
        <f>SUM(K18:K26)</f>
        <v>128158500</v>
      </c>
      <c r="L27" s="15">
        <f>SUM(L18:L26)</f>
        <v>106008500</v>
      </c>
      <c r="M27" s="15">
        <f>SUM(M18:M26)</f>
        <v>83341500</v>
      </c>
      <c r="N27" s="15">
        <f>SUM(N18:N26)</f>
        <v>62524355</v>
      </c>
      <c r="O27" s="14">
        <f>SUM(C27:N27)</f>
        <v>1097145585</v>
      </c>
      <c r="P27" s="7"/>
      <c r="Q27" s="4"/>
      <c r="R27" s="7"/>
      <c r="S27" s="4"/>
      <c r="T27" s="7"/>
    </row>
    <row r="28" spans="1:20" ht="14.1" customHeight="1" thickBot="1" x14ac:dyDescent="0.3">
      <c r="A28" s="12" t="s">
        <v>1</v>
      </c>
      <c r="B28" s="11" t="s">
        <v>0</v>
      </c>
      <c r="C28" s="10">
        <f>C16-C27</f>
        <v>1876020</v>
      </c>
      <c r="D28" s="10">
        <f>D16-D27</f>
        <v>3281342</v>
      </c>
      <c r="E28" s="10">
        <f>E16-E27</f>
        <v>32706487</v>
      </c>
      <c r="F28" s="10">
        <f>F16-F27</f>
        <v>12114487</v>
      </c>
      <c r="G28" s="10">
        <f>G16-G27</f>
        <v>3945487</v>
      </c>
      <c r="H28" s="10">
        <f>H16-H27</f>
        <v>945487</v>
      </c>
      <c r="I28" s="10">
        <f>I16-I27</f>
        <v>4945487</v>
      </c>
      <c r="J28" s="10">
        <f>J16-J27</f>
        <v>5445487</v>
      </c>
      <c r="K28" s="10">
        <f>K16-K27</f>
        <v>46995487</v>
      </c>
      <c r="L28" s="10">
        <f>L16-L27</f>
        <v>1145487</v>
      </c>
      <c r="M28" s="10">
        <f>M16-M27</f>
        <v>2657487</v>
      </c>
      <c r="N28" s="10">
        <f>N16-N27</f>
        <v>189630</v>
      </c>
      <c r="O28" s="9">
        <f>O16-O27</f>
        <v>116248375</v>
      </c>
      <c r="P28" s="7"/>
      <c r="Q28" s="4"/>
      <c r="R28" s="3"/>
      <c r="S28" s="4"/>
      <c r="T28" s="3"/>
    </row>
    <row r="29" spans="1:20" x14ac:dyDescent="0.25">
      <c r="A29" s="8"/>
      <c r="P29" s="7"/>
      <c r="Q29" s="4"/>
      <c r="R29" s="3"/>
      <c r="S29" s="3"/>
      <c r="T29" s="3"/>
    </row>
    <row r="30" spans="1:20" x14ac:dyDescent="0.25">
      <c r="B30" s="6"/>
      <c r="C30" s="5"/>
      <c r="D30" s="5"/>
      <c r="O30" s="1"/>
      <c r="P30" s="3"/>
      <c r="Q30" s="4"/>
      <c r="R30" s="3"/>
      <c r="S30" s="3"/>
      <c r="T30" s="3"/>
    </row>
    <row r="31" spans="1:20" x14ac:dyDescent="0.25">
      <c r="O31" s="1"/>
      <c r="P31" s="3"/>
      <c r="Q31" s="3"/>
      <c r="R31" s="3"/>
      <c r="S31" s="3"/>
      <c r="T31" s="3"/>
    </row>
    <row r="32" spans="1:20" x14ac:dyDescent="0.25">
      <c r="O32" s="1"/>
      <c r="P32" s="3"/>
      <c r="Q32" s="3"/>
      <c r="R32" s="3"/>
      <c r="S32" s="3"/>
      <c r="T32" s="3"/>
    </row>
    <row r="33" spans="15:20" x14ac:dyDescent="0.25">
      <c r="O33" s="1"/>
      <c r="P33" s="3"/>
      <c r="Q33" s="3"/>
      <c r="R33" s="3"/>
      <c r="S33" s="3"/>
      <c r="T33" s="3"/>
    </row>
    <row r="34" spans="15:20" x14ac:dyDescent="0.25">
      <c r="O34" s="1"/>
      <c r="P34" s="3"/>
      <c r="Q34" s="3"/>
      <c r="R34" s="3"/>
      <c r="S34" s="3"/>
      <c r="T34" s="3"/>
    </row>
    <row r="35" spans="15:20" x14ac:dyDescent="0.25">
      <c r="O35" s="1"/>
      <c r="P35" s="3"/>
      <c r="Q35" s="3"/>
      <c r="R35" s="3"/>
      <c r="S35" s="3"/>
      <c r="T35" s="3"/>
    </row>
    <row r="36" spans="15:20" x14ac:dyDescent="0.25">
      <c r="O36" s="1"/>
      <c r="P36" s="3"/>
      <c r="Q36" s="3"/>
      <c r="R36" s="3"/>
      <c r="S36" s="3"/>
      <c r="T36" s="3"/>
    </row>
    <row r="37" spans="15:20" x14ac:dyDescent="0.25">
      <c r="O37" s="1"/>
      <c r="P37" s="3"/>
      <c r="Q37" s="3"/>
      <c r="R37" s="3"/>
      <c r="S37" s="3"/>
      <c r="T37" s="3"/>
    </row>
    <row r="38" spans="15:20" x14ac:dyDescent="0.25">
      <c r="O38" s="1"/>
      <c r="P38" s="3"/>
      <c r="Q38" s="3"/>
      <c r="R38" s="3"/>
      <c r="S38" s="3"/>
      <c r="T38" s="3"/>
    </row>
    <row r="39" spans="15:20" x14ac:dyDescent="0.25">
      <c r="O39" s="1"/>
    </row>
    <row r="40" spans="15:20" x14ac:dyDescent="0.25">
      <c r="O40" s="1"/>
    </row>
    <row r="41" spans="15:20" x14ac:dyDescent="0.25">
      <c r="O41" s="1"/>
    </row>
    <row r="42" spans="15:20" x14ac:dyDescent="0.25">
      <c r="O42" s="1"/>
    </row>
    <row r="43" spans="15:20" x14ac:dyDescent="0.25">
      <c r="O43" s="1"/>
    </row>
    <row r="44" spans="15:20" x14ac:dyDescent="0.25">
      <c r="O44" s="1"/>
    </row>
    <row r="45" spans="15:20" x14ac:dyDescent="0.25">
      <c r="O45" s="1"/>
    </row>
    <row r="46" spans="15:20" x14ac:dyDescent="0.25">
      <c r="O46" s="1"/>
    </row>
    <row r="47" spans="15:20" x14ac:dyDescent="0.25">
      <c r="O47" s="1"/>
    </row>
    <row r="48" spans="15:20" x14ac:dyDescent="0.25">
      <c r="O48" s="1"/>
    </row>
    <row r="49" spans="15:15" x14ac:dyDescent="0.25">
      <c r="O49" s="1"/>
    </row>
    <row r="50" spans="15:15" x14ac:dyDescent="0.25">
      <c r="O50" s="1"/>
    </row>
    <row r="51" spans="15:15" x14ac:dyDescent="0.25">
      <c r="O51" s="1"/>
    </row>
    <row r="52" spans="15:15" x14ac:dyDescent="0.25">
      <c r="O52" s="1"/>
    </row>
    <row r="53" spans="15:15" x14ac:dyDescent="0.25">
      <c r="O53" s="1"/>
    </row>
    <row r="54" spans="15:15" x14ac:dyDescent="0.25">
      <c r="O54" s="1"/>
    </row>
    <row r="55" spans="15:15" x14ac:dyDescent="0.25">
      <c r="O55" s="1"/>
    </row>
    <row r="56" spans="15:15" x14ac:dyDescent="0.25">
      <c r="O56" s="1"/>
    </row>
    <row r="57" spans="15:15" x14ac:dyDescent="0.25">
      <c r="O57" s="1"/>
    </row>
    <row r="58" spans="15:15" x14ac:dyDescent="0.25">
      <c r="O58" s="1"/>
    </row>
    <row r="59" spans="15:15" x14ac:dyDescent="0.25">
      <c r="O59" s="1"/>
    </row>
    <row r="60" spans="15:15" x14ac:dyDescent="0.25">
      <c r="O60" s="1"/>
    </row>
    <row r="61" spans="15:15" x14ac:dyDescent="0.25">
      <c r="O61" s="1"/>
    </row>
    <row r="62" spans="15:15" x14ac:dyDescent="0.25">
      <c r="O62" s="1"/>
    </row>
    <row r="63" spans="15:15" x14ac:dyDescent="0.25">
      <c r="O63" s="1"/>
    </row>
    <row r="64" spans="15:15" x14ac:dyDescent="0.25">
      <c r="O64" s="1"/>
    </row>
    <row r="65" spans="15:15" x14ac:dyDescent="0.25">
      <c r="O65" s="1"/>
    </row>
    <row r="66" spans="15:15" x14ac:dyDescent="0.25">
      <c r="O66" s="1"/>
    </row>
    <row r="67" spans="15:15" x14ac:dyDescent="0.25">
      <c r="O67" s="1"/>
    </row>
    <row r="68" spans="15:15" x14ac:dyDescent="0.25">
      <c r="O68" s="1"/>
    </row>
    <row r="69" spans="15:15" x14ac:dyDescent="0.25">
      <c r="O69" s="1"/>
    </row>
    <row r="70" spans="15:15" x14ac:dyDescent="0.25">
      <c r="O70" s="1"/>
    </row>
    <row r="71" spans="15:15" x14ac:dyDescent="0.25">
      <c r="O71" s="1"/>
    </row>
    <row r="72" spans="15:15" x14ac:dyDescent="0.25">
      <c r="O72" s="1"/>
    </row>
    <row r="73" spans="15:15" x14ac:dyDescent="0.25">
      <c r="O73" s="1"/>
    </row>
    <row r="74" spans="15:15" x14ac:dyDescent="0.25">
      <c r="O74" s="1"/>
    </row>
    <row r="75" spans="15:15" x14ac:dyDescent="0.25">
      <c r="O75" s="1"/>
    </row>
    <row r="76" spans="15:15" x14ac:dyDescent="0.25">
      <c r="O76" s="1"/>
    </row>
    <row r="77" spans="15:15" x14ac:dyDescent="0.25">
      <c r="O77" s="1"/>
    </row>
    <row r="78" spans="15:15" x14ac:dyDescent="0.25">
      <c r="O78" s="1"/>
    </row>
    <row r="79" spans="15:15" x14ac:dyDescent="0.25">
      <c r="O79" s="1"/>
    </row>
    <row r="80" spans="15:15" x14ac:dyDescent="0.25">
      <c r="O80" s="1"/>
    </row>
    <row r="81" spans="15:15" x14ac:dyDescent="0.25">
      <c r="O81" s="1"/>
    </row>
    <row r="82" spans="15:15" x14ac:dyDescent="0.25">
      <c r="O82" s="1"/>
    </row>
    <row r="83" spans="15:15" x14ac:dyDescent="0.25">
      <c r="O83" s="1"/>
    </row>
  </sheetData>
  <mergeCells count="3">
    <mergeCell ref="B6:O6"/>
    <mergeCell ref="B17:O17"/>
    <mergeCell ref="A3:O3"/>
  </mergeCells>
  <printOptions horizontalCentered="1"/>
  <pageMargins left="0.78740157480314965" right="0.78740157480314965" top="1.0629921259842521" bottom="0.98425196850393704" header="0.78740157480314965" footer="0.78740157480314965"/>
  <pageSetup paperSize="9" scale="7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3.sz tájékoztató t.</vt:lpstr>
      <vt:lpstr>'3.sz tájékoztató t.'!Nyomtatási_terület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FSZTM</dc:creator>
  <cp:lastModifiedBy>FSZTM</cp:lastModifiedBy>
  <dcterms:created xsi:type="dcterms:W3CDTF">2019-05-28T07:02:51Z</dcterms:created>
  <dcterms:modified xsi:type="dcterms:W3CDTF">2019-05-28T07:03:39Z</dcterms:modified>
</cp:coreProperties>
</file>