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. sz. mell  " sheetId="1" r:id="rId1"/>
  </sheets>
  <definedNames>
    <definedName name="_xlfn.IFERROR" hidden="1">#NAME?</definedName>
    <definedName name="_xlnm.Print_Area" localSheetId="0">'2. sz. mell  '!$A$1:$I$28</definedName>
  </definedNames>
  <calcPr fullCalcOnLoad="1"/>
</workbook>
</file>

<file path=xl/sharedStrings.xml><?xml version="1.0" encoding="utf-8"?>
<sst xmlns="http://schemas.openxmlformats.org/spreadsheetml/2006/main" count="80" uniqueCount="76">
  <si>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</si>
  <si>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</si>
  <si>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</si>
  <si>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</si>
  <si>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</si>
  <si>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</si>
  <si>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</si>
  <si>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</si>
  <si>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</si>
  <si>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</si>
  <si>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</si>
  <si>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</si>
  <si>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</si>
  <si>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</si>
  <si>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</si>
  <si>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</si>
  <si>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</si>
  <si>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</si>
  <si>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</si>
  <si>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</si>
  <si>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</si>
  <si>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</si>
  <si>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</si>
  <si>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</si>
  <si>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</si>
  <si>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</si>
  <si>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</si>
  <si>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</si>
  <si>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13.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</si>
  <si>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</si>
  <si>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</si>
  <si>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</si>
  <si>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</si>
  <si>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</si>
  <si>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</si>
  <si>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</si>
  <si>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</si>
  <si>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</si>
  <si>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</si>
  <si>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</si>
  <si>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</si>
  <si>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</si>
  <si>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</si>
  <si>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</si>
  <si>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</si>
  <si>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</si>
  <si>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</si>
  <si>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</si>
  <si>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</si>
  <si>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</si>
  <si>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</si>
  <si>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</si>
  <si>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</si>
  <si>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</si>
  <si>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</si>
  <si>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</si>
  <si>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</si>
  <si>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</si>
  <si>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</si>
  <si>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</si>
  <si>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</si>
  <si>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 xml:space="preserve">II. Felhalmozási célú bevételek és kiadások mérlege
</t>
  </si>
  <si>
    <t xml:space="preserve">                                                             </t>
  </si>
  <si>
    <t>Diósberény Község Önkormányzata</t>
  </si>
  <si>
    <t>2018. évi előirányzat</t>
  </si>
  <si>
    <t>Hiány belső finanszírozás bevételei ( 9.+…+13.)</t>
  </si>
  <si>
    <t>Hiány külső finanszírozásának bevételei (15.+…+19. )</t>
  </si>
  <si>
    <t>Felhalmozási célú finanszírozási bevételek összesen (8.+14.)</t>
  </si>
  <si>
    <t>Felhalmozási célú finanszírozási kiadások összesen (8.+…19.)</t>
  </si>
  <si>
    <t>KIADÁSOK ÖSSZESEN (7.+20.)</t>
  </si>
  <si>
    <t>Költségvetési bevételek összesen: (1.+3.+4.+6.)</t>
  </si>
  <si>
    <t>Költségvetési kiadások összesen: (1.+3.+5.+6.)</t>
  </si>
  <si>
    <t>Forintban!</t>
  </si>
  <si>
    <t>BEVÉTEL ÖSSZESEN (7.+20.)</t>
  </si>
  <si>
    <t>2018.09.19.       I. módosítás</t>
  </si>
  <si>
    <t>2018.évi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</si>
</sst>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0" xfId="0" applyNumberFormat="1" applyFont="1" applyFill="1" applyAlignment="1" applyProtection="1">
      <alignment horizontal="center" textRotation="180"/>
      <protection/>
    </xf>
    <xf numFmtId="164" fontId="0" fillId="0" borderId="0" xfId="0" applyNumberFormat="1" applyFill="1" applyAlignment="1" applyProtection="1">
      <alignment vertical="center"/>
      <protection/>
    </xf>
    <xf numFmtId="164" fontId="21" fillId="0" borderId="16" xfId="0" applyNumberFormat="1" applyFont="1" applyFill="1" applyBorder="1" applyAlignment="1" applyProtection="1">
      <alignment horizontal="center" textRotation="180"/>
      <protection/>
    </xf>
    <xf numFmtId="164" fontId="21" fillId="0" borderId="14" xfId="0" applyNumberFormat="1" applyFont="1" applyFill="1" applyBorder="1" applyAlignment="1" applyProtection="1">
      <alignment horizontal="center" textRotation="180"/>
      <protection/>
    </xf>
    <xf numFmtId="164" fontId="21" fillId="0" borderId="22" xfId="0" applyNumberFormat="1" applyFont="1" applyFill="1" applyBorder="1" applyAlignment="1" applyProtection="1">
      <alignment horizontal="center" textRotation="180"/>
      <protection/>
    </xf>
    <xf numFmtId="164" fontId="22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 applyProtection="1">
      <alignment vertical="center" wrapText="1"/>
      <protection/>
    </xf>
    <xf numFmtId="164" fontId="0" fillId="0" borderId="26" xfId="0" applyNumberFormat="1" applyFill="1" applyBorder="1" applyAlignment="1" applyProtection="1">
      <alignment vertical="center" wrapTex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2" fillId="0" borderId="14" xfId="0" applyNumberFormat="1" applyFont="1" applyFill="1" applyBorder="1" applyAlignment="1" applyProtection="1">
      <alignment horizontal="center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/>
    </xf>
    <xf numFmtId="164" fontId="22" fillId="0" borderId="30" xfId="0" applyNumberFormat="1" applyFont="1" applyFill="1" applyBorder="1" applyAlignment="1" applyProtection="1">
      <alignment horizontal="center" vertical="center" wrapText="1"/>
      <protection/>
    </xf>
    <xf numFmtId="164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4" fontId="24" fillId="0" borderId="0" xfId="0" applyNumberFormat="1" applyFont="1" applyFill="1" applyAlignment="1" applyProtection="1">
      <alignment horizontal="right" vertical="center"/>
      <protection/>
    </xf>
    <xf numFmtId="164" fontId="0" fillId="0" borderId="25" xfId="0" applyNumberFormat="1" applyFont="1" applyFill="1" applyBorder="1" applyAlignment="1" applyProtection="1">
      <alignment wrapText="1"/>
      <protection locked="0"/>
    </xf>
    <xf numFmtId="164" fontId="22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Fill="1" applyBorder="1" applyAlignment="1" applyProtection="1">
      <alignment horizontal="center"/>
      <protection/>
    </xf>
    <xf numFmtId="164" fontId="21" fillId="0" borderId="11" xfId="0" applyNumberFormat="1" applyFont="1" applyFill="1" applyBorder="1" applyAlignment="1" applyProtection="1">
      <alignment horizontal="center" textRotation="180"/>
      <protection/>
    </xf>
    <xf numFmtId="164" fontId="0" fillId="0" borderId="23" xfId="0" applyNumberFormat="1" applyFill="1" applyBorder="1" applyAlignment="1" applyProtection="1">
      <alignment vertical="center" wrapText="1"/>
      <protection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zoomScale="120" zoomScaleNormal="120" zoomScaleSheetLayoutView="115" workbookViewId="0" topLeftCell="A1">
      <selection activeCell="F21" sqref="F21"/>
    </sheetView>
  </sheetViews>
  <sheetFormatPr defaultColWidth="9.00390625" defaultRowHeight="12.75"/>
  <cols>
    <col min="1" max="1" width="6.875" style="1" customWidth="1"/>
    <col min="2" max="2" width="58.875" style="4" customWidth="1"/>
    <col min="3" max="5" width="14.875" style="1" customWidth="1"/>
    <col min="6" max="6" width="60.50390625" style="1" customWidth="1"/>
    <col min="7" max="7" width="16.375" style="1" customWidth="1"/>
    <col min="8" max="8" width="15.625" style="33" customWidth="1"/>
    <col min="9" max="9" width="14.875" style="1" customWidth="1"/>
    <col min="10" max="16384" width="9.375" style="1" customWidth="1"/>
  </cols>
  <sheetData>
    <row r="1" spans="2:8" ht="31.5">
      <c r="B1" s="2" t="s">
        <v>61</v>
      </c>
      <c r="C1" s="3"/>
      <c r="D1" s="3"/>
      <c r="E1" s="3"/>
      <c r="F1" s="3"/>
      <c r="G1" s="3"/>
      <c r="H1" s="32"/>
    </row>
    <row r="2" spans="2:9" ht="15" thickBot="1">
      <c r="B2" s="30" t="s">
        <v>63</v>
      </c>
      <c r="C2" s="26"/>
      <c r="D2" s="26"/>
      <c r="E2" s="26"/>
      <c r="H2" s="32"/>
      <c r="I2" s="50" t="s">
        <v>72</v>
      </c>
    </row>
    <row r="3" spans="1:9" ht="13.5" customHeight="1" thickBot="1">
      <c r="A3" s="45" t="s">
        <v>0</v>
      </c>
      <c r="B3" s="7" t="s">
        <v>1</v>
      </c>
      <c r="C3" s="8"/>
      <c r="D3" s="31"/>
      <c r="E3" s="31"/>
      <c r="F3" s="47" t="s">
        <v>2</v>
      </c>
      <c r="G3" s="48"/>
      <c r="H3" s="48"/>
      <c r="I3" s="49"/>
    </row>
    <row r="4" spans="1:9" s="5" customFormat="1" ht="36" customHeight="1" thickBot="1">
      <c r="A4" s="46"/>
      <c r="B4" s="9" t="s">
        <v>3</v>
      </c>
      <c r="C4" s="10" t="s">
        <v>64</v>
      </c>
      <c r="D4" s="10" t="s">
        <v>74</v>
      </c>
      <c r="E4" s="52" t="s">
        <v>75</v>
      </c>
      <c r="F4" s="9" t="s">
        <v>3</v>
      </c>
      <c r="G4" s="10" t="s">
        <v>64</v>
      </c>
      <c r="H4" s="10" t="s">
        <v>74</v>
      </c>
      <c r="I4" s="37" t="s">
        <v>75</v>
      </c>
    </row>
    <row r="5" spans="1:9" s="5" customFormat="1" ht="13.5" thickBot="1">
      <c r="A5" s="11">
        <v>1</v>
      </c>
      <c r="B5" s="9">
        <v>2</v>
      </c>
      <c r="C5" s="10">
        <v>3</v>
      </c>
      <c r="D5" s="10">
        <v>4</v>
      </c>
      <c r="E5" s="52">
        <v>5</v>
      </c>
      <c r="F5" s="9">
        <v>6</v>
      </c>
      <c r="G5" s="10">
        <v>7</v>
      </c>
      <c r="H5" s="61">
        <v>8</v>
      </c>
      <c r="I5" s="37">
        <v>9</v>
      </c>
    </row>
    <row r="6" spans="1:9" ht="12.75">
      <c r="A6" s="27" t="s">
        <v>4</v>
      </c>
      <c r="B6" s="12" t="s">
        <v>5</v>
      </c>
      <c r="C6" s="13">
        <v>17903904</v>
      </c>
      <c r="D6" s="13">
        <f>E6-C6</f>
        <v>13018632</v>
      </c>
      <c r="E6" s="53">
        <v>30922536</v>
      </c>
      <c r="F6" s="12" t="s">
        <v>6</v>
      </c>
      <c r="G6" s="13">
        <v>1153160</v>
      </c>
      <c r="H6" s="43">
        <f>I6-G6</f>
        <v>274526</v>
      </c>
      <c r="I6" s="38">
        <v>1427686</v>
      </c>
    </row>
    <row r="7" spans="1:9" ht="12.75">
      <c r="A7" s="28" t="s">
        <v>7</v>
      </c>
      <c r="B7" s="14" t="s">
        <v>8</v>
      </c>
      <c r="C7" s="15">
        <v>17903904</v>
      </c>
      <c r="D7" s="15"/>
      <c r="E7" s="54">
        <v>17903904</v>
      </c>
      <c r="F7" s="14" t="s">
        <v>9</v>
      </c>
      <c r="G7" s="15"/>
      <c r="H7" s="34"/>
      <c r="I7" s="39"/>
    </row>
    <row r="8" spans="1:9" ht="12.75">
      <c r="A8" s="28" t="s">
        <v>10</v>
      </c>
      <c r="B8" s="14" t="s">
        <v>11</v>
      </c>
      <c r="C8" s="15"/>
      <c r="D8" s="15"/>
      <c r="E8" s="54"/>
      <c r="F8" s="14" t="s">
        <v>12</v>
      </c>
      <c r="G8" s="15">
        <v>26985958</v>
      </c>
      <c r="H8" s="43">
        <f>I8-G8</f>
        <v>12744106</v>
      </c>
      <c r="I8" s="39">
        <v>39730064</v>
      </c>
    </row>
    <row r="9" spans="1:9" ht="12.75">
      <c r="A9" s="28" t="s">
        <v>13</v>
      </c>
      <c r="B9" s="14" t="s">
        <v>14</v>
      </c>
      <c r="C9" s="15"/>
      <c r="D9" s="15"/>
      <c r="E9" s="54"/>
      <c r="F9" s="14" t="s">
        <v>15</v>
      </c>
      <c r="G9" s="15">
        <v>20708058</v>
      </c>
      <c r="H9" s="34"/>
      <c r="I9" s="51">
        <v>20708058</v>
      </c>
    </row>
    <row r="10" spans="1:9" ht="12.75">
      <c r="A10" s="28" t="s">
        <v>16</v>
      </c>
      <c r="B10" s="14" t="s">
        <v>17</v>
      </c>
      <c r="C10" s="15"/>
      <c r="D10" s="15"/>
      <c r="E10" s="54"/>
      <c r="F10" s="14" t="s">
        <v>18</v>
      </c>
      <c r="G10" s="15"/>
      <c r="H10" s="34"/>
      <c r="I10" s="39"/>
    </row>
    <row r="11" spans="1:9" ht="13.5" thickBot="1">
      <c r="A11" s="28" t="s">
        <v>19</v>
      </c>
      <c r="B11" s="14" t="s">
        <v>20</v>
      </c>
      <c r="C11" s="41"/>
      <c r="D11" s="41"/>
      <c r="E11" s="42"/>
      <c r="F11" s="16" t="s">
        <v>26</v>
      </c>
      <c r="G11" s="15"/>
      <c r="H11" s="36"/>
      <c r="I11" s="40"/>
    </row>
    <row r="12" spans="1:9" ht="13.5" thickBot="1">
      <c r="A12" s="11" t="s">
        <v>21</v>
      </c>
      <c r="B12" s="6" t="s">
        <v>70</v>
      </c>
      <c r="C12" s="18">
        <f>SUM(C6,C8,C9,C11)</f>
        <v>17903904</v>
      </c>
      <c r="D12" s="68">
        <f>E12-C12</f>
        <v>13018632</v>
      </c>
      <c r="E12" s="56">
        <f>SUM(E6,E8,E9,E11)</f>
        <v>30922536</v>
      </c>
      <c r="F12" s="6" t="s">
        <v>71</v>
      </c>
      <c r="G12" s="18">
        <f>SUM(G6,G8,G10,G11)</f>
        <v>28139118</v>
      </c>
      <c r="H12" s="61">
        <f>I12-G12</f>
        <v>13018632</v>
      </c>
      <c r="I12" s="56">
        <f>SUM(I6,I8,I10,I11)</f>
        <v>41157750</v>
      </c>
    </row>
    <row r="13" spans="1:9" ht="12.75">
      <c r="A13" s="29" t="s">
        <v>22</v>
      </c>
      <c r="B13" s="19" t="s">
        <v>65</v>
      </c>
      <c r="C13" s="64">
        <f>SUM(C14:C18)</f>
        <v>10235214</v>
      </c>
      <c r="D13" s="64"/>
      <c r="E13" s="65">
        <f>SUM(E14:E18)</f>
        <v>10235214</v>
      </c>
      <c r="F13" s="14" t="s">
        <v>29</v>
      </c>
      <c r="G13" s="13"/>
      <c r="H13" s="35"/>
      <c r="I13" s="38"/>
    </row>
    <row r="14" spans="1:9" ht="12.75">
      <c r="A14" s="29" t="s">
        <v>23</v>
      </c>
      <c r="B14" s="21" t="s">
        <v>31</v>
      </c>
      <c r="C14" s="66">
        <v>10235214</v>
      </c>
      <c r="D14" s="66"/>
      <c r="E14" s="67">
        <v>10235214</v>
      </c>
      <c r="F14" s="14" t="s">
        <v>32</v>
      </c>
      <c r="G14" s="15"/>
      <c r="H14" s="34"/>
      <c r="I14" s="39"/>
    </row>
    <row r="15" spans="1:9" ht="12.75">
      <c r="A15" s="29" t="s">
        <v>24</v>
      </c>
      <c r="B15" s="21" t="s">
        <v>34</v>
      </c>
      <c r="C15" s="15"/>
      <c r="D15" s="15"/>
      <c r="E15" s="54"/>
      <c r="F15" s="14" t="s">
        <v>35</v>
      </c>
      <c r="G15" s="15"/>
      <c r="H15" s="34"/>
      <c r="I15" s="39" t="s">
        <v>62</v>
      </c>
    </row>
    <row r="16" spans="1:9" ht="12.75">
      <c r="A16" s="29" t="s">
        <v>25</v>
      </c>
      <c r="B16" s="21" t="s">
        <v>37</v>
      </c>
      <c r="C16" s="15"/>
      <c r="D16" s="15"/>
      <c r="E16" s="54"/>
      <c r="F16" s="14" t="s">
        <v>38</v>
      </c>
      <c r="G16" s="15"/>
      <c r="H16" s="34"/>
      <c r="I16" s="39"/>
    </row>
    <row r="17" spans="1:9" ht="12.75">
      <c r="A17" s="29" t="s">
        <v>27</v>
      </c>
      <c r="B17" s="21" t="s">
        <v>40</v>
      </c>
      <c r="C17" s="15"/>
      <c r="D17" s="58"/>
      <c r="E17" s="59"/>
      <c r="F17" s="17" t="s">
        <v>41</v>
      </c>
      <c r="G17" s="15"/>
      <c r="H17" s="34"/>
      <c r="I17" s="39"/>
    </row>
    <row r="18" spans="1:9" ht="12.75">
      <c r="A18" s="29" t="s">
        <v>28</v>
      </c>
      <c r="B18" s="21" t="s">
        <v>43</v>
      </c>
      <c r="C18" s="15"/>
      <c r="D18" s="15"/>
      <c r="E18" s="54"/>
      <c r="F18" s="14" t="s">
        <v>44</v>
      </c>
      <c r="G18" s="15"/>
      <c r="H18" s="34"/>
      <c r="I18" s="39"/>
    </row>
    <row r="19" spans="1:9" ht="12.75">
      <c r="A19" s="29" t="s">
        <v>30</v>
      </c>
      <c r="B19" s="60" t="s">
        <v>66</v>
      </c>
      <c r="C19" s="22">
        <f>SUM(C20:C24)</f>
        <v>0</v>
      </c>
      <c r="D19" s="20"/>
      <c r="E19" s="57"/>
      <c r="F19" s="12" t="s">
        <v>46</v>
      </c>
      <c r="G19" s="15"/>
      <c r="H19" s="34"/>
      <c r="I19" s="39"/>
    </row>
    <row r="20" spans="1:9" ht="12.75">
      <c r="A20" s="29" t="s">
        <v>33</v>
      </c>
      <c r="B20" s="21" t="s">
        <v>48</v>
      </c>
      <c r="C20" s="15"/>
      <c r="D20" s="13"/>
      <c r="E20" s="53"/>
      <c r="F20" s="12" t="s">
        <v>49</v>
      </c>
      <c r="G20" s="15"/>
      <c r="H20" s="34"/>
      <c r="I20" s="39"/>
    </row>
    <row r="21" spans="1:9" ht="12.75">
      <c r="A21" s="29" t="s">
        <v>36</v>
      </c>
      <c r="B21" s="21" t="s">
        <v>51</v>
      </c>
      <c r="C21" s="15"/>
      <c r="D21" s="13"/>
      <c r="E21" s="53"/>
      <c r="F21" s="23"/>
      <c r="G21" s="15"/>
      <c r="H21" s="34"/>
      <c r="I21" s="39"/>
    </row>
    <row r="22" spans="1:9" ht="12.75">
      <c r="A22" s="29" t="s">
        <v>39</v>
      </c>
      <c r="B22" s="21" t="s">
        <v>53</v>
      </c>
      <c r="C22" s="15"/>
      <c r="D22" s="13"/>
      <c r="E22" s="53"/>
      <c r="F22" s="23"/>
      <c r="G22" s="15"/>
      <c r="H22" s="34"/>
      <c r="I22" s="39"/>
    </row>
    <row r="23" spans="1:9" ht="12.75">
      <c r="A23" s="29" t="s">
        <v>42</v>
      </c>
      <c r="B23" s="24" t="s">
        <v>55</v>
      </c>
      <c r="C23" s="15"/>
      <c r="D23" s="15"/>
      <c r="E23" s="54"/>
      <c r="F23" s="16"/>
      <c r="G23" s="15"/>
      <c r="H23" s="34"/>
      <c r="I23" s="39"/>
    </row>
    <row r="24" spans="1:9" ht="13.5" thickBot="1">
      <c r="A24" s="29" t="s">
        <v>45</v>
      </c>
      <c r="B24" s="25" t="s">
        <v>56</v>
      </c>
      <c r="C24" s="15"/>
      <c r="D24" s="13"/>
      <c r="E24" s="53"/>
      <c r="F24" s="23"/>
      <c r="G24" s="15"/>
      <c r="H24" s="36"/>
      <c r="I24" s="40"/>
    </row>
    <row r="25" spans="1:9" ht="26.25" thickBot="1">
      <c r="A25" s="11" t="s">
        <v>47</v>
      </c>
      <c r="B25" s="6" t="s">
        <v>67</v>
      </c>
      <c r="C25" s="18">
        <f>SUM(C13,C19)</f>
        <v>10235214</v>
      </c>
      <c r="D25" s="18"/>
      <c r="E25" s="56">
        <f>SUM(E13,E19)</f>
        <v>10235214</v>
      </c>
      <c r="F25" s="6" t="s">
        <v>68</v>
      </c>
      <c r="G25" s="18">
        <f>SUM(G13:G24)</f>
        <v>0</v>
      </c>
      <c r="H25" s="62"/>
      <c r="I25" s="63"/>
    </row>
    <row r="26" spans="1:9" ht="13.5" thickBot="1">
      <c r="A26" s="11" t="s">
        <v>50</v>
      </c>
      <c r="B26" s="6" t="s">
        <v>73</v>
      </c>
      <c r="C26" s="18">
        <f>SUM(C12,C25)</f>
        <v>28139118</v>
      </c>
      <c r="D26" s="55">
        <f>E26-C26</f>
        <v>13018632</v>
      </c>
      <c r="E26" s="56">
        <f>SUM(E12,E25)</f>
        <v>41157750</v>
      </c>
      <c r="F26" s="6" t="s">
        <v>69</v>
      </c>
      <c r="G26" s="18">
        <f>SUM(G12,G25)</f>
        <v>28139118</v>
      </c>
      <c r="H26" s="44">
        <f>I26-G26</f>
        <v>13018632</v>
      </c>
      <c r="I26" s="56">
        <f>SUM(I12,I25)</f>
        <v>41157750</v>
      </c>
    </row>
    <row r="27" spans="1:9" ht="13.5" thickBot="1">
      <c r="A27" s="11" t="s">
        <v>52</v>
      </c>
      <c r="B27" s="6" t="s">
        <v>57</v>
      </c>
      <c r="C27" s="18"/>
      <c r="D27" s="18"/>
      <c r="E27" s="56"/>
      <c r="F27" s="6" t="s">
        <v>58</v>
      </c>
      <c r="G27" s="18"/>
      <c r="H27" s="62"/>
      <c r="I27" s="63"/>
    </row>
    <row r="28" spans="1:9" ht="13.5" thickBot="1">
      <c r="A28" s="11" t="s">
        <v>54</v>
      </c>
      <c r="B28" s="6" t="s">
        <v>59</v>
      </c>
      <c r="C28" s="18"/>
      <c r="D28" s="18"/>
      <c r="E28" s="56"/>
      <c r="F28" s="6" t="s">
        <v>60</v>
      </c>
      <c r="G28" s="18"/>
      <c r="H28" s="62"/>
      <c r="I28" s="63"/>
    </row>
  </sheetData>
  <sheetProtection/>
  <mergeCells count="2">
    <mergeCell ref="A3:A4"/>
    <mergeCell ref="F3:I3"/>
  </mergeCells>
  <printOptions horizontalCentered="1"/>
  <pageMargins left="0.3937007874015748" right="0.3937007874015748" top="0.8661417322834646" bottom="0.3937007874015748" header="0.4724409448818898" footer="0.7874015748031497"/>
  <pageSetup horizontalDpi="600" verticalDpi="600" orientation="landscape" paperSize="9" scale="70" r:id="rId1"/>
  <headerFooter alignWithMargins="0">
    <oddHeader>&amp;R&amp;"Times New Roman CE,Félkövér dőlt"2.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2018-10-01T13:16:26Z</cp:lastPrinted>
  <dcterms:created xsi:type="dcterms:W3CDTF">2014-02-06T13:26:43Z</dcterms:created>
  <dcterms:modified xsi:type="dcterms:W3CDTF">2018-10-01T13:16:34Z</dcterms:modified>
  <cp:category/>
  <cp:version/>
  <cp:contentType/>
  <cp:contentStatus/>
</cp:coreProperties>
</file>