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120" yWindow="60" windowWidth="17115" windowHeight="9210" activeTab="1"/>
  </bookViews>
  <sheets>
    <sheet name="Önkormányzat saját" sheetId="12" r:id="rId1"/>
    <sheet name="Önkormányzat központi" sheetId="10" r:id="rId2"/>
  </sheets>
  <calcPr calcId="125725"/>
</workbook>
</file>

<file path=xl/calcChain.xml><?xml version="1.0" encoding="utf-8"?>
<calcChain xmlns="http://schemas.openxmlformats.org/spreadsheetml/2006/main">
  <c r="D84" i="12"/>
  <c r="D83" i="10"/>
  <c r="L75"/>
  <c r="P73"/>
  <c r="L73"/>
  <c r="P72"/>
  <c r="E68"/>
  <c r="E57"/>
  <c r="E66"/>
  <c r="H66"/>
  <c r="E34"/>
  <c r="E32"/>
  <c r="F25"/>
  <c r="E25"/>
  <c r="D22"/>
  <c r="H19"/>
  <c r="E19"/>
  <c r="F19" s="1"/>
  <c r="D22" i="12"/>
  <c r="P74"/>
  <c r="P73"/>
  <c r="L74"/>
  <c r="L76"/>
  <c r="E19"/>
  <c r="E69"/>
  <c r="H19"/>
  <c r="E25"/>
  <c r="F25"/>
  <c r="E26"/>
  <c r="E42"/>
  <c r="E58"/>
  <c r="H67" s="1"/>
  <c r="E67"/>
  <c r="F19" l="1"/>
</calcChain>
</file>

<file path=xl/sharedStrings.xml><?xml version="1.0" encoding="utf-8"?>
<sst xmlns="http://schemas.openxmlformats.org/spreadsheetml/2006/main" count="174" uniqueCount="106">
  <si>
    <t>Bevételek</t>
  </si>
  <si>
    <t>Javasolt mód. / + -/</t>
  </si>
  <si>
    <t>Adatlap</t>
  </si>
  <si>
    <t>Költségvetési előirányzatok módosítására</t>
  </si>
  <si>
    <t>Kiadás</t>
  </si>
  <si>
    <t>890 442-1</t>
  </si>
  <si>
    <t>áttekintedő szakfeladatok</t>
  </si>
  <si>
    <t>személyi jellegű</t>
  </si>
  <si>
    <t>dologi kiadások</t>
  </si>
  <si>
    <t>áfa</t>
  </si>
  <si>
    <t>COFOG</t>
  </si>
  <si>
    <t>Rovatkód</t>
  </si>
  <si>
    <r>
      <t>központi</t>
    </r>
    <r>
      <rPr>
        <sz val="10"/>
        <rFont val="Arial"/>
        <charset val="238"/>
      </rPr>
      <t xml:space="preserve"> hatáskörben</t>
    </r>
  </si>
  <si>
    <t>107055</t>
  </si>
  <si>
    <t>Edve Község Önkormányzata 2014.11.30.</t>
  </si>
  <si>
    <t>018010</t>
  </si>
  <si>
    <t>B116001</t>
  </si>
  <si>
    <t>Szociális tűzifa vásárláshoz tám.</t>
  </si>
  <si>
    <t>Ágazati pótlék</t>
  </si>
  <si>
    <t>2014. évi bérkompenzáció</t>
  </si>
  <si>
    <t>107060</t>
  </si>
  <si>
    <t>K0548161</t>
  </si>
  <si>
    <t>Szociális tűzifa vás.</t>
  </si>
  <si>
    <t>K05110100231</t>
  </si>
  <si>
    <t>K052011</t>
  </si>
  <si>
    <t>K0511010021</t>
  </si>
  <si>
    <t>Ágazati pótlék szoc. hozzájárulása</t>
  </si>
  <si>
    <t>2014. évi bérkompenzáció szoc. hozzájárulása</t>
  </si>
  <si>
    <t>B1160051</t>
  </si>
  <si>
    <t>B1160031</t>
  </si>
  <si>
    <t>Módosítás III.</t>
  </si>
  <si>
    <t>Edve Község Önkormányzata 11.30.</t>
  </si>
  <si>
    <t>B34-04</t>
  </si>
  <si>
    <t>Telekadó</t>
  </si>
  <si>
    <t>B354-00</t>
  </si>
  <si>
    <t>Gépjárműadó</t>
  </si>
  <si>
    <t>B355-09</t>
  </si>
  <si>
    <t>Talajterhelési díj</t>
  </si>
  <si>
    <t>B36-03</t>
  </si>
  <si>
    <t>Igazgatási szolgáltatási dj</t>
  </si>
  <si>
    <t>B36-13</t>
  </si>
  <si>
    <t>Pénzbüntetés, elkobzás, késedelmi kamat</t>
  </si>
  <si>
    <t>B403-00</t>
  </si>
  <si>
    <t>Közvetített szolgáltatások ellenértéke</t>
  </si>
  <si>
    <t>B403-001</t>
  </si>
  <si>
    <t>B404-021</t>
  </si>
  <si>
    <t>Egyéb bérleti és lízingdíjbevételek</t>
  </si>
  <si>
    <t>B408-00</t>
  </si>
  <si>
    <t>Kamatbevételek</t>
  </si>
  <si>
    <t>B408-001</t>
  </si>
  <si>
    <t>Kamatbevételek ÁHT kívülről</t>
  </si>
  <si>
    <t>B410-00</t>
  </si>
  <si>
    <t>Egyéb működési bevételek</t>
  </si>
  <si>
    <t>B410-001</t>
  </si>
  <si>
    <t>Egyéb sajátos bevételek teljesítése</t>
  </si>
  <si>
    <t>066020</t>
  </si>
  <si>
    <t>B53-002</t>
  </si>
  <si>
    <t>Járművek értékesítésének bevétele</t>
  </si>
  <si>
    <t>Felhalmozási célú tartalék</t>
  </si>
  <si>
    <t>K512-002</t>
  </si>
  <si>
    <t>K312-006</t>
  </si>
  <si>
    <t>Egyéb anyagbeszerzés</t>
  </si>
  <si>
    <t>K321-00</t>
  </si>
  <si>
    <t>Informatikai szolgáltatások igénybevétele</t>
  </si>
  <si>
    <t>064010</t>
  </si>
  <si>
    <t>K331-001</t>
  </si>
  <si>
    <t>Áramdíj</t>
  </si>
  <si>
    <t>082044</t>
  </si>
  <si>
    <t>K331-002</t>
  </si>
  <si>
    <t>Gázdíj</t>
  </si>
  <si>
    <t>K333-00</t>
  </si>
  <si>
    <t>Bérleti és lízing díjak</t>
  </si>
  <si>
    <t>045160</t>
  </si>
  <si>
    <t>K334-00</t>
  </si>
  <si>
    <t>Karbantartási, kisjavítási szolgáltatások</t>
  </si>
  <si>
    <t>041233</t>
  </si>
  <si>
    <t>K336-001</t>
  </si>
  <si>
    <t>Jogdíja, üzemorvosi szolgáltatás</t>
  </si>
  <si>
    <t>K337-001</t>
  </si>
  <si>
    <t>Egyéb üzemeltetési, fenntartási szolgáltatás</t>
  </si>
  <si>
    <t>K337-002</t>
  </si>
  <si>
    <t>Szállítási szolgáltatások</t>
  </si>
  <si>
    <t>K337-003</t>
  </si>
  <si>
    <t>Postaköltség</t>
  </si>
  <si>
    <t>K337-01</t>
  </si>
  <si>
    <t>Biztosítási díjak</t>
  </si>
  <si>
    <t>Reklám- és propaganda kiadások</t>
  </si>
  <si>
    <t>K342-00</t>
  </si>
  <si>
    <t>K354-00</t>
  </si>
  <si>
    <t>Egyéb pénzügyi műveletek kiadásai</t>
  </si>
  <si>
    <t>K355-001</t>
  </si>
  <si>
    <t>Adók, díjak, egyéb befizetések</t>
  </si>
  <si>
    <t>K311-00</t>
  </si>
  <si>
    <t>Szakmai anyagok beszerzése</t>
  </si>
  <si>
    <t>K351-00</t>
  </si>
  <si>
    <t>Műk.c.előzetese felszámított ÁFA</t>
  </si>
  <si>
    <t>K506-08</t>
  </si>
  <si>
    <t>Műk.c.támogatás nyújtása társulásnak</t>
  </si>
  <si>
    <t>K511-01</t>
  </si>
  <si>
    <t>Egyéb műk..támogatás egyháznak</t>
  </si>
  <si>
    <t>084031</t>
  </si>
  <si>
    <t>K511-03</t>
  </si>
  <si>
    <t>Egyéb műk..támogatás civil szervezetnek</t>
  </si>
  <si>
    <t>Tartalék működési</t>
  </si>
  <si>
    <t>K512-00</t>
  </si>
  <si>
    <r>
      <t>saját</t>
    </r>
    <r>
      <rPr>
        <sz val="10"/>
        <rFont val="Arial"/>
        <family val="2"/>
        <charset val="238"/>
      </rPr>
      <t xml:space="preserve"> hatáskörben</t>
    </r>
  </si>
</sst>
</file>

<file path=xl/styles.xml><?xml version="1.0" encoding="utf-8"?>
<styleSheet xmlns="http://schemas.openxmlformats.org/spreadsheetml/2006/main">
  <fonts count="7">
    <font>
      <sz val="10"/>
      <name val="Arial"/>
      <charset val="238"/>
    </font>
    <font>
      <sz val="10"/>
      <name val="Arial"/>
      <charset val="238"/>
    </font>
    <font>
      <sz val="8"/>
      <name val="Arial"/>
      <charset val="238"/>
    </font>
    <font>
      <sz val="10"/>
      <name val="Arial"/>
      <family val="2"/>
      <charset val="238"/>
    </font>
    <font>
      <b/>
      <sz val="10"/>
      <name val="Arial"/>
      <charset val="238"/>
    </font>
    <font>
      <sz val="10"/>
      <name val="Arial"/>
      <charset val="238"/>
    </font>
    <font>
      <b/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1" xfId="0" applyFill="1" applyBorder="1"/>
    <xf numFmtId="0" fontId="1" fillId="0" borderId="0" xfId="0" applyFont="1" applyFill="1"/>
    <xf numFmtId="0" fontId="5" fillId="0" borderId="0" xfId="0" applyFont="1" applyFill="1" applyAlignment="1">
      <alignment horizontal="center"/>
    </xf>
    <xf numFmtId="0" fontId="5" fillId="0" borderId="0" xfId="0" applyFont="1" applyFill="1"/>
    <xf numFmtId="0" fontId="4" fillId="0" borderId="0" xfId="0" applyFont="1" applyFill="1"/>
    <xf numFmtId="0" fontId="5" fillId="0" borderId="1" xfId="0" applyFont="1" applyFill="1" applyBorder="1"/>
    <xf numFmtId="3" fontId="5" fillId="0" borderId="0" xfId="0" applyNumberFormat="1" applyFont="1" applyFill="1"/>
    <xf numFmtId="1" fontId="5" fillId="0" borderId="0" xfId="0" applyNumberFormat="1" applyFont="1" applyFill="1"/>
    <xf numFmtId="3" fontId="5" fillId="0" borderId="2" xfId="0" applyNumberFormat="1" applyFont="1" applyFill="1" applyBorder="1"/>
    <xf numFmtId="3" fontId="3" fillId="0" borderId="2" xfId="0" applyNumberFormat="1" applyFont="1" applyFill="1" applyBorder="1"/>
    <xf numFmtId="0" fontId="5" fillId="0" borderId="3" xfId="0" applyFont="1" applyFill="1" applyBorder="1"/>
    <xf numFmtId="3" fontId="3" fillId="0" borderId="4" xfId="0" applyNumberFormat="1" applyFont="1" applyFill="1" applyBorder="1"/>
    <xf numFmtId="1" fontId="5" fillId="0" borderId="5" xfId="0" applyNumberFormat="1" applyFont="1" applyFill="1" applyBorder="1"/>
    <xf numFmtId="0" fontId="5" fillId="0" borderId="6" xfId="0" applyFont="1" applyFill="1" applyBorder="1"/>
    <xf numFmtId="3" fontId="4" fillId="0" borderId="7" xfId="0" applyNumberFormat="1" applyFont="1" applyFill="1" applyBorder="1"/>
    <xf numFmtId="0" fontId="5" fillId="0" borderId="8" xfId="0" applyFont="1" applyFill="1" applyBorder="1" applyAlignment="1">
      <alignment horizontal="right"/>
    </xf>
    <xf numFmtId="1" fontId="5" fillId="0" borderId="8" xfId="0" applyNumberFormat="1" applyFont="1" applyFill="1" applyBorder="1" applyAlignment="1">
      <alignment horizontal="right"/>
    </xf>
    <xf numFmtId="0" fontId="5" fillId="0" borderId="9" xfId="0" applyFont="1" applyFill="1" applyBorder="1" applyAlignment="1">
      <alignment horizontal="right"/>
    </xf>
    <xf numFmtId="3" fontId="5" fillId="0" borderId="4" xfId="0" applyNumberFormat="1" applyFont="1" applyFill="1" applyBorder="1"/>
    <xf numFmtId="0" fontId="5" fillId="0" borderId="5" xfId="0" applyFont="1" applyFill="1" applyBorder="1"/>
    <xf numFmtId="3" fontId="5" fillId="0" borderId="12" xfId="0" applyNumberFormat="1" applyFont="1" applyFill="1" applyBorder="1"/>
    <xf numFmtId="0" fontId="4" fillId="0" borderId="5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 wrapText="1"/>
    </xf>
    <xf numFmtId="0" fontId="4" fillId="0" borderId="6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/>
    </xf>
    <xf numFmtId="0" fontId="0" fillId="0" borderId="11" xfId="0" applyFill="1" applyBorder="1"/>
    <xf numFmtId="0" fontId="5" fillId="0" borderId="1" xfId="0" applyFont="1" applyFill="1" applyBorder="1" applyAlignment="1">
      <alignment horizontal="right"/>
    </xf>
    <xf numFmtId="3" fontId="3" fillId="0" borderId="1" xfId="0" applyNumberFormat="1" applyFont="1" applyFill="1" applyBorder="1"/>
    <xf numFmtId="49" fontId="5" fillId="0" borderId="10" xfId="0" applyNumberFormat="1" applyFont="1" applyFill="1" applyBorder="1" applyAlignment="1">
      <alignment horizontal="right"/>
    </xf>
    <xf numFmtId="49" fontId="0" fillId="0" borderId="10" xfId="0" applyNumberFormat="1" applyFill="1" applyBorder="1" applyAlignment="1">
      <alignment horizontal="right"/>
    </xf>
    <xf numFmtId="49" fontId="3" fillId="2" borderId="8" xfId="0" applyNumberFormat="1" applyFont="1" applyFill="1" applyBorder="1" applyAlignment="1">
      <alignment horizontal="right"/>
    </xf>
    <xf numFmtId="0" fontId="3" fillId="2" borderId="1" xfId="0" applyFont="1" applyFill="1" applyBorder="1"/>
    <xf numFmtId="0" fontId="3" fillId="2" borderId="3" xfId="0" applyFont="1" applyFill="1" applyBorder="1"/>
    <xf numFmtId="49" fontId="3" fillId="2" borderId="10" xfId="0" applyNumberFormat="1" applyFont="1" applyFill="1" applyBorder="1" applyAlignment="1">
      <alignment horizontal="right"/>
    </xf>
    <xf numFmtId="3" fontId="3" fillId="2" borderId="2" xfId="0" applyNumberFormat="1" applyFont="1" applyFill="1" applyBorder="1"/>
    <xf numFmtId="3" fontId="3" fillId="2" borderId="4" xfId="0" applyNumberFormat="1" applyFont="1" applyFill="1" applyBorder="1"/>
    <xf numFmtId="3" fontId="3" fillId="2" borderId="1" xfId="0" applyNumberFormat="1" applyFont="1" applyFill="1" applyBorder="1"/>
    <xf numFmtId="0" fontId="3" fillId="2" borderId="0" xfId="0" applyFont="1" applyFill="1"/>
    <xf numFmtId="0" fontId="6" fillId="2" borderId="0" xfId="0" applyFont="1" applyFill="1"/>
    <xf numFmtId="0" fontId="6" fillId="2" borderId="5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 wrapText="1"/>
    </xf>
    <xf numFmtId="0" fontId="6" fillId="2" borderId="6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0" fontId="3" fillId="2" borderId="11" xfId="0" applyFont="1" applyFill="1" applyBorder="1"/>
    <xf numFmtId="3" fontId="3" fillId="2" borderId="12" xfId="0" applyNumberFormat="1" applyFont="1" applyFill="1" applyBorder="1"/>
    <xf numFmtId="3" fontId="3" fillId="2" borderId="0" xfId="0" applyNumberFormat="1" applyFont="1" applyFill="1"/>
    <xf numFmtId="0" fontId="3" fillId="2" borderId="5" xfId="0" applyFont="1" applyFill="1" applyBorder="1"/>
    <xf numFmtId="0" fontId="3" fillId="2" borderId="6" xfId="0" applyFont="1" applyFill="1" applyBorder="1"/>
    <xf numFmtId="3" fontId="6" fillId="2" borderId="7" xfId="0" applyNumberFormat="1" applyFont="1" applyFill="1" applyBorder="1"/>
    <xf numFmtId="0" fontId="3" fillId="2" borderId="0" xfId="0" applyFont="1" applyFill="1" applyAlignment="1">
      <alignment horizontal="center"/>
    </xf>
    <xf numFmtId="1" fontId="3" fillId="2" borderId="8" xfId="0" applyNumberFormat="1" applyFont="1" applyFill="1" applyBorder="1" applyAlignment="1">
      <alignment horizontal="right"/>
    </xf>
    <xf numFmtId="0" fontId="3" fillId="2" borderId="8" xfId="0" applyFont="1" applyFill="1" applyBorder="1" applyAlignment="1">
      <alignment horizontal="right"/>
    </xf>
    <xf numFmtId="0" fontId="3" fillId="2" borderId="9" xfId="0" applyFont="1" applyFill="1" applyBorder="1" applyAlignment="1">
      <alignment horizontal="right"/>
    </xf>
    <xf numFmtId="0" fontId="3" fillId="2" borderId="1" xfId="0" applyFont="1" applyFill="1" applyBorder="1" applyAlignment="1">
      <alignment horizontal="right"/>
    </xf>
    <xf numFmtId="1" fontId="3" fillId="2" borderId="5" xfId="0" applyNumberFormat="1" applyFont="1" applyFill="1" applyBorder="1"/>
    <xf numFmtId="1" fontId="3" fillId="2" borderId="0" xfId="0" applyNumberFormat="1" applyFont="1" applyFill="1"/>
    <xf numFmtId="0" fontId="3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96"/>
  <sheetViews>
    <sheetView workbookViewId="0">
      <selection activeCell="S13" sqref="S13"/>
    </sheetView>
  </sheetViews>
  <sheetFormatPr defaultRowHeight="12.75"/>
  <cols>
    <col min="1" max="1" width="11.7109375" style="38" bestFit="1" customWidth="1"/>
    <col min="2" max="2" width="15" style="38" bestFit="1" customWidth="1"/>
    <col min="3" max="3" width="41.42578125" style="38" customWidth="1"/>
    <col min="4" max="4" width="18.42578125" style="38" bestFit="1" customWidth="1"/>
    <col min="5" max="5" width="13.42578125" style="38" hidden="1" customWidth="1"/>
    <col min="6" max="6" width="10.7109375" style="38" hidden="1" customWidth="1"/>
    <col min="7" max="7" width="0" style="38" hidden="1" customWidth="1"/>
    <col min="8" max="8" width="10.140625" style="38" hidden="1" customWidth="1"/>
    <col min="9" max="18" width="0" style="38" hidden="1" customWidth="1"/>
    <col min="19" max="16384" width="9.140625" style="38"/>
  </cols>
  <sheetData>
    <row r="1" spans="1:19">
      <c r="A1" s="57" t="s">
        <v>2</v>
      </c>
      <c r="B1" s="57"/>
      <c r="C1" s="57"/>
      <c r="D1" s="57"/>
    </row>
    <row r="2" spans="1:19">
      <c r="A2" s="57" t="s">
        <v>3</v>
      </c>
      <c r="B2" s="57"/>
      <c r="C2" s="57"/>
      <c r="D2" s="57"/>
    </row>
    <row r="3" spans="1:19">
      <c r="A3" s="58" t="s">
        <v>105</v>
      </c>
      <c r="B3" s="57"/>
      <c r="C3" s="57"/>
      <c r="D3" s="57"/>
    </row>
    <row r="4" spans="1:19">
      <c r="A4" s="57" t="s">
        <v>30</v>
      </c>
      <c r="B4" s="57"/>
      <c r="C4" s="57"/>
      <c r="D4" s="57"/>
    </row>
    <row r="6" spans="1:19">
      <c r="A6" s="39" t="s">
        <v>31</v>
      </c>
    </row>
    <row r="7" spans="1:19" ht="13.5" thickBot="1"/>
    <row r="8" spans="1:19" ht="13.5" thickBot="1">
      <c r="A8" s="40" t="s">
        <v>10</v>
      </c>
      <c r="B8" s="41" t="s">
        <v>11</v>
      </c>
      <c r="C8" s="42" t="s">
        <v>0</v>
      </c>
      <c r="D8" s="43" t="s">
        <v>1</v>
      </c>
      <c r="F8" s="39" t="s">
        <v>6</v>
      </c>
    </row>
    <row r="9" spans="1:19" hidden="1">
      <c r="A9" s="31" t="s">
        <v>15</v>
      </c>
      <c r="B9" s="44" t="s">
        <v>32</v>
      </c>
      <c r="C9" s="44" t="s">
        <v>33</v>
      </c>
      <c r="D9" s="45"/>
      <c r="F9" s="38">
        <v>8414031</v>
      </c>
      <c r="S9" s="38">
        <v>-272000</v>
      </c>
    </row>
    <row r="10" spans="1:19">
      <c r="A10" s="31" t="s">
        <v>15</v>
      </c>
      <c r="B10" s="32" t="s">
        <v>34</v>
      </c>
      <c r="C10" s="32" t="s">
        <v>35</v>
      </c>
      <c r="D10" s="35">
        <v>39000</v>
      </c>
      <c r="F10" s="38">
        <v>8414036</v>
      </c>
    </row>
    <row r="11" spans="1:19">
      <c r="A11" s="31" t="s">
        <v>15</v>
      </c>
      <c r="B11" s="32" t="s">
        <v>36</v>
      </c>
      <c r="C11" s="32" t="s">
        <v>37</v>
      </c>
      <c r="D11" s="35">
        <v>78000</v>
      </c>
    </row>
    <row r="12" spans="1:19">
      <c r="A12" s="31" t="s">
        <v>15</v>
      </c>
      <c r="B12" s="32" t="s">
        <v>38</v>
      </c>
      <c r="C12" s="32" t="s">
        <v>39</v>
      </c>
      <c r="D12" s="35">
        <v>9000</v>
      </c>
      <c r="S12" s="46"/>
    </row>
    <row r="13" spans="1:19">
      <c r="A13" s="31" t="s">
        <v>15</v>
      </c>
      <c r="B13" s="32" t="s">
        <v>40</v>
      </c>
      <c r="C13" s="32" t="s">
        <v>41</v>
      </c>
      <c r="D13" s="35">
        <v>3000</v>
      </c>
    </row>
    <row r="14" spans="1:19">
      <c r="A14" s="31" t="s">
        <v>55</v>
      </c>
      <c r="B14" s="32" t="s">
        <v>42</v>
      </c>
      <c r="C14" s="32" t="s">
        <v>43</v>
      </c>
      <c r="D14" s="35">
        <v>2000</v>
      </c>
    </row>
    <row r="15" spans="1:19">
      <c r="A15" s="31" t="s">
        <v>55</v>
      </c>
      <c r="B15" s="32" t="s">
        <v>44</v>
      </c>
      <c r="C15" s="32" t="s">
        <v>43</v>
      </c>
      <c r="D15" s="35">
        <v>23000</v>
      </c>
    </row>
    <row r="16" spans="1:19">
      <c r="A16" s="31" t="s">
        <v>55</v>
      </c>
      <c r="B16" s="32" t="s">
        <v>45</v>
      </c>
      <c r="C16" s="32" t="s">
        <v>46</v>
      </c>
      <c r="D16" s="35">
        <v>50000</v>
      </c>
    </row>
    <row r="17" spans="1:22">
      <c r="A17" s="31" t="s">
        <v>55</v>
      </c>
      <c r="B17" s="32" t="s">
        <v>47</v>
      </c>
      <c r="C17" s="32" t="s">
        <v>48</v>
      </c>
      <c r="D17" s="35">
        <v>6000</v>
      </c>
    </row>
    <row r="18" spans="1:22">
      <c r="A18" s="31" t="s">
        <v>55</v>
      </c>
      <c r="B18" s="32" t="s">
        <v>49</v>
      </c>
      <c r="C18" s="32" t="s">
        <v>50</v>
      </c>
      <c r="D18" s="35">
        <v>38000</v>
      </c>
    </row>
    <row r="19" spans="1:22">
      <c r="A19" s="31" t="s">
        <v>55</v>
      </c>
      <c r="B19" s="32" t="s">
        <v>51</v>
      </c>
      <c r="C19" s="32" t="s">
        <v>52</v>
      </c>
      <c r="D19" s="35">
        <v>43000</v>
      </c>
      <c r="E19" s="46">
        <f>SUM(D11:D19)</f>
        <v>252000</v>
      </c>
      <c r="F19" s="46">
        <f>E19-E69</f>
        <v>321000</v>
      </c>
      <c r="H19" s="46">
        <f>SUM(D17:D19)</f>
        <v>87000</v>
      </c>
    </row>
    <row r="20" spans="1:22">
      <c r="A20" s="31" t="s">
        <v>55</v>
      </c>
      <c r="B20" s="33" t="s">
        <v>53</v>
      </c>
      <c r="C20" s="33" t="s">
        <v>54</v>
      </c>
      <c r="D20" s="36">
        <v>31000</v>
      </c>
      <c r="E20" s="46"/>
      <c r="F20" s="46"/>
      <c r="H20" s="46"/>
    </row>
    <row r="21" spans="1:22" ht="13.5" thickBot="1">
      <c r="A21" s="31" t="s">
        <v>13</v>
      </c>
      <c r="B21" s="33" t="s">
        <v>56</v>
      </c>
      <c r="C21" s="33" t="s">
        <v>57</v>
      </c>
      <c r="D21" s="36">
        <v>142000</v>
      </c>
    </row>
    <row r="22" spans="1:22" ht="13.5" thickBot="1">
      <c r="A22" s="47"/>
      <c r="B22" s="48"/>
      <c r="C22" s="48"/>
      <c r="D22" s="49">
        <f>SUM(D9:D21)</f>
        <v>464000</v>
      </c>
    </row>
    <row r="23" spans="1:22" ht="13.5" thickBot="1">
      <c r="D23" s="46"/>
    </row>
    <row r="24" spans="1:22" ht="13.5" thickBot="1">
      <c r="A24" s="40" t="s">
        <v>10</v>
      </c>
      <c r="B24" s="41" t="s">
        <v>11</v>
      </c>
      <c r="C24" s="42" t="s">
        <v>4</v>
      </c>
      <c r="D24" s="43" t="s">
        <v>1</v>
      </c>
    </row>
    <row r="25" spans="1:22">
      <c r="A25" s="34" t="s">
        <v>55</v>
      </c>
      <c r="B25" s="32" t="s">
        <v>59</v>
      </c>
      <c r="C25" s="32" t="s">
        <v>58</v>
      </c>
      <c r="D25" s="45">
        <v>142000</v>
      </c>
      <c r="E25" s="46">
        <f>SUM(D25:D26)</f>
        <v>162000</v>
      </c>
      <c r="F25" s="46">
        <f>SUM(D25:D31)</f>
        <v>533000</v>
      </c>
    </row>
    <row r="26" spans="1:22">
      <c r="A26" s="34" t="s">
        <v>75</v>
      </c>
      <c r="B26" s="32" t="s">
        <v>76</v>
      </c>
      <c r="C26" s="32" t="s">
        <v>77</v>
      </c>
      <c r="D26" s="35">
        <v>20000</v>
      </c>
      <c r="E26" s="46">
        <f>SUM(D26:D27)</f>
        <v>-80000</v>
      </c>
    </row>
    <row r="27" spans="1:22">
      <c r="A27" s="34" t="s">
        <v>72</v>
      </c>
      <c r="B27" s="32" t="s">
        <v>73</v>
      </c>
      <c r="C27" s="32" t="s">
        <v>74</v>
      </c>
      <c r="D27" s="35">
        <v>-100000</v>
      </c>
      <c r="E27" s="50"/>
    </row>
    <row r="28" spans="1:22">
      <c r="A28" s="34" t="s">
        <v>64</v>
      </c>
      <c r="B28" s="32" t="s">
        <v>65</v>
      </c>
      <c r="C28" s="32" t="s">
        <v>66</v>
      </c>
      <c r="D28" s="35">
        <v>-150000</v>
      </c>
    </row>
    <row r="29" spans="1:22">
      <c r="A29" s="34" t="s">
        <v>55</v>
      </c>
      <c r="B29" s="32" t="s">
        <v>60</v>
      </c>
      <c r="C29" s="32" t="s">
        <v>61</v>
      </c>
      <c r="D29" s="35">
        <v>650000</v>
      </c>
    </row>
    <row r="30" spans="1:22">
      <c r="A30" s="31" t="s">
        <v>55</v>
      </c>
      <c r="B30" s="32" t="s">
        <v>62</v>
      </c>
      <c r="C30" s="32" t="s">
        <v>63</v>
      </c>
      <c r="D30" s="35">
        <v>21000</v>
      </c>
      <c r="V30" s="46"/>
    </row>
    <row r="31" spans="1:22">
      <c r="A31" s="34" t="s">
        <v>55</v>
      </c>
      <c r="B31" s="32" t="s">
        <v>65</v>
      </c>
      <c r="C31" s="32" t="s">
        <v>66</v>
      </c>
      <c r="D31" s="35">
        <v>-50000</v>
      </c>
    </row>
    <row r="32" spans="1:22">
      <c r="A32" s="34" t="s">
        <v>55</v>
      </c>
      <c r="B32" s="32" t="s">
        <v>70</v>
      </c>
      <c r="C32" s="32" t="s">
        <v>71</v>
      </c>
      <c r="D32" s="35">
        <v>46000</v>
      </c>
    </row>
    <row r="33" spans="1:22">
      <c r="A33" s="34" t="s">
        <v>55</v>
      </c>
      <c r="B33" s="32" t="s">
        <v>78</v>
      </c>
      <c r="C33" s="32" t="s">
        <v>79</v>
      </c>
      <c r="D33" s="35">
        <v>580000</v>
      </c>
    </row>
    <row r="34" spans="1:22">
      <c r="A34" s="34" t="s">
        <v>55</v>
      </c>
      <c r="B34" s="32" t="s">
        <v>80</v>
      </c>
      <c r="C34" s="32" t="s">
        <v>81</v>
      </c>
      <c r="D34" s="35">
        <v>120000</v>
      </c>
    </row>
    <row r="35" spans="1:22">
      <c r="A35" s="31" t="s">
        <v>55</v>
      </c>
      <c r="B35" s="32" t="s">
        <v>82</v>
      </c>
      <c r="C35" s="32" t="s">
        <v>83</v>
      </c>
      <c r="D35" s="35">
        <v>20000</v>
      </c>
      <c r="E35" s="38">
        <v>500000</v>
      </c>
    </row>
    <row r="36" spans="1:22">
      <c r="A36" s="34" t="s">
        <v>55</v>
      </c>
      <c r="B36" s="32" t="s">
        <v>87</v>
      </c>
      <c r="C36" s="32" t="s">
        <v>86</v>
      </c>
      <c r="D36" s="35">
        <v>17000</v>
      </c>
    </row>
    <row r="37" spans="1:22">
      <c r="A37" s="34" t="s">
        <v>55</v>
      </c>
      <c r="B37" s="32" t="s">
        <v>88</v>
      </c>
      <c r="C37" s="32" t="s">
        <v>89</v>
      </c>
      <c r="D37" s="35">
        <v>90000</v>
      </c>
    </row>
    <row r="38" spans="1:22">
      <c r="A38" s="34" t="s">
        <v>55</v>
      </c>
      <c r="B38" s="32" t="s">
        <v>90</v>
      </c>
      <c r="C38" s="32" t="s">
        <v>91</v>
      </c>
      <c r="D38" s="35">
        <v>-200000</v>
      </c>
      <c r="E38" s="46"/>
    </row>
    <row r="39" spans="1:22">
      <c r="A39" s="34" t="s">
        <v>55</v>
      </c>
      <c r="B39" s="32" t="s">
        <v>92</v>
      </c>
      <c r="C39" s="32" t="s">
        <v>93</v>
      </c>
      <c r="D39" s="35">
        <v>-50000</v>
      </c>
    </row>
    <row r="40" spans="1:22">
      <c r="A40" s="31" t="s">
        <v>55</v>
      </c>
      <c r="B40" s="32" t="s">
        <v>94</v>
      </c>
      <c r="C40" s="32" t="s">
        <v>95</v>
      </c>
      <c r="D40" s="35">
        <v>-100000</v>
      </c>
      <c r="E40" s="46"/>
      <c r="S40" s="46"/>
    </row>
    <row r="41" spans="1:22">
      <c r="A41" s="34" t="s">
        <v>67</v>
      </c>
      <c r="B41" s="32" t="s">
        <v>68</v>
      </c>
      <c r="C41" s="32" t="s">
        <v>69</v>
      </c>
      <c r="D41" s="35">
        <v>-150000</v>
      </c>
      <c r="V41" s="46"/>
    </row>
    <row r="42" spans="1:22">
      <c r="A42" s="34" t="s">
        <v>67</v>
      </c>
      <c r="B42" s="32" t="s">
        <v>78</v>
      </c>
      <c r="C42" s="32" t="s">
        <v>79</v>
      </c>
      <c r="D42" s="35">
        <v>20000</v>
      </c>
      <c r="E42" s="46">
        <f>SUM(D42:D43)</f>
        <v>120000</v>
      </c>
    </row>
    <row r="43" spans="1:22">
      <c r="A43" s="34" t="s">
        <v>13</v>
      </c>
      <c r="B43" s="32" t="s">
        <v>84</v>
      </c>
      <c r="C43" s="32" t="s">
        <v>85</v>
      </c>
      <c r="D43" s="35">
        <v>100000</v>
      </c>
      <c r="E43" s="46"/>
    </row>
    <row r="44" spans="1:22">
      <c r="A44" s="34" t="s">
        <v>55</v>
      </c>
      <c r="B44" s="32" t="s">
        <v>96</v>
      </c>
      <c r="C44" s="32" t="s">
        <v>97</v>
      </c>
      <c r="D44" s="35">
        <v>6000</v>
      </c>
      <c r="H44" s="38" t="s">
        <v>5</v>
      </c>
    </row>
    <row r="45" spans="1:22">
      <c r="A45" s="31" t="s">
        <v>100</v>
      </c>
      <c r="B45" s="32" t="s">
        <v>98</v>
      </c>
      <c r="C45" s="32" t="s">
        <v>99</v>
      </c>
      <c r="D45" s="35">
        <v>60000</v>
      </c>
      <c r="U45" s="46"/>
    </row>
    <row r="46" spans="1:22">
      <c r="A46" s="31" t="s">
        <v>100</v>
      </c>
      <c r="B46" s="32" t="s">
        <v>101</v>
      </c>
      <c r="C46" s="32" t="s">
        <v>102</v>
      </c>
      <c r="D46" s="35">
        <v>50000</v>
      </c>
    </row>
    <row r="47" spans="1:22">
      <c r="A47" s="34" t="s">
        <v>55</v>
      </c>
      <c r="B47" s="32" t="s">
        <v>104</v>
      </c>
      <c r="C47" s="32" t="s">
        <v>103</v>
      </c>
      <c r="D47" s="35">
        <v>-678000</v>
      </c>
    </row>
    <row r="48" spans="1:22">
      <c r="A48" s="34" t="s">
        <v>20</v>
      </c>
      <c r="B48" s="32" t="s">
        <v>21</v>
      </c>
      <c r="C48" s="44" t="s">
        <v>22</v>
      </c>
      <c r="D48" s="35">
        <v>3000</v>
      </c>
      <c r="E48" s="46"/>
    </row>
    <row r="49" spans="1:6" hidden="1">
      <c r="A49" s="34"/>
      <c r="B49" s="32"/>
      <c r="C49" s="32"/>
      <c r="D49" s="35"/>
    </row>
    <row r="50" spans="1:6" hidden="1">
      <c r="A50" s="31"/>
      <c r="B50" s="32"/>
      <c r="C50" s="32"/>
      <c r="D50" s="35"/>
    </row>
    <row r="51" spans="1:6" hidden="1">
      <c r="A51" s="34"/>
      <c r="B51" s="32"/>
      <c r="C51" s="32"/>
      <c r="D51" s="35"/>
    </row>
    <row r="52" spans="1:6" hidden="1">
      <c r="A52" s="34"/>
      <c r="B52" s="32"/>
      <c r="C52" s="32"/>
      <c r="D52" s="35"/>
    </row>
    <row r="53" spans="1:6" hidden="1">
      <c r="A53" s="34"/>
      <c r="B53" s="32"/>
      <c r="C53" s="32"/>
      <c r="D53" s="35"/>
    </row>
    <row r="54" spans="1:6" hidden="1">
      <c r="A54" s="34"/>
      <c r="B54" s="32"/>
      <c r="C54" s="32"/>
      <c r="D54" s="35"/>
    </row>
    <row r="55" spans="1:6" hidden="1">
      <c r="A55" s="31"/>
      <c r="B55" s="32"/>
      <c r="C55" s="32"/>
      <c r="D55" s="35"/>
    </row>
    <row r="56" spans="1:6" hidden="1">
      <c r="A56" s="34"/>
      <c r="B56" s="32"/>
      <c r="C56" s="32"/>
      <c r="D56" s="35"/>
    </row>
    <row r="57" spans="1:6" hidden="1">
      <c r="A57" s="34"/>
      <c r="B57" s="32"/>
      <c r="C57" s="32"/>
      <c r="D57" s="35"/>
      <c r="E57" s="46"/>
    </row>
    <row r="58" spans="1:6" hidden="1">
      <c r="A58" s="34"/>
      <c r="B58" s="32"/>
      <c r="C58" s="32"/>
      <c r="D58" s="35"/>
      <c r="E58" s="46">
        <f>SUM(D37:D58)</f>
        <v>-849000</v>
      </c>
      <c r="F58" s="38" t="s">
        <v>7</v>
      </c>
    </row>
    <row r="59" spans="1:6" hidden="1">
      <c r="A59" s="34"/>
      <c r="B59" s="32"/>
      <c r="C59" s="32"/>
      <c r="D59" s="35"/>
    </row>
    <row r="60" spans="1:6" hidden="1">
      <c r="A60" s="51"/>
      <c r="B60" s="32"/>
      <c r="C60" s="32"/>
      <c r="D60" s="35"/>
    </row>
    <row r="61" spans="1:6" hidden="1">
      <c r="A61" s="51"/>
      <c r="B61" s="32"/>
      <c r="C61" s="32"/>
      <c r="D61" s="35"/>
    </row>
    <row r="62" spans="1:6" hidden="1">
      <c r="A62" s="51"/>
      <c r="B62" s="32"/>
      <c r="C62" s="32"/>
      <c r="D62" s="35"/>
    </row>
    <row r="63" spans="1:6" hidden="1">
      <c r="A63" s="51"/>
      <c r="B63" s="32"/>
      <c r="C63" s="32"/>
      <c r="D63" s="35"/>
    </row>
    <row r="64" spans="1:6" hidden="1">
      <c r="A64" s="52"/>
      <c r="B64" s="32"/>
      <c r="C64" s="32"/>
      <c r="D64" s="35"/>
    </row>
    <row r="65" spans="1:16" hidden="1">
      <c r="A65" s="51"/>
      <c r="B65" s="32"/>
      <c r="C65" s="32"/>
      <c r="D65" s="35"/>
    </row>
    <row r="66" spans="1:16" hidden="1">
      <c r="A66" s="51"/>
      <c r="B66" s="32"/>
      <c r="C66" s="32"/>
      <c r="D66" s="35"/>
    </row>
    <row r="67" spans="1:16" hidden="1">
      <c r="A67" s="51"/>
      <c r="B67" s="32"/>
      <c r="C67" s="32"/>
      <c r="D67" s="35"/>
      <c r="E67" s="46">
        <f>SUM(D59:D67)</f>
        <v>0</v>
      </c>
      <c r="F67" s="38" t="s">
        <v>8</v>
      </c>
      <c r="H67" s="46">
        <f>E58+E67</f>
        <v>-849000</v>
      </c>
    </row>
    <row r="68" spans="1:16" hidden="1">
      <c r="A68" s="51"/>
      <c r="B68" s="32"/>
      <c r="C68" s="32"/>
      <c r="D68" s="35"/>
      <c r="E68" s="46"/>
      <c r="H68" s="46"/>
    </row>
    <row r="69" spans="1:16">
      <c r="A69" s="34" t="s">
        <v>55</v>
      </c>
      <c r="B69" s="32" t="s">
        <v>104</v>
      </c>
      <c r="C69" s="32" t="s">
        <v>103</v>
      </c>
      <c r="D69" s="35">
        <v>-3000</v>
      </c>
      <c r="E69" s="46">
        <f>SUM(D32:D69)</f>
        <v>-69000</v>
      </c>
    </row>
    <row r="70" spans="1:16">
      <c r="A70" s="52"/>
      <c r="B70" s="32"/>
      <c r="C70" s="32"/>
      <c r="D70" s="35"/>
    </row>
    <row r="71" spans="1:16">
      <c r="A71" s="52"/>
      <c r="B71" s="32"/>
      <c r="C71" s="32"/>
      <c r="D71" s="35"/>
    </row>
    <row r="72" spans="1:16">
      <c r="A72" s="53"/>
      <c r="B72" s="33"/>
      <c r="C72" s="33"/>
      <c r="D72" s="36"/>
      <c r="F72" s="46"/>
    </row>
    <row r="73" spans="1:16">
      <c r="A73" s="54"/>
      <c r="B73" s="32"/>
      <c r="C73" s="32"/>
      <c r="D73" s="37"/>
      <c r="F73" s="46"/>
      <c r="P73" s="46">
        <f>D73+D74+D76+D77+D79+D78</f>
        <v>0</v>
      </c>
    </row>
    <row r="74" spans="1:16">
      <c r="A74" s="54"/>
      <c r="B74" s="32"/>
      <c r="C74" s="32"/>
      <c r="D74" s="37"/>
      <c r="F74" s="46"/>
      <c r="K74" s="38" t="s">
        <v>9</v>
      </c>
      <c r="L74" s="46">
        <f>D74+D77+D79</f>
        <v>0</v>
      </c>
      <c r="N74" s="38">
        <v>8500</v>
      </c>
      <c r="P74" s="46">
        <f>D75+D80+D81</f>
        <v>0</v>
      </c>
    </row>
    <row r="75" spans="1:16">
      <c r="A75" s="54"/>
      <c r="B75" s="32"/>
      <c r="C75" s="32"/>
      <c r="D75" s="37"/>
      <c r="F75" s="46"/>
    </row>
    <row r="76" spans="1:16">
      <c r="A76" s="54"/>
      <c r="B76" s="32"/>
      <c r="C76" s="32"/>
      <c r="D76" s="37"/>
      <c r="F76" s="46"/>
      <c r="L76" s="46">
        <f>SUM(D76:D79)</f>
        <v>0</v>
      </c>
    </row>
    <row r="77" spans="1:16">
      <c r="A77" s="54"/>
      <c r="B77" s="32"/>
      <c r="C77" s="32"/>
      <c r="D77" s="37"/>
      <c r="F77" s="46"/>
      <c r="K77" s="38">
        <v>1500</v>
      </c>
    </row>
    <row r="78" spans="1:16">
      <c r="A78" s="54"/>
      <c r="B78" s="32"/>
      <c r="C78" s="32"/>
      <c r="D78" s="37"/>
      <c r="F78" s="46"/>
    </row>
    <row r="79" spans="1:16">
      <c r="A79" s="54"/>
      <c r="B79" s="32"/>
      <c r="C79" s="32"/>
      <c r="D79" s="37"/>
      <c r="F79" s="46"/>
    </row>
    <row r="80" spans="1:16">
      <c r="A80" s="54"/>
      <c r="B80" s="32"/>
      <c r="C80" s="32"/>
      <c r="D80" s="37"/>
      <c r="F80" s="46"/>
    </row>
    <row r="81" spans="1:11">
      <c r="A81" s="54"/>
      <c r="B81" s="32"/>
      <c r="C81" s="32"/>
      <c r="D81" s="37"/>
      <c r="F81" s="46"/>
    </row>
    <row r="82" spans="1:11">
      <c r="A82" s="54"/>
      <c r="B82" s="32"/>
      <c r="C82" s="32"/>
      <c r="D82" s="37"/>
      <c r="F82" s="46"/>
    </row>
    <row r="83" spans="1:11" ht="13.5" thickBot="1">
      <c r="A83" s="54"/>
      <c r="B83" s="32"/>
      <c r="C83" s="32"/>
      <c r="D83" s="37"/>
      <c r="F83" s="46"/>
    </row>
    <row r="84" spans="1:11" ht="13.5" thickBot="1">
      <c r="A84" s="55"/>
      <c r="B84" s="48"/>
      <c r="C84" s="48"/>
      <c r="D84" s="49">
        <f>SUM(D25:D83)</f>
        <v>464000</v>
      </c>
      <c r="K84" s="46"/>
    </row>
    <row r="85" spans="1:11">
      <c r="A85" s="56"/>
      <c r="D85" s="46"/>
    </row>
    <row r="86" spans="1:11">
      <c r="A86" s="46"/>
      <c r="D86" s="46"/>
    </row>
    <row r="87" spans="1:11">
      <c r="A87" s="46"/>
    </row>
    <row r="88" spans="1:11">
      <c r="A88" s="56"/>
      <c r="D88" s="46"/>
    </row>
    <row r="89" spans="1:11">
      <c r="A89" s="56"/>
      <c r="D89" s="46"/>
    </row>
    <row r="90" spans="1:11">
      <c r="A90" s="46"/>
      <c r="D90" s="46"/>
    </row>
    <row r="91" spans="1:11">
      <c r="A91" s="46"/>
    </row>
    <row r="92" spans="1:11">
      <c r="A92" s="46"/>
      <c r="D92" s="46"/>
    </row>
    <row r="93" spans="1:11">
      <c r="A93" s="46"/>
      <c r="D93" s="46"/>
    </row>
    <row r="94" spans="1:11">
      <c r="A94" s="46"/>
      <c r="D94" s="46"/>
    </row>
    <row r="95" spans="1:11">
      <c r="A95" s="46"/>
      <c r="D95" s="46"/>
    </row>
    <row r="96" spans="1:11">
      <c r="D96" s="46"/>
    </row>
  </sheetData>
  <sortState ref="A26:V43">
    <sortCondition ref="A26:A43"/>
  </sortState>
  <mergeCells count="4">
    <mergeCell ref="A1:D1"/>
    <mergeCell ref="A2:D2"/>
    <mergeCell ref="A3:D3"/>
    <mergeCell ref="A4:D4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T95"/>
  <sheetViews>
    <sheetView tabSelected="1" workbookViewId="0">
      <selection activeCell="S27" sqref="S27:S28"/>
    </sheetView>
  </sheetViews>
  <sheetFormatPr defaultRowHeight="12.75"/>
  <cols>
    <col min="1" max="1" width="11.7109375" style="4" bestFit="1" customWidth="1"/>
    <col min="2" max="2" width="15" style="4" bestFit="1" customWidth="1"/>
    <col min="3" max="3" width="40.42578125" style="4" customWidth="1"/>
    <col min="4" max="4" width="18.42578125" style="4" bestFit="1" customWidth="1"/>
    <col min="5" max="5" width="13.42578125" style="4" hidden="1" customWidth="1"/>
    <col min="6" max="6" width="10.7109375" style="4" hidden="1" customWidth="1"/>
    <col min="7" max="7" width="0" style="4" hidden="1" customWidth="1"/>
    <col min="8" max="8" width="10.140625" style="4" hidden="1" customWidth="1"/>
    <col min="9" max="18" width="0" style="4" hidden="1" customWidth="1"/>
    <col min="19" max="16384" width="9.140625" style="4"/>
  </cols>
  <sheetData>
    <row r="1" spans="1:20" s="2" customFormat="1">
      <c r="A1" s="59" t="s">
        <v>2</v>
      </c>
      <c r="B1" s="59"/>
      <c r="C1" s="59"/>
      <c r="D1" s="59"/>
    </row>
    <row r="2" spans="1:20" s="2" customFormat="1">
      <c r="A2" s="59" t="s">
        <v>3</v>
      </c>
      <c r="B2" s="59"/>
      <c r="C2" s="59"/>
      <c r="D2" s="59"/>
    </row>
    <row r="3" spans="1:20">
      <c r="A3" s="60" t="s">
        <v>12</v>
      </c>
      <c r="B3" s="61"/>
      <c r="C3" s="61"/>
      <c r="D3" s="61"/>
    </row>
    <row r="4" spans="1:20">
      <c r="A4" s="62" t="s">
        <v>30</v>
      </c>
      <c r="B4" s="61"/>
      <c r="C4" s="61"/>
      <c r="D4" s="61"/>
    </row>
    <row r="6" spans="1:20">
      <c r="A6" s="5" t="s">
        <v>14</v>
      </c>
    </row>
    <row r="7" spans="1:20" ht="13.5" thickBot="1"/>
    <row r="8" spans="1:20" ht="13.5" thickBot="1">
      <c r="A8" s="22" t="s">
        <v>10</v>
      </c>
      <c r="B8" s="23" t="s">
        <v>11</v>
      </c>
      <c r="C8" s="24" t="s">
        <v>0</v>
      </c>
      <c r="D8" s="25" t="s">
        <v>1</v>
      </c>
      <c r="F8" s="5" t="s">
        <v>6</v>
      </c>
    </row>
    <row r="9" spans="1:20">
      <c r="A9" s="29"/>
      <c r="B9" s="6"/>
      <c r="C9" s="6"/>
      <c r="D9" s="9"/>
    </row>
    <row r="10" spans="1:20">
      <c r="A10" s="30" t="s">
        <v>15</v>
      </c>
      <c r="B10" s="1" t="s">
        <v>16</v>
      </c>
      <c r="C10" s="1" t="s">
        <v>17</v>
      </c>
      <c r="D10" s="9">
        <v>35560</v>
      </c>
    </row>
    <row r="11" spans="1:20">
      <c r="A11" s="30" t="s">
        <v>15</v>
      </c>
      <c r="B11" s="1" t="s">
        <v>28</v>
      </c>
      <c r="C11" s="1" t="s">
        <v>18</v>
      </c>
      <c r="D11" s="9">
        <v>76962</v>
      </c>
    </row>
    <row r="12" spans="1:20">
      <c r="A12" s="30" t="s">
        <v>15</v>
      </c>
      <c r="B12" s="1" t="s">
        <v>29</v>
      </c>
      <c r="C12" s="1" t="s">
        <v>19</v>
      </c>
      <c r="D12" s="9">
        <v>2032</v>
      </c>
      <c r="S12" s="7"/>
      <c r="T12" s="7"/>
    </row>
    <row r="13" spans="1:20">
      <c r="A13" s="29"/>
      <c r="B13" s="6"/>
      <c r="C13" s="6"/>
      <c r="D13" s="9"/>
    </row>
    <row r="14" spans="1:20">
      <c r="A14" s="29"/>
      <c r="B14" s="6"/>
      <c r="C14" s="6"/>
      <c r="D14" s="9"/>
    </row>
    <row r="15" spans="1:20">
      <c r="A15" s="29"/>
      <c r="B15" s="6"/>
      <c r="C15" s="6"/>
      <c r="D15" s="9"/>
    </row>
    <row r="16" spans="1:20">
      <c r="A16" s="29"/>
      <c r="B16" s="6"/>
      <c r="C16" s="6"/>
      <c r="D16" s="9"/>
    </row>
    <row r="17" spans="1:19">
      <c r="A17" s="29"/>
      <c r="B17" s="6"/>
      <c r="C17" s="6"/>
      <c r="D17" s="9"/>
    </row>
    <row r="18" spans="1:19">
      <c r="A18" s="29"/>
      <c r="B18" s="1"/>
      <c r="C18" s="1"/>
      <c r="D18" s="9"/>
    </row>
    <row r="19" spans="1:19">
      <c r="A19" s="29"/>
      <c r="B19" s="1"/>
      <c r="C19" s="1"/>
      <c r="D19" s="9"/>
      <c r="E19" s="7">
        <f>SUM(D9:D19)</f>
        <v>114554</v>
      </c>
      <c r="F19" s="7">
        <f>E19-E68</f>
        <v>114554</v>
      </c>
      <c r="H19" s="7">
        <f>SUM(D14:D19)</f>
        <v>0</v>
      </c>
    </row>
    <row r="20" spans="1:19">
      <c r="A20" s="29"/>
      <c r="B20" s="1"/>
      <c r="C20" s="1"/>
      <c r="D20" s="19"/>
      <c r="E20" s="7"/>
      <c r="F20" s="7"/>
      <c r="H20" s="7"/>
    </row>
    <row r="21" spans="1:19" ht="13.5" thickBot="1">
      <c r="A21" s="30"/>
      <c r="B21" s="1"/>
      <c r="C21" s="1"/>
      <c r="D21" s="19"/>
    </row>
    <row r="22" spans="1:19" ht="13.5" thickBot="1">
      <c r="A22" s="20"/>
      <c r="B22" s="14"/>
      <c r="C22" s="14"/>
      <c r="D22" s="15">
        <f>SUM(D9:D21)</f>
        <v>114554</v>
      </c>
    </row>
    <row r="23" spans="1:19" ht="13.5" thickBot="1">
      <c r="D23" s="7"/>
    </row>
    <row r="24" spans="1:19" ht="13.5" thickBot="1">
      <c r="A24" s="22" t="s">
        <v>10</v>
      </c>
      <c r="B24" s="23" t="s">
        <v>11</v>
      </c>
      <c r="C24" s="24" t="s">
        <v>4</v>
      </c>
      <c r="D24" s="25" t="s">
        <v>1</v>
      </c>
    </row>
    <row r="25" spans="1:19">
      <c r="A25" s="30"/>
      <c r="B25" s="1"/>
      <c r="C25" s="26"/>
      <c r="D25" s="21"/>
      <c r="E25" s="7">
        <f>SUM(D25:D26)</f>
        <v>35560</v>
      </c>
      <c r="F25" s="7">
        <f>SUM(D25:D29)</f>
        <v>114122</v>
      </c>
    </row>
    <row r="26" spans="1:19">
      <c r="A26" s="30" t="s">
        <v>20</v>
      </c>
      <c r="B26" s="1" t="s">
        <v>21</v>
      </c>
      <c r="C26" s="26" t="s">
        <v>22</v>
      </c>
      <c r="D26" s="9">
        <v>35560</v>
      </c>
    </row>
    <row r="27" spans="1:19">
      <c r="A27" s="30" t="s">
        <v>13</v>
      </c>
      <c r="B27" s="1" t="s">
        <v>23</v>
      </c>
      <c r="C27" s="1" t="s">
        <v>18</v>
      </c>
      <c r="D27" s="9">
        <v>60600</v>
      </c>
      <c r="S27" s="7"/>
    </row>
    <row r="28" spans="1:19">
      <c r="A28" s="30" t="s">
        <v>13</v>
      </c>
      <c r="B28" s="1" t="s">
        <v>24</v>
      </c>
      <c r="C28" s="26" t="s">
        <v>26</v>
      </c>
      <c r="D28" s="9">
        <v>16362</v>
      </c>
      <c r="S28" s="7"/>
    </row>
    <row r="29" spans="1:19">
      <c r="A29" s="30" t="s">
        <v>13</v>
      </c>
      <c r="B29" s="1" t="s">
        <v>25</v>
      </c>
      <c r="C29" s="1" t="s">
        <v>19</v>
      </c>
      <c r="D29" s="9">
        <v>1600</v>
      </c>
    </row>
    <row r="30" spans="1:19">
      <c r="A30" s="30" t="s">
        <v>13</v>
      </c>
      <c r="B30" s="1" t="s">
        <v>24</v>
      </c>
      <c r="C30" s="1" t="s">
        <v>27</v>
      </c>
      <c r="D30" s="9">
        <v>432</v>
      </c>
    </row>
    <row r="31" spans="1:19">
      <c r="A31" s="30"/>
      <c r="B31" s="1"/>
      <c r="C31" s="1"/>
      <c r="D31" s="9"/>
      <c r="E31" s="3"/>
    </row>
    <row r="32" spans="1:19">
      <c r="A32" s="29"/>
      <c r="B32" s="6"/>
      <c r="C32" s="6"/>
      <c r="D32" s="9"/>
      <c r="E32" s="7">
        <f>SUM(D32:D33)</f>
        <v>0</v>
      </c>
    </row>
    <row r="33" spans="1:8" hidden="1">
      <c r="A33" s="29"/>
      <c r="B33" s="6"/>
      <c r="C33" s="6"/>
      <c r="D33" s="9"/>
    </row>
    <row r="34" spans="1:8" hidden="1">
      <c r="A34" s="29"/>
      <c r="B34" s="6"/>
      <c r="C34" s="6"/>
      <c r="D34" s="9"/>
      <c r="E34" s="7">
        <f>SUM(D34:D35)</f>
        <v>0</v>
      </c>
    </row>
    <row r="35" spans="1:8" hidden="1">
      <c r="A35" s="29"/>
      <c r="B35" s="6"/>
      <c r="C35" s="6"/>
      <c r="D35" s="9"/>
    </row>
    <row r="36" spans="1:8" hidden="1">
      <c r="A36" s="29"/>
      <c r="B36" s="6"/>
      <c r="C36" s="6"/>
      <c r="D36" s="9"/>
      <c r="E36" s="4">
        <v>500000</v>
      </c>
    </row>
    <row r="37" spans="1:8" hidden="1">
      <c r="A37" s="29"/>
      <c r="B37" s="6"/>
      <c r="C37" s="6"/>
      <c r="D37" s="9"/>
      <c r="E37" s="7"/>
    </row>
    <row r="38" spans="1:8" hidden="1">
      <c r="A38" s="29"/>
      <c r="B38" s="6"/>
      <c r="C38" s="6"/>
      <c r="D38" s="9"/>
    </row>
    <row r="39" spans="1:8" hidden="1">
      <c r="A39" s="29"/>
      <c r="B39" s="6"/>
      <c r="C39" s="6"/>
      <c r="D39" s="9"/>
    </row>
    <row r="40" spans="1:8" hidden="1">
      <c r="A40" s="29"/>
      <c r="B40" s="6"/>
      <c r="C40" s="6"/>
      <c r="D40" s="9"/>
      <c r="E40" s="7"/>
    </row>
    <row r="41" spans="1:8" hidden="1">
      <c r="A41" s="29"/>
      <c r="B41" s="6"/>
      <c r="C41" s="6"/>
      <c r="D41" s="9"/>
    </row>
    <row r="42" spans="1:8" hidden="1">
      <c r="A42" s="16"/>
      <c r="B42" s="6"/>
      <c r="C42" s="6"/>
      <c r="D42" s="9"/>
      <c r="E42" s="7"/>
    </row>
    <row r="43" spans="1:8" hidden="1">
      <c r="A43" s="17"/>
      <c r="B43" s="6"/>
      <c r="C43" s="6"/>
      <c r="D43" s="9"/>
      <c r="H43" s="4" t="s">
        <v>5</v>
      </c>
    </row>
    <row r="44" spans="1:8" hidden="1">
      <c r="A44" s="17"/>
      <c r="B44" s="6"/>
      <c r="C44" s="6"/>
      <c r="D44" s="9"/>
    </row>
    <row r="45" spans="1:8" hidden="1">
      <c r="A45" s="17"/>
      <c r="B45" s="6"/>
      <c r="C45" s="6"/>
      <c r="D45" s="9"/>
    </row>
    <row r="46" spans="1:8" hidden="1">
      <c r="A46" s="17"/>
      <c r="B46" s="6"/>
      <c r="C46" s="6"/>
      <c r="D46" s="9"/>
    </row>
    <row r="47" spans="1:8" hidden="1">
      <c r="A47" s="16"/>
      <c r="B47" s="6"/>
      <c r="C47" s="6"/>
      <c r="D47" s="9"/>
      <c r="E47" s="7"/>
    </row>
    <row r="48" spans="1:8" hidden="1">
      <c r="A48" s="17"/>
      <c r="B48" s="6"/>
      <c r="C48" s="6"/>
      <c r="D48" s="9"/>
    </row>
    <row r="49" spans="1:6" hidden="1">
      <c r="A49" s="17"/>
      <c r="B49" s="6"/>
      <c r="C49" s="6"/>
      <c r="D49" s="9"/>
    </row>
    <row r="50" spans="1:6" hidden="1">
      <c r="A50" s="16"/>
      <c r="B50" s="6"/>
      <c r="C50" s="6"/>
      <c r="D50" s="9"/>
    </row>
    <row r="51" spans="1:6" hidden="1">
      <c r="A51" s="17"/>
      <c r="B51" s="6"/>
      <c r="C51" s="6"/>
      <c r="D51" s="9"/>
    </row>
    <row r="52" spans="1:6" hidden="1">
      <c r="A52" s="17"/>
      <c r="B52" s="6"/>
      <c r="C52" s="6"/>
      <c r="D52" s="9"/>
    </row>
    <row r="53" spans="1:6" hidden="1">
      <c r="A53" s="16"/>
      <c r="B53" s="6"/>
      <c r="C53" s="6"/>
      <c r="D53" s="9"/>
    </row>
    <row r="54" spans="1:6" hidden="1">
      <c r="A54" s="17"/>
      <c r="B54" s="6"/>
      <c r="C54" s="6"/>
      <c r="D54" s="9"/>
    </row>
    <row r="55" spans="1:6" hidden="1">
      <c r="A55" s="17"/>
      <c r="B55" s="6"/>
      <c r="C55" s="6"/>
      <c r="D55" s="9"/>
    </row>
    <row r="56" spans="1:6" hidden="1">
      <c r="A56" s="16"/>
      <c r="B56" s="6"/>
      <c r="C56" s="6"/>
      <c r="D56" s="9"/>
      <c r="E56" s="7"/>
    </row>
    <row r="57" spans="1:6" hidden="1">
      <c r="A57" s="17"/>
      <c r="B57" s="6"/>
      <c r="C57" s="6"/>
      <c r="D57" s="9"/>
      <c r="E57" s="7">
        <f>SUM(D36:D57)</f>
        <v>0</v>
      </c>
      <c r="F57" s="4" t="s">
        <v>7</v>
      </c>
    </row>
    <row r="58" spans="1:6" hidden="1">
      <c r="A58" s="17"/>
      <c r="B58" s="6"/>
      <c r="C58" s="6"/>
      <c r="D58" s="9"/>
    </row>
    <row r="59" spans="1:6" hidden="1">
      <c r="A59" s="17"/>
      <c r="B59" s="6"/>
      <c r="C59" s="6"/>
      <c r="D59" s="9"/>
    </row>
    <row r="60" spans="1:6" hidden="1">
      <c r="A60" s="17"/>
      <c r="B60" s="6"/>
      <c r="C60" s="6"/>
      <c r="D60" s="9"/>
    </row>
    <row r="61" spans="1:6" hidden="1">
      <c r="A61" s="17"/>
      <c r="B61" s="6"/>
      <c r="C61" s="6"/>
      <c r="D61" s="9"/>
    </row>
    <row r="62" spans="1:6" hidden="1">
      <c r="A62" s="17"/>
      <c r="B62" s="6"/>
      <c r="C62" s="6"/>
      <c r="D62" s="9"/>
    </row>
    <row r="63" spans="1:6" hidden="1">
      <c r="A63" s="16"/>
      <c r="B63" s="6"/>
      <c r="C63" s="6"/>
      <c r="D63" s="9"/>
    </row>
    <row r="64" spans="1:6" hidden="1">
      <c r="A64" s="17"/>
      <c r="B64" s="6"/>
      <c r="C64" s="6"/>
      <c r="D64" s="9"/>
    </row>
    <row r="65" spans="1:16" hidden="1">
      <c r="A65" s="17"/>
      <c r="B65" s="6"/>
      <c r="C65" s="6"/>
      <c r="D65" s="9"/>
    </row>
    <row r="66" spans="1:16" hidden="1">
      <c r="A66" s="17"/>
      <c r="B66" s="6"/>
      <c r="C66" s="6"/>
      <c r="D66" s="9"/>
      <c r="E66" s="7">
        <f>SUM(D58:D66)</f>
        <v>0</v>
      </c>
      <c r="F66" s="4" t="s">
        <v>8</v>
      </c>
      <c r="H66" s="7">
        <f>E57+E66</f>
        <v>0</v>
      </c>
    </row>
    <row r="67" spans="1:16" hidden="1">
      <c r="A67" s="17"/>
      <c r="B67" s="6"/>
      <c r="C67" s="6"/>
      <c r="D67" s="9"/>
      <c r="E67" s="7"/>
      <c r="H67" s="7"/>
    </row>
    <row r="68" spans="1:16" hidden="1">
      <c r="A68" s="16"/>
      <c r="B68" s="6"/>
      <c r="C68" s="6"/>
      <c r="D68" s="10"/>
      <c r="E68" s="7">
        <f>SUM(D31:D68)</f>
        <v>0</v>
      </c>
    </row>
    <row r="69" spans="1:16" hidden="1">
      <c r="A69" s="16"/>
      <c r="B69" s="6"/>
      <c r="C69" s="6"/>
      <c r="D69" s="10"/>
    </row>
    <row r="70" spans="1:16" hidden="1">
      <c r="A70" s="16"/>
      <c r="B70" s="6"/>
      <c r="C70" s="6"/>
      <c r="D70" s="10"/>
    </row>
    <row r="71" spans="1:16" hidden="1">
      <c r="A71" s="18"/>
      <c r="B71" s="11"/>
      <c r="C71" s="11"/>
      <c r="D71" s="12"/>
      <c r="F71" s="7"/>
    </row>
    <row r="72" spans="1:16" hidden="1">
      <c r="A72" s="27"/>
      <c r="B72" s="6"/>
      <c r="C72" s="6"/>
      <c r="D72" s="28"/>
      <c r="F72" s="7"/>
      <c r="P72" s="7">
        <f>D72+D73+D75+D76+D78+D77</f>
        <v>0</v>
      </c>
    </row>
    <row r="73" spans="1:16" hidden="1">
      <c r="A73" s="27"/>
      <c r="B73" s="6"/>
      <c r="C73" s="6"/>
      <c r="D73" s="28"/>
      <c r="F73" s="7"/>
      <c r="K73" s="4" t="s">
        <v>9</v>
      </c>
      <c r="L73" s="7">
        <f>D73+D76+D78</f>
        <v>0</v>
      </c>
      <c r="N73" s="4">
        <v>8500</v>
      </c>
      <c r="P73" s="7">
        <f>D74+D79+D80</f>
        <v>0</v>
      </c>
    </row>
    <row r="74" spans="1:16" hidden="1">
      <c r="A74" s="27"/>
      <c r="B74" s="6"/>
      <c r="C74" s="6"/>
      <c r="D74" s="28"/>
      <c r="F74" s="7"/>
    </row>
    <row r="75" spans="1:16" hidden="1">
      <c r="A75" s="27"/>
      <c r="B75" s="6"/>
      <c r="C75" s="6"/>
      <c r="D75" s="28"/>
      <c r="F75" s="7"/>
      <c r="L75" s="7">
        <f>SUM(D75:D78)</f>
        <v>0</v>
      </c>
    </row>
    <row r="76" spans="1:16" hidden="1">
      <c r="A76" s="27"/>
      <c r="B76" s="6"/>
      <c r="C76" s="6"/>
      <c r="D76" s="28"/>
      <c r="F76" s="7"/>
      <c r="K76" s="4">
        <v>1500</v>
      </c>
    </row>
    <row r="77" spans="1:16" hidden="1">
      <c r="A77" s="27"/>
      <c r="B77" s="6"/>
      <c r="C77" s="6"/>
      <c r="D77" s="28"/>
      <c r="F77" s="7"/>
    </row>
    <row r="78" spans="1:16" hidden="1">
      <c r="A78" s="27"/>
      <c r="B78" s="6"/>
      <c r="C78" s="6"/>
      <c r="D78" s="28"/>
      <c r="F78" s="7"/>
    </row>
    <row r="79" spans="1:16" hidden="1">
      <c r="A79" s="27"/>
      <c r="B79" s="6"/>
      <c r="C79" s="6"/>
      <c r="D79" s="28"/>
      <c r="F79" s="7"/>
    </row>
    <row r="80" spans="1:16" hidden="1">
      <c r="A80" s="27"/>
      <c r="B80" s="6"/>
      <c r="C80" s="6"/>
      <c r="D80" s="28"/>
      <c r="F80" s="7"/>
    </row>
    <row r="81" spans="1:11" hidden="1">
      <c r="A81" s="27"/>
      <c r="B81" s="6"/>
      <c r="C81" s="6"/>
      <c r="D81" s="28"/>
      <c r="F81" s="7"/>
    </row>
    <row r="82" spans="1:11" ht="13.5" thickBot="1">
      <c r="A82" s="27"/>
      <c r="B82" s="6"/>
      <c r="C82" s="6"/>
      <c r="D82" s="28"/>
      <c r="F82" s="7"/>
    </row>
    <row r="83" spans="1:11" ht="13.5" thickBot="1">
      <c r="A83" s="13"/>
      <c r="B83" s="14"/>
      <c r="C83" s="14"/>
      <c r="D83" s="15">
        <f>SUM(D25:D82)</f>
        <v>114554</v>
      </c>
      <c r="K83" s="7"/>
    </row>
    <row r="84" spans="1:11">
      <c r="A84" s="8"/>
      <c r="D84" s="7"/>
    </row>
    <row r="85" spans="1:11">
      <c r="A85" s="7"/>
      <c r="D85" s="7"/>
    </row>
    <row r="86" spans="1:11">
      <c r="A86" s="7"/>
    </row>
    <row r="87" spans="1:11">
      <c r="A87" s="8"/>
      <c r="D87" s="7"/>
    </row>
    <row r="88" spans="1:11">
      <c r="A88" s="8"/>
      <c r="D88" s="7"/>
    </row>
    <row r="89" spans="1:11">
      <c r="A89" s="7"/>
      <c r="D89" s="7"/>
    </row>
    <row r="90" spans="1:11">
      <c r="A90" s="7"/>
    </row>
    <row r="91" spans="1:11">
      <c r="A91" s="7"/>
      <c r="D91" s="7"/>
    </row>
    <row r="92" spans="1:11">
      <c r="A92" s="7"/>
      <c r="D92" s="7"/>
    </row>
    <row r="93" spans="1:11">
      <c r="A93" s="7"/>
      <c r="D93" s="7"/>
    </row>
    <row r="94" spans="1:11">
      <c r="A94" s="7"/>
      <c r="D94" s="7"/>
    </row>
    <row r="95" spans="1:11">
      <c r="D95" s="7"/>
    </row>
  </sheetData>
  <mergeCells count="4">
    <mergeCell ref="A1:D1"/>
    <mergeCell ref="A2:D2"/>
    <mergeCell ref="A3:D3"/>
    <mergeCell ref="A4:D4"/>
  </mergeCells>
  <phoneticPr fontId="2" type="noConversion"/>
  <pageMargins left="0.75" right="0.75" top="1" bottom="1" header="0.5" footer="0.5"/>
  <pageSetup paperSize="9" scale="9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Önkormányzat saját</vt:lpstr>
      <vt:lpstr>Önkormányzat központi</vt:lpstr>
    </vt:vector>
  </TitlesOfParts>
  <Company>AMK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AMK</dc:creator>
  <cp:lastModifiedBy>takacs</cp:lastModifiedBy>
  <cp:lastPrinted>2014-12-01T10:25:46Z</cp:lastPrinted>
  <dcterms:created xsi:type="dcterms:W3CDTF">2013-02-13T17:52:43Z</dcterms:created>
  <dcterms:modified xsi:type="dcterms:W3CDTF">2014-12-01T12:45:24Z</dcterms:modified>
</cp:coreProperties>
</file>