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modosito\"/>
    </mc:Choice>
  </mc:AlternateContent>
  <bookViews>
    <workbookView xWindow="0" yWindow="0" windowWidth="28800" windowHeight="11730"/>
  </bookViews>
  <sheets>
    <sheet name="5.14. Egyéb kiadások" sheetId="1" r:id="rId1"/>
  </sheets>
  <externalReferences>
    <externalReference r:id="rId2"/>
  </externalReferences>
  <definedNames>
    <definedName name="Excel_BuiltIn_Print_Area" localSheetId="0">'5.14. Egyéb kiadások'!$A$1:$L$39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'5.14. Egyéb kiadások'!$A$1:$U$39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s="1"/>
  <c r="F10" i="1"/>
  <c r="G10" i="1"/>
  <c r="G39" i="1" s="1"/>
  <c r="H10" i="1"/>
  <c r="I10" i="1"/>
  <c r="J10" i="1"/>
  <c r="K10" i="1"/>
  <c r="K39" i="1" s="1"/>
  <c r="L10" i="1"/>
  <c r="N10" i="1"/>
  <c r="O10" i="1"/>
  <c r="O39" i="1" s="1"/>
  <c r="Q10" i="1"/>
  <c r="R10" i="1"/>
  <c r="S10" i="1"/>
  <c r="S39" i="1" s="1"/>
  <c r="T10" i="1"/>
  <c r="U10" i="1"/>
  <c r="D11" i="1"/>
  <c r="M11" i="1"/>
  <c r="D12" i="1"/>
  <c r="M12" i="1"/>
  <c r="D13" i="1"/>
  <c r="M13" i="1"/>
  <c r="D14" i="1"/>
  <c r="M14" i="1"/>
  <c r="D15" i="1"/>
  <c r="M15" i="1"/>
  <c r="D16" i="1"/>
  <c r="M16" i="1"/>
  <c r="D17" i="1"/>
  <c r="M17" i="1"/>
  <c r="D18" i="1"/>
  <c r="M18" i="1"/>
  <c r="D19" i="1"/>
  <c r="M19" i="1"/>
  <c r="D20" i="1"/>
  <c r="M20" i="1"/>
  <c r="D21" i="1"/>
  <c r="M21" i="1"/>
  <c r="P21" i="1"/>
  <c r="P10" i="1" s="1"/>
  <c r="P39" i="1" s="1"/>
  <c r="D22" i="1"/>
  <c r="M22" i="1"/>
  <c r="D23" i="1"/>
  <c r="M23" i="1"/>
  <c r="D24" i="1"/>
  <c r="M24" i="1"/>
  <c r="D25" i="1"/>
  <c r="M25" i="1"/>
  <c r="D26" i="1"/>
  <c r="M26" i="1"/>
  <c r="D27" i="1"/>
  <c r="M27" i="1"/>
  <c r="D28" i="1"/>
  <c r="M28" i="1"/>
  <c r="D29" i="1"/>
  <c r="M29" i="1"/>
  <c r="D30" i="1"/>
  <c r="M30" i="1"/>
  <c r="D31" i="1"/>
  <c r="M31" i="1"/>
  <c r="D32" i="1"/>
  <c r="M32" i="1"/>
  <c r="D33" i="1"/>
  <c r="M33" i="1"/>
  <c r="D34" i="1"/>
  <c r="M34" i="1"/>
  <c r="D35" i="1"/>
  <c r="M35" i="1"/>
  <c r="E36" i="1"/>
  <c r="D36" i="1" s="1"/>
  <c r="F36" i="1"/>
  <c r="F39" i="1" s="1"/>
  <c r="D39" i="1" s="1"/>
  <c r="G36" i="1"/>
  <c r="H36" i="1"/>
  <c r="I36" i="1"/>
  <c r="J36" i="1"/>
  <c r="J39" i="1" s="1"/>
  <c r="K36" i="1"/>
  <c r="L36" i="1"/>
  <c r="N36" i="1"/>
  <c r="N39" i="1" s="1"/>
  <c r="O36" i="1"/>
  <c r="P36" i="1"/>
  <c r="Q36" i="1"/>
  <c r="R36" i="1"/>
  <c r="R39" i="1" s="1"/>
  <c r="S36" i="1"/>
  <c r="T36" i="1"/>
  <c r="U36" i="1"/>
  <c r="D37" i="1"/>
  <c r="M37" i="1"/>
  <c r="D38" i="1"/>
  <c r="M38" i="1"/>
  <c r="E39" i="1"/>
  <c r="H39" i="1"/>
  <c r="I39" i="1"/>
  <c r="L39" i="1"/>
  <c r="Q39" i="1"/>
  <c r="T39" i="1"/>
  <c r="U39" i="1"/>
  <c r="M39" i="1" l="1"/>
  <c r="M10" i="1"/>
  <c r="M36" i="1"/>
</calcChain>
</file>

<file path=xl/sharedStrings.xml><?xml version="1.0" encoding="utf-8"?>
<sst xmlns="http://schemas.openxmlformats.org/spreadsheetml/2006/main" count="112" uniqueCount="101">
  <si>
    <t>Összesen</t>
  </si>
  <si>
    <t>Országyűlési képviselők választása</t>
  </si>
  <si>
    <t>21.3.2</t>
  </si>
  <si>
    <t>Honvédelem, polgári védelem, katasztrófavédelem</t>
  </si>
  <si>
    <t>21.3.1</t>
  </si>
  <si>
    <t>Állami (államigazgatási) feladat</t>
  </si>
  <si>
    <t>21.3</t>
  </si>
  <si>
    <t>Önként vállalt feladat</t>
  </si>
  <si>
    <t>21.2</t>
  </si>
  <si>
    <t>Nemzetközi Iskola megvalósítása</t>
  </si>
  <si>
    <t>21.1.24</t>
  </si>
  <si>
    <t>Műsoridő vásárlás</t>
  </si>
  <si>
    <t>21.1.23</t>
  </si>
  <si>
    <t>Helyi önkormányzatok szolidaritási hozzájárulása</t>
  </si>
  <si>
    <t>21.1.22</t>
  </si>
  <si>
    <t>Jogi oltalmakhoz kapcsolódó megbízási díjak, és jogi, végrehajtási eljárásokban felmerülő költségek</t>
  </si>
  <si>
    <t>21.1.21</t>
  </si>
  <si>
    <t>Önkormányzati társasági tulajdonrészekkel kapcsolatos költségek</t>
  </si>
  <si>
    <t>21.1.20</t>
  </si>
  <si>
    <t>Helyi adóval összefüggő igazgatási és végrehajtási díjak, költségek</t>
  </si>
  <si>
    <t>21.1.19</t>
  </si>
  <si>
    <t>Olajfa Lakópark Víziközmű Társulat</t>
  </si>
  <si>
    <t>21.1.18</t>
  </si>
  <si>
    <t xml:space="preserve">Debreceni Viziközmű Társulat </t>
  </si>
  <si>
    <t>21.1.17</t>
  </si>
  <si>
    <t>Széchenyi terves lakások üzemeltetésével kapcsolatos kiadások (pénzforgalom nélküli)</t>
  </si>
  <si>
    <t>21.1.16</t>
  </si>
  <si>
    <t>Intézmények részére átadott maradvány</t>
  </si>
  <si>
    <t>21.1.15</t>
  </si>
  <si>
    <t>Előző költségvetési éveket érintő visszatérítések, visszafizetések</t>
  </si>
  <si>
    <t>21.1.14</t>
  </si>
  <si>
    <t>Kisgyermekes bérlet kedvezmény bevételkiesésének fedezete</t>
  </si>
  <si>
    <t>21.1.13</t>
  </si>
  <si>
    <t xml:space="preserve">Közbeszerzési eljárások közzétételi díja </t>
  </si>
  <si>
    <t>21.1.12</t>
  </si>
  <si>
    <t>Normatív állami támogatások elszámolása</t>
  </si>
  <si>
    <t>21.1.11</t>
  </si>
  <si>
    <t>Elismerő címek, díjak és kitüntetések</t>
  </si>
  <si>
    <t>21.1.10</t>
  </si>
  <si>
    <t>Lakossági ivóvíz szolgáltatás támogatása</t>
  </si>
  <si>
    <t>21.1.9</t>
  </si>
  <si>
    <t>DKV Zrt. 2016. évi veszteség kompenzációja</t>
  </si>
  <si>
    <t>21.1.8</t>
  </si>
  <si>
    <t>Helyi közösségi közlekedés 2018. évi állami támogatásához kapcsolódó önkormányzati önrész és egyéb támogatás</t>
  </si>
  <si>
    <t>21.1.7</t>
  </si>
  <si>
    <t>Helyi közösségi közlekedés 2018. évi állami támogatása</t>
  </si>
  <si>
    <t>21.1.6</t>
  </si>
  <si>
    <t>Megbízási díjak</t>
  </si>
  <si>
    <t>21.1.5</t>
  </si>
  <si>
    <t>Egyéb kiadások</t>
  </si>
  <si>
    <t>21.1.4</t>
  </si>
  <si>
    <t>Áfa befizetés</t>
  </si>
  <si>
    <t>21.1.3</t>
  </si>
  <si>
    <t>Számlavezetés költségei</t>
  </si>
  <si>
    <t>21.1.2</t>
  </si>
  <si>
    <t>Postaköltség</t>
  </si>
  <si>
    <t>21.1.1</t>
  </si>
  <si>
    <t>Kötelező feladat</t>
  </si>
  <si>
    <t>21.1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</si>
  <si>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</si>
  <si>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</si>
  <si>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</si>
  <si>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</si>
  <si>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</si>
  <si>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</si>
  <si>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</si>
  <si>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</si>
  <si>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</si>
  <si>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</si>
  <si>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</si>
  <si>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</si>
  <si>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</si>
  <si>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</si>
  <si>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</si>
  <si>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</si>
  <si>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</si>
  <si>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</si>
  <si>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</si>
  <si>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</si>
  <si>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</si>
  <si>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</si>
  <si>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</si>
  <si>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</si>
  <si>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</si>
  <si>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</si>
  <si>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</si>
  <si>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</si>
  <si>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</si>
  <si>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</si>
  <si>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</si>
  <si>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</si>
  <si>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</si>
  <si>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</si>
  <si>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</si>
  <si>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</si>
  <si>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</si>
  <si>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</si>
  <si>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</si>
  <si>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21. cím részletezése)</t>
  </si>
  <si>
    <t>(5.14. melléklet a 4/2018. (II. 22.) önkormányzati rendelethez)</t>
  </si>
  <si>
    <t>13. melléklet a 25/2018.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</si>
</sst>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2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30531481_2018.%20evi%20r-mod%206-15.%20melleklet%20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7. Vagyon"/>
      <sheetName val="5.19. Céltartalék"/>
      <sheetName val="Munkalap2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44"/>
  <sheetViews>
    <sheetView tabSelected="1" view="pageBreakPreview" zoomScale="71" zoomScaleNormal="71" zoomScaleSheetLayoutView="7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U1"/>
    </sheetView>
  </sheetViews>
  <sheetFormatPr defaultRowHeight="12.75" x14ac:dyDescent="0.2"/>
  <cols>
    <col min="1" max="1" width="7.5703125" customWidth="1"/>
    <col min="2" max="2" width="11.85546875" customWidth="1"/>
    <col min="3" max="3" width="48.85546875" customWidth="1"/>
    <col min="4" max="4" width="19.85546875" customWidth="1"/>
    <col min="5" max="6" width="14.5703125" customWidth="1"/>
    <col min="7" max="7" width="18.42578125" customWidth="1"/>
    <col min="8" max="8" width="14.5703125" customWidth="1"/>
    <col min="9" max="9" width="19.5703125" customWidth="1"/>
    <col min="10" max="12" width="14.5703125" customWidth="1"/>
    <col min="13" max="13" width="17.7109375" customWidth="1"/>
    <col min="14" max="14" width="16.140625" customWidth="1"/>
    <col min="15" max="15" width="14.5703125" customWidth="1"/>
    <col min="16" max="16" width="16" customWidth="1"/>
    <col min="17" max="17" width="9.28515625" customWidth="1"/>
    <col min="18" max="18" width="19.5703125" customWidth="1"/>
    <col min="19" max="19" width="13" customWidth="1"/>
    <col min="20" max="20" width="12.42578125" customWidth="1"/>
    <col min="21" max="21" width="16.42578125" customWidth="1"/>
  </cols>
  <sheetData>
    <row r="1" spans="1:21" ht="18" x14ac:dyDescent="0.2">
      <c r="A1" s="27" t="s">
        <v>100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5" customHeight="1" x14ac:dyDescent="0.2">
      <c r="A2" s="26" t="s">
        <v>99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8" customHeight="1" x14ac:dyDescent="0.2">
      <c r="A3" s="25" t="s">
        <v>49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" x14ac:dyDescent="0.2">
      <c r="A4" s="24" t="s">
        <v>98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U5" s="23" t="s">
        <v>97</v>
      </c>
    </row>
    <row r="6" spans="1:21" x14ac:dyDescent="0.2">
      <c r="A6" s="22" t="s">
        <v>96</v>
      </c>
      <c r="B6" s="22" t="s">
        <v>95</v>
      </c>
      <c r="C6" s="22" t="s">
        <v>94</v>
      </c>
      <c r="D6" s="22" t="s">
        <v>93</v>
      </c>
      <c r="E6" s="22" t="s">
        <v>92</v>
      </c>
      <c r="F6" s="22" t="s">
        <v>91</v>
      </c>
      <c r="G6" s="22" t="s">
        <v>90</v>
      </c>
      <c r="H6" s="22" t="s">
        <v>89</v>
      </c>
      <c r="I6" s="22" t="s">
        <v>88</v>
      </c>
      <c r="J6" s="22" t="s">
        <v>87</v>
      </c>
      <c r="K6" s="22" t="s">
        <v>86</v>
      </c>
      <c r="L6" s="22" t="s">
        <v>85</v>
      </c>
      <c r="M6" s="22" t="s">
        <v>84</v>
      </c>
      <c r="N6" s="22" t="s">
        <v>83</v>
      </c>
      <c r="O6" s="22" t="s">
        <v>82</v>
      </c>
      <c r="P6" s="22" t="s">
        <v>81</v>
      </c>
      <c r="Q6" s="22" t="s">
        <v>80</v>
      </c>
      <c r="R6" s="22" t="s">
        <v>79</v>
      </c>
      <c r="S6" s="22" t="s">
        <v>78</v>
      </c>
      <c r="T6" s="22" t="s">
        <v>77</v>
      </c>
      <c r="U6" s="22" t="s">
        <v>76</v>
      </c>
    </row>
    <row r="7" spans="1:21" ht="12.75" customHeight="1" x14ac:dyDescent="0.2">
      <c r="A7" s="19" t="s">
        <v>75</v>
      </c>
      <c r="B7" s="19" t="s">
        <v>74</v>
      </c>
      <c r="C7" s="18" t="s">
        <v>73</v>
      </c>
      <c r="D7" s="18" t="s">
        <v>72</v>
      </c>
      <c r="E7" s="21" t="s">
        <v>71</v>
      </c>
      <c r="F7" s="21"/>
      <c r="G7" s="21"/>
      <c r="H7" s="21"/>
      <c r="I7" s="21"/>
      <c r="J7" s="21"/>
      <c r="K7" s="21"/>
      <c r="L7" s="21"/>
      <c r="M7" s="18" t="s">
        <v>70</v>
      </c>
      <c r="N7" s="21" t="s">
        <v>69</v>
      </c>
      <c r="O7" s="21"/>
      <c r="P7" s="21"/>
      <c r="Q7" s="21"/>
      <c r="R7" s="21"/>
      <c r="S7" s="21"/>
      <c r="T7" s="21"/>
      <c r="U7" s="21"/>
    </row>
    <row r="8" spans="1:21" ht="12.75" customHeight="1" x14ac:dyDescent="0.2">
      <c r="A8" s="19"/>
      <c r="B8" s="19"/>
      <c r="C8" s="18"/>
      <c r="D8" s="18"/>
      <c r="E8" s="20" t="s">
        <v>68</v>
      </c>
      <c r="F8" s="20"/>
      <c r="G8" s="20"/>
      <c r="H8" s="20"/>
      <c r="I8" s="20"/>
      <c r="J8" s="20" t="s">
        <v>67</v>
      </c>
      <c r="K8" s="20"/>
      <c r="L8" s="20"/>
      <c r="M8" s="18"/>
      <c r="N8" s="20" t="s">
        <v>68</v>
      </c>
      <c r="O8" s="20"/>
      <c r="P8" s="20"/>
      <c r="Q8" s="20"/>
      <c r="R8" s="20"/>
      <c r="S8" s="20" t="s">
        <v>67</v>
      </c>
      <c r="T8" s="20"/>
      <c r="U8" s="20"/>
    </row>
    <row r="9" spans="1:21" ht="97.5" customHeight="1" x14ac:dyDescent="0.2">
      <c r="A9" s="19"/>
      <c r="B9" s="19"/>
      <c r="C9" s="18"/>
      <c r="D9" s="18"/>
      <c r="E9" s="17" t="s">
        <v>66</v>
      </c>
      <c r="F9" s="17" t="s">
        <v>65</v>
      </c>
      <c r="G9" s="17" t="s">
        <v>64</v>
      </c>
      <c r="H9" s="17" t="s">
        <v>63</v>
      </c>
      <c r="I9" s="17" t="s">
        <v>62</v>
      </c>
      <c r="J9" s="17" t="s">
        <v>61</v>
      </c>
      <c r="K9" s="17" t="s">
        <v>60</v>
      </c>
      <c r="L9" s="17" t="s">
        <v>59</v>
      </c>
      <c r="M9" s="18"/>
      <c r="N9" s="17" t="s">
        <v>66</v>
      </c>
      <c r="O9" s="17" t="s">
        <v>65</v>
      </c>
      <c r="P9" s="17" t="s">
        <v>64</v>
      </c>
      <c r="Q9" s="17" t="s">
        <v>63</v>
      </c>
      <c r="R9" s="17" t="s">
        <v>62</v>
      </c>
      <c r="S9" s="17" t="s">
        <v>61</v>
      </c>
      <c r="T9" s="17" t="s">
        <v>60</v>
      </c>
      <c r="U9" s="17" t="s">
        <v>59</v>
      </c>
    </row>
    <row r="10" spans="1:21" ht="18" x14ac:dyDescent="0.2">
      <c r="A10" s="14" t="s">
        <v>58</v>
      </c>
      <c r="B10" s="14"/>
      <c r="C10" s="15" t="s">
        <v>57</v>
      </c>
      <c r="D10" s="6">
        <f>SUM(E10:L10)</f>
        <v>1543231178</v>
      </c>
      <c r="E10" s="5">
        <f>SUM(E11:E34)</f>
        <v>25127500</v>
      </c>
      <c r="F10" s="5">
        <f>SUM(F11:F34)</f>
        <v>6640000</v>
      </c>
      <c r="G10" s="5">
        <f>SUM(G11:G34)</f>
        <v>806486490</v>
      </c>
      <c r="H10" s="5">
        <f>SUM(H11:H34)</f>
        <v>0</v>
      </c>
      <c r="I10" s="5">
        <f>SUM(I11:I34)</f>
        <v>704977188</v>
      </c>
      <c r="J10" s="5">
        <f>SUM(J11:J34)</f>
        <v>0</v>
      </c>
      <c r="K10" s="5">
        <f>SUM(K11:K34)</f>
        <v>0</v>
      </c>
      <c r="L10" s="5">
        <f>SUM(L11:L34)</f>
        <v>0</v>
      </c>
      <c r="M10" s="6">
        <f>SUM(N10:U10)</f>
        <v>1587279909</v>
      </c>
      <c r="N10" s="5">
        <f>SUM(N11:N34)</f>
        <v>27236230</v>
      </c>
      <c r="O10" s="5">
        <f>SUM(O11:O34)</f>
        <v>7161172</v>
      </c>
      <c r="P10" s="5">
        <f>SUM(P11:P34)</f>
        <v>847905319</v>
      </c>
      <c r="Q10" s="5">
        <f>SUM(Q11:Q34)</f>
        <v>0</v>
      </c>
      <c r="R10" s="5">
        <f>SUM(R11:R34)</f>
        <v>704977188</v>
      </c>
      <c r="S10" s="5">
        <f>SUM(S11:S34)</f>
        <v>0</v>
      </c>
      <c r="T10" s="5">
        <f>SUM(T11:T34)</f>
        <v>0</v>
      </c>
      <c r="U10" s="5">
        <f>SUM(U11:U34)</f>
        <v>0</v>
      </c>
    </row>
    <row r="11" spans="1:21" ht="18" x14ac:dyDescent="0.2">
      <c r="A11" s="14"/>
      <c r="B11" s="14" t="s">
        <v>56</v>
      </c>
      <c r="C11" s="16" t="s">
        <v>55</v>
      </c>
      <c r="D11" s="12">
        <f>SUM(E11:L11)</f>
        <v>35000000</v>
      </c>
      <c r="E11" s="11">
        <v>0</v>
      </c>
      <c r="F11" s="11">
        <v>0</v>
      </c>
      <c r="G11" s="11">
        <v>35000000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2">
        <f>SUM(N11:U11)</f>
        <v>35000000</v>
      </c>
      <c r="N11" s="11">
        <v>0</v>
      </c>
      <c r="O11" s="11">
        <v>0</v>
      </c>
      <c r="P11" s="11">
        <v>35000000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spans="1:21" ht="18" x14ac:dyDescent="0.2">
      <c r="A12" s="14"/>
      <c r="B12" s="14" t="s">
        <v>54</v>
      </c>
      <c r="C12" s="16" t="s">
        <v>53</v>
      </c>
      <c r="D12" s="12">
        <f>SUM(E12:L12)</f>
        <v>35000000</v>
      </c>
      <c r="E12" s="11">
        <v>0</v>
      </c>
      <c r="F12" s="11">
        <v>0</v>
      </c>
      <c r="G12" s="11">
        <v>35000000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2">
        <f>SUM(N12:U12)</f>
        <v>35000000</v>
      </c>
      <c r="N12" s="11">
        <v>0</v>
      </c>
      <c r="O12" s="11">
        <v>0</v>
      </c>
      <c r="P12" s="11">
        <v>35000000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</row>
    <row r="13" spans="1:21" ht="18" x14ac:dyDescent="0.2">
      <c r="A13" s="14"/>
      <c r="B13" s="14" t="s">
        <v>52</v>
      </c>
      <c r="C13" s="16" t="s">
        <v>51</v>
      </c>
      <c r="D13" s="12">
        <f>SUM(E13:L13)</f>
        <v>400000000</v>
      </c>
      <c r="E13" s="11">
        <v>0</v>
      </c>
      <c r="F13" s="11">
        <v>0</v>
      </c>
      <c r="G13" s="11">
        <v>400000000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2">
        <f>SUM(N13:U13)</f>
        <v>400000000</v>
      </c>
      <c r="N13" s="11">
        <v>0</v>
      </c>
      <c r="O13" s="11">
        <v>0</v>
      </c>
      <c r="P13" s="11">
        <v>400000000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</row>
    <row r="14" spans="1:21" ht="18" x14ac:dyDescent="0.2">
      <c r="A14" s="14"/>
      <c r="B14" s="14" t="s">
        <v>50</v>
      </c>
      <c r="C14" s="13" t="s">
        <v>49</v>
      </c>
      <c r="D14" s="12">
        <f>SUM(E14:L14)</f>
        <v>35000000</v>
      </c>
      <c r="E14" s="11">
        <v>2000000</v>
      </c>
      <c r="F14" s="11">
        <v>1000000</v>
      </c>
      <c r="G14" s="11">
        <v>32000000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2">
        <f>SUM(N14:U14)</f>
        <v>35518985</v>
      </c>
      <c r="N14" s="11">
        <v>2000000</v>
      </c>
      <c r="O14" s="11">
        <v>1007616</v>
      </c>
      <c r="P14" s="11">
        <v>32511369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</row>
    <row r="15" spans="1:21" ht="18" x14ac:dyDescent="0.2">
      <c r="A15" s="14"/>
      <c r="B15" s="14" t="s">
        <v>48</v>
      </c>
      <c r="C15" s="13" t="s">
        <v>47</v>
      </c>
      <c r="D15" s="12">
        <f>SUM(E15:L15)</f>
        <v>31578000</v>
      </c>
      <c r="E15" s="11">
        <v>12000000</v>
      </c>
      <c r="F15" s="11">
        <v>2500000</v>
      </c>
      <c r="G15" s="11">
        <v>17078000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2">
        <f>SUM(N15:U15)</f>
        <v>36021153</v>
      </c>
      <c r="N15" s="11">
        <v>13005800</v>
      </c>
      <c r="O15" s="11">
        <v>2715913</v>
      </c>
      <c r="P15" s="11">
        <v>20299440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</row>
    <row r="16" spans="1:21" ht="30" x14ac:dyDescent="0.2">
      <c r="A16" s="14"/>
      <c r="B16" s="14" t="s">
        <v>46</v>
      </c>
      <c r="C16" s="16" t="s">
        <v>45</v>
      </c>
      <c r="D16" s="12">
        <f>SUM(E16:L16)</f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2">
        <f>SUM(N16:U16)</f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</row>
    <row r="17" spans="1:21" ht="45" x14ac:dyDescent="0.2">
      <c r="A17" s="14"/>
      <c r="B17" s="14" t="s">
        <v>44</v>
      </c>
      <c r="C17" s="16" t="s">
        <v>43</v>
      </c>
      <c r="D17" s="12">
        <f>SUM(E17:L17)</f>
        <v>150000000</v>
      </c>
      <c r="E17" s="11">
        <v>0</v>
      </c>
      <c r="F17" s="11">
        <v>0</v>
      </c>
      <c r="G17" s="11">
        <v>0</v>
      </c>
      <c r="H17" s="11">
        <v>0</v>
      </c>
      <c r="I17" s="11">
        <v>150000000</v>
      </c>
      <c r="J17" s="11">
        <v>0</v>
      </c>
      <c r="K17" s="11">
        <v>0</v>
      </c>
      <c r="L17" s="11">
        <v>0</v>
      </c>
      <c r="M17" s="12">
        <f>SUM(N17:U17)</f>
        <v>150000000</v>
      </c>
      <c r="N17" s="11">
        <v>0</v>
      </c>
      <c r="O17" s="11">
        <v>0</v>
      </c>
      <c r="P17" s="11">
        <v>0</v>
      </c>
      <c r="Q17" s="11">
        <v>0</v>
      </c>
      <c r="R17" s="11">
        <v>150000000</v>
      </c>
      <c r="S17" s="11">
        <v>0</v>
      </c>
      <c r="T17" s="11">
        <v>0</v>
      </c>
      <c r="U17" s="11">
        <v>0</v>
      </c>
    </row>
    <row r="18" spans="1:21" ht="27.75" customHeight="1" x14ac:dyDescent="0.2">
      <c r="A18" s="14"/>
      <c r="B18" s="14" t="s">
        <v>42</v>
      </c>
      <c r="C18" s="16" t="s">
        <v>41</v>
      </c>
      <c r="D18" s="12">
        <f>SUM(E18:L18)</f>
        <v>450000000</v>
      </c>
      <c r="E18" s="11">
        <v>0</v>
      </c>
      <c r="F18" s="11">
        <v>0</v>
      </c>
      <c r="G18" s="11">
        <v>0</v>
      </c>
      <c r="H18" s="11">
        <v>0</v>
      </c>
      <c r="I18" s="11">
        <v>450000000</v>
      </c>
      <c r="J18" s="11">
        <v>0</v>
      </c>
      <c r="K18" s="11">
        <v>0</v>
      </c>
      <c r="L18" s="11">
        <v>0</v>
      </c>
      <c r="M18" s="12">
        <f>SUM(N18:U18)</f>
        <v>450000000</v>
      </c>
      <c r="N18" s="11">
        <v>0</v>
      </c>
      <c r="O18" s="11">
        <v>0</v>
      </c>
      <c r="P18" s="11">
        <v>0</v>
      </c>
      <c r="Q18" s="11">
        <v>0</v>
      </c>
      <c r="R18" s="11">
        <v>450000000</v>
      </c>
      <c r="S18" s="11">
        <v>0</v>
      </c>
      <c r="T18" s="11">
        <v>0</v>
      </c>
      <c r="U18" s="11">
        <v>0</v>
      </c>
    </row>
    <row r="19" spans="1:21" ht="18" x14ac:dyDescent="0.2">
      <c r="A19" s="14"/>
      <c r="B19" s="14" t="s">
        <v>40</v>
      </c>
      <c r="C19" s="16" t="s">
        <v>39</v>
      </c>
      <c r="D19" s="12">
        <f>SUM(E19:L19)</f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2">
        <f>SUM(N19:U19)</f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</row>
    <row r="20" spans="1:21" ht="18" x14ac:dyDescent="0.2">
      <c r="A20" s="14"/>
      <c r="B20" s="14" t="s">
        <v>38</v>
      </c>
      <c r="C20" s="16" t="s">
        <v>37</v>
      </c>
      <c r="D20" s="12">
        <f>SUM(E20:L20)</f>
        <v>16267500</v>
      </c>
      <c r="E20" s="11">
        <v>11127500</v>
      </c>
      <c r="F20" s="11">
        <v>3140000</v>
      </c>
      <c r="G20" s="11">
        <v>2000000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2">
        <f>SUM(N20:U20)</f>
        <v>17668073</v>
      </c>
      <c r="N20" s="11">
        <v>12230430</v>
      </c>
      <c r="O20" s="11">
        <v>3437643</v>
      </c>
      <c r="P20" s="11">
        <v>2000000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</row>
    <row r="21" spans="1:21" ht="18" x14ac:dyDescent="0.2">
      <c r="A21" s="14"/>
      <c r="B21" s="14" t="s">
        <v>36</v>
      </c>
      <c r="C21" s="16" t="s">
        <v>35</v>
      </c>
      <c r="D21" s="12">
        <f>SUM(E21:L21)</f>
        <v>10000000</v>
      </c>
      <c r="E21" s="11">
        <v>0</v>
      </c>
      <c r="F21" s="11">
        <v>0</v>
      </c>
      <c r="G21" s="11">
        <v>10000000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2">
        <f>SUM(N21:U21)</f>
        <v>30000000</v>
      </c>
      <c r="N21" s="11">
        <v>0</v>
      </c>
      <c r="O21" s="11">
        <v>0</v>
      </c>
      <c r="P21" s="11">
        <f>10000000+20000000</f>
        <v>30000000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</row>
    <row r="22" spans="1:21" ht="18" x14ac:dyDescent="0.2">
      <c r="A22" s="14"/>
      <c r="B22" s="14" t="s">
        <v>34</v>
      </c>
      <c r="C22" s="16" t="s">
        <v>33</v>
      </c>
      <c r="D22" s="12">
        <f>SUM(E22:L22)</f>
        <v>20000000</v>
      </c>
      <c r="E22" s="11">
        <v>0</v>
      </c>
      <c r="F22" s="11">
        <v>0</v>
      </c>
      <c r="G22" s="11">
        <v>20000000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2">
        <f>SUM(N22:U22)</f>
        <v>20000000</v>
      </c>
      <c r="N22" s="11">
        <v>0</v>
      </c>
      <c r="O22" s="11">
        <v>0</v>
      </c>
      <c r="P22" s="11">
        <v>20000000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</row>
    <row r="23" spans="1:21" ht="30" x14ac:dyDescent="0.2">
      <c r="A23" s="14"/>
      <c r="B23" s="14" t="s">
        <v>32</v>
      </c>
      <c r="C23" s="16" t="s">
        <v>31</v>
      </c>
      <c r="D23" s="12">
        <f>SUM(E23:L23)</f>
        <v>18908490</v>
      </c>
      <c r="E23" s="11">
        <v>0</v>
      </c>
      <c r="F23" s="11">
        <v>0</v>
      </c>
      <c r="G23" s="11">
        <v>18908490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2">
        <f>SUM(N23:U23)</f>
        <v>18908490</v>
      </c>
      <c r="N23" s="11">
        <v>0</v>
      </c>
      <c r="O23" s="11">
        <v>0</v>
      </c>
      <c r="P23" s="11">
        <v>18908490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1:21" ht="34.5" customHeight="1" x14ac:dyDescent="0.2">
      <c r="A24" s="14"/>
      <c r="B24" s="14" t="s">
        <v>30</v>
      </c>
      <c r="C24" s="16" t="s">
        <v>29</v>
      </c>
      <c r="D24" s="12">
        <f>SUM(E24:L24)</f>
        <v>500000</v>
      </c>
      <c r="E24" s="11">
        <v>0</v>
      </c>
      <c r="F24" s="11">
        <v>0</v>
      </c>
      <c r="G24" s="11">
        <v>500000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2">
        <f>SUM(N24:U24)</f>
        <v>500000</v>
      </c>
      <c r="N24" s="11">
        <v>0</v>
      </c>
      <c r="O24" s="11">
        <v>0</v>
      </c>
      <c r="P24" s="11">
        <v>500000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</row>
    <row r="25" spans="1:21" ht="24" customHeight="1" x14ac:dyDescent="0.2">
      <c r="A25" s="14"/>
      <c r="B25" s="14" t="s">
        <v>28</v>
      </c>
      <c r="C25" s="16" t="s">
        <v>27</v>
      </c>
      <c r="D25" s="12">
        <f>SUM(E25:L25)</f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2">
        <f>SUM(N25:U25)</f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</row>
    <row r="26" spans="1:21" ht="30" x14ac:dyDescent="0.2">
      <c r="A26" s="14"/>
      <c r="B26" s="14" t="s">
        <v>26</v>
      </c>
      <c r="C26" s="16" t="s">
        <v>25</v>
      </c>
      <c r="D26" s="12">
        <f>SUM(E26:L26)</f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2">
        <f>SUM(N26:U26)</f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1:21" ht="18" x14ac:dyDescent="0.2">
      <c r="A27" s="14"/>
      <c r="B27" s="14" t="s">
        <v>24</v>
      </c>
      <c r="C27" s="16" t="s">
        <v>23</v>
      </c>
      <c r="D27" s="12">
        <f>SUM(E27:L27)</f>
        <v>1000000</v>
      </c>
      <c r="E27" s="11">
        <v>0</v>
      </c>
      <c r="F27" s="11">
        <v>0</v>
      </c>
      <c r="G27" s="11">
        <v>1000000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2">
        <f>SUM(N27:U27)</f>
        <v>1000000</v>
      </c>
      <c r="N27" s="11">
        <v>0</v>
      </c>
      <c r="O27" s="11">
        <v>0</v>
      </c>
      <c r="P27" s="11">
        <v>1000000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1:21" ht="18" x14ac:dyDescent="0.2">
      <c r="A28" s="14"/>
      <c r="B28" s="14" t="s">
        <v>22</v>
      </c>
      <c r="C28" s="16" t="s">
        <v>21</v>
      </c>
      <c r="D28" s="12">
        <f>SUM(E28:L28)</f>
        <v>2000000</v>
      </c>
      <c r="E28" s="11">
        <v>0</v>
      </c>
      <c r="F28" s="11">
        <v>0</v>
      </c>
      <c r="G28" s="11">
        <v>2000000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2">
        <f>SUM(N28:U28)</f>
        <v>2000000</v>
      </c>
      <c r="N28" s="11">
        <v>0</v>
      </c>
      <c r="O28" s="11">
        <v>0</v>
      </c>
      <c r="P28" s="11">
        <v>2000000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</row>
    <row r="29" spans="1:21" ht="30" x14ac:dyDescent="0.2">
      <c r="A29" s="14"/>
      <c r="B29" s="14" t="s">
        <v>20</v>
      </c>
      <c r="C29" s="16" t="s">
        <v>19</v>
      </c>
      <c r="D29" s="12">
        <f>SUM(E29:L29)</f>
        <v>1000000</v>
      </c>
      <c r="E29" s="11">
        <v>0</v>
      </c>
      <c r="F29" s="11">
        <v>0</v>
      </c>
      <c r="G29" s="11">
        <v>1000000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2">
        <f>SUM(N29:U29)</f>
        <v>1000000</v>
      </c>
      <c r="N29" s="11">
        <v>0</v>
      </c>
      <c r="O29" s="11">
        <v>0</v>
      </c>
      <c r="P29" s="11">
        <v>1000000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</row>
    <row r="30" spans="1:21" ht="30" x14ac:dyDescent="0.2">
      <c r="A30" s="14"/>
      <c r="B30" s="14" t="s">
        <v>18</v>
      </c>
      <c r="C30" s="16" t="s">
        <v>17</v>
      </c>
      <c r="D30" s="12">
        <f>SUM(E30:L30)</f>
        <v>10000000</v>
      </c>
      <c r="E30" s="11">
        <v>0</v>
      </c>
      <c r="F30" s="11">
        <v>0</v>
      </c>
      <c r="G30" s="11">
        <v>10000000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2">
        <f>SUM(N30:U30)</f>
        <v>10000000</v>
      </c>
      <c r="N30" s="11">
        <v>0</v>
      </c>
      <c r="O30" s="11">
        <v>0</v>
      </c>
      <c r="P30" s="11">
        <v>10000000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</row>
    <row r="31" spans="1:21" ht="45" x14ac:dyDescent="0.2">
      <c r="A31" s="14"/>
      <c r="B31" s="14" t="s">
        <v>16</v>
      </c>
      <c r="C31" s="16" t="s">
        <v>15</v>
      </c>
      <c r="D31" s="12">
        <f>SUM(E31:L31)</f>
        <v>2000000</v>
      </c>
      <c r="E31" s="11">
        <v>0</v>
      </c>
      <c r="F31" s="11">
        <v>0</v>
      </c>
      <c r="G31" s="11">
        <v>2000000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2">
        <f>SUM(N31:U31)</f>
        <v>2000000</v>
      </c>
      <c r="N31" s="11">
        <v>0</v>
      </c>
      <c r="O31" s="11">
        <v>0</v>
      </c>
      <c r="P31" s="11">
        <v>2000000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</row>
    <row r="32" spans="1:21" ht="30.75" customHeight="1" x14ac:dyDescent="0.2">
      <c r="A32" s="14"/>
      <c r="B32" s="14" t="s">
        <v>14</v>
      </c>
      <c r="C32" s="16" t="s">
        <v>13</v>
      </c>
      <c r="D32" s="12">
        <f>SUM(E32:L32)</f>
        <v>104977188</v>
      </c>
      <c r="E32" s="11">
        <v>0</v>
      </c>
      <c r="F32" s="11">
        <v>0</v>
      </c>
      <c r="G32" s="11">
        <v>0</v>
      </c>
      <c r="H32" s="11">
        <v>0</v>
      </c>
      <c r="I32" s="11">
        <v>104977188</v>
      </c>
      <c r="J32" s="11">
        <v>0</v>
      </c>
      <c r="K32" s="11">
        <v>0</v>
      </c>
      <c r="L32" s="11">
        <v>0</v>
      </c>
      <c r="M32" s="12">
        <f>SUM(N32:U32)</f>
        <v>104977188</v>
      </c>
      <c r="N32" s="11">
        <v>0</v>
      </c>
      <c r="O32" s="11">
        <v>0</v>
      </c>
      <c r="P32" s="11">
        <v>0</v>
      </c>
      <c r="Q32" s="11">
        <v>0</v>
      </c>
      <c r="R32" s="11">
        <v>104977188</v>
      </c>
      <c r="S32" s="11">
        <v>0</v>
      </c>
      <c r="T32" s="11">
        <v>0</v>
      </c>
      <c r="U32" s="11">
        <v>0</v>
      </c>
    </row>
    <row r="33" spans="1:21" ht="22.5" customHeight="1" x14ac:dyDescent="0.2">
      <c r="A33" s="14"/>
      <c r="B33" s="14" t="s">
        <v>12</v>
      </c>
      <c r="C33" s="16" t="s">
        <v>11</v>
      </c>
      <c r="D33" s="12">
        <f>SUM(E33:L33)</f>
        <v>80000000</v>
      </c>
      <c r="E33" s="11">
        <v>0</v>
      </c>
      <c r="F33" s="11">
        <v>0</v>
      </c>
      <c r="G33" s="11">
        <v>80000000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2">
        <f>SUM(N33:U33)</f>
        <v>80000000</v>
      </c>
      <c r="N33" s="11">
        <v>0</v>
      </c>
      <c r="O33" s="11">
        <v>0</v>
      </c>
      <c r="P33" s="11">
        <v>80000000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</row>
    <row r="34" spans="1:21" ht="21" customHeight="1" x14ac:dyDescent="0.2">
      <c r="A34" s="14"/>
      <c r="B34" s="14" t="s">
        <v>10</v>
      </c>
      <c r="C34" s="13" t="s">
        <v>9</v>
      </c>
      <c r="D34" s="12">
        <f>SUM(E34:L34)</f>
        <v>140000000</v>
      </c>
      <c r="E34" s="11">
        <v>0</v>
      </c>
      <c r="F34" s="11">
        <v>0</v>
      </c>
      <c r="G34" s="11">
        <v>140000000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2">
        <f>SUM(N34:U34)</f>
        <v>157686020</v>
      </c>
      <c r="N34" s="11">
        <v>0</v>
      </c>
      <c r="O34" s="11">
        <v>0</v>
      </c>
      <c r="P34" s="11">
        <v>157686020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</row>
    <row r="35" spans="1:21" ht="18" x14ac:dyDescent="0.2">
      <c r="A35" s="14" t="s">
        <v>8</v>
      </c>
      <c r="B35" s="14"/>
      <c r="C35" s="15" t="s">
        <v>7</v>
      </c>
      <c r="D35" s="6">
        <f>SUM(E35:L35)</f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6">
        <f>SUM(N35:U35)</f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</row>
    <row r="36" spans="1:21" ht="18" x14ac:dyDescent="0.2">
      <c r="A36" s="14" t="s">
        <v>6</v>
      </c>
      <c r="B36" s="14"/>
      <c r="C36" s="15" t="s">
        <v>5</v>
      </c>
      <c r="D36" s="6">
        <f>SUM(E36:L36)</f>
        <v>13000000</v>
      </c>
      <c r="E36" s="5">
        <f>SUM(E37+E38)</f>
        <v>0</v>
      </c>
      <c r="F36" s="5">
        <f>SUM(F37+F38)</f>
        <v>0</v>
      </c>
      <c r="G36" s="5">
        <f>SUM(G37+G38)</f>
        <v>13000000</v>
      </c>
      <c r="H36" s="5">
        <f>SUM(H37+H38)</f>
        <v>0</v>
      </c>
      <c r="I36" s="5">
        <f>SUM(I37+I38)</f>
        <v>0</v>
      </c>
      <c r="J36" s="5">
        <f>SUM(J37+J38)</f>
        <v>0</v>
      </c>
      <c r="K36" s="5">
        <f>SUM(K37+K38)</f>
        <v>0</v>
      </c>
      <c r="L36" s="5">
        <f>SUM(L37+L38)</f>
        <v>0</v>
      </c>
      <c r="M36" s="6">
        <f>SUM(N36:U36)</f>
        <v>13007930</v>
      </c>
      <c r="N36" s="5">
        <f>SUM(N37+N38)</f>
        <v>5520</v>
      </c>
      <c r="O36" s="5">
        <f>SUM(O37+O38)</f>
        <v>2410</v>
      </c>
      <c r="P36" s="5">
        <f>SUM(P37+P38)</f>
        <v>13000000</v>
      </c>
      <c r="Q36" s="5">
        <f>SUM(Q37+Q38)</f>
        <v>0</v>
      </c>
      <c r="R36" s="5">
        <f>SUM(R37+R38)</f>
        <v>0</v>
      </c>
      <c r="S36" s="5">
        <f>SUM(S37+S38)</f>
        <v>0</v>
      </c>
      <c r="T36" s="5">
        <f>SUM(T37+T38)</f>
        <v>0</v>
      </c>
      <c r="U36" s="5">
        <f>SUM(U37+U38)</f>
        <v>0</v>
      </c>
    </row>
    <row r="37" spans="1:21" ht="30" x14ac:dyDescent="0.2">
      <c r="A37" s="14"/>
      <c r="B37" s="14" t="s">
        <v>4</v>
      </c>
      <c r="C37" s="13" t="s">
        <v>3</v>
      </c>
      <c r="D37" s="12">
        <f>SUM(E37:L37)</f>
        <v>8000000</v>
      </c>
      <c r="E37" s="10">
        <v>0</v>
      </c>
      <c r="F37" s="10">
        <v>0</v>
      </c>
      <c r="G37" s="11">
        <v>8000000</v>
      </c>
      <c r="H37" s="10">
        <v>0</v>
      </c>
      <c r="I37" s="10">
        <v>0</v>
      </c>
      <c r="J37" s="10">
        <v>0</v>
      </c>
      <c r="K37" s="10">
        <v>0</v>
      </c>
      <c r="L37" s="9">
        <v>0</v>
      </c>
      <c r="M37" s="12">
        <f>SUM(N37:U37)</f>
        <v>8007930</v>
      </c>
      <c r="N37" s="11">
        <v>5520</v>
      </c>
      <c r="O37" s="11">
        <v>2410</v>
      </c>
      <c r="P37" s="11">
        <v>8000000</v>
      </c>
      <c r="Q37" s="10">
        <v>0</v>
      </c>
      <c r="R37" s="10">
        <v>0</v>
      </c>
      <c r="S37" s="10">
        <v>0</v>
      </c>
      <c r="T37" s="10">
        <v>0</v>
      </c>
      <c r="U37" s="9">
        <v>0</v>
      </c>
    </row>
    <row r="38" spans="1:21" s="8" customFormat="1" ht="18" x14ac:dyDescent="0.2">
      <c r="A38" s="14"/>
      <c r="B38" s="14" t="s">
        <v>2</v>
      </c>
      <c r="C38" s="13" t="s">
        <v>1</v>
      </c>
      <c r="D38" s="12">
        <f>SUM(E38:L38)</f>
        <v>5000000</v>
      </c>
      <c r="E38" s="10">
        <v>0</v>
      </c>
      <c r="F38" s="10">
        <v>0</v>
      </c>
      <c r="G38" s="11">
        <v>5000000</v>
      </c>
      <c r="H38" s="10">
        <v>0</v>
      </c>
      <c r="I38" s="10">
        <v>0</v>
      </c>
      <c r="J38" s="10">
        <v>0</v>
      </c>
      <c r="K38" s="10">
        <v>0</v>
      </c>
      <c r="L38" s="9">
        <v>0</v>
      </c>
      <c r="M38" s="12">
        <f>SUM(N38:U38)</f>
        <v>5000000</v>
      </c>
      <c r="N38" s="11">
        <v>0</v>
      </c>
      <c r="O38" s="11">
        <v>0</v>
      </c>
      <c r="P38" s="11">
        <v>5000000</v>
      </c>
      <c r="Q38" s="10">
        <v>0</v>
      </c>
      <c r="R38" s="10">
        <v>0</v>
      </c>
      <c r="S38" s="10">
        <v>0</v>
      </c>
      <c r="T38" s="10">
        <v>0</v>
      </c>
      <c r="U38" s="9">
        <v>0</v>
      </c>
    </row>
    <row r="39" spans="1:21" ht="30.75" customHeight="1" x14ac:dyDescent="0.2">
      <c r="A39" s="7" t="s">
        <v>0</v>
      </c>
      <c r="B39" s="7"/>
      <c r="C39" s="7"/>
      <c r="D39" s="6">
        <f>SUM(E39:L39)</f>
        <v>1556231178</v>
      </c>
      <c r="E39" s="5">
        <f>E10+E35+E36</f>
        <v>25127500</v>
      </c>
      <c r="F39" s="5">
        <f>F10+F35+F36</f>
        <v>6640000</v>
      </c>
      <c r="G39" s="5">
        <f>G10+G35+G36</f>
        <v>819486490</v>
      </c>
      <c r="H39" s="5">
        <f>H10+H35+H36</f>
        <v>0</v>
      </c>
      <c r="I39" s="5">
        <f>I10+I35+I36</f>
        <v>704977188</v>
      </c>
      <c r="J39" s="5">
        <f>J10+J35+J36</f>
        <v>0</v>
      </c>
      <c r="K39" s="5">
        <f>K10+K35+K36</f>
        <v>0</v>
      </c>
      <c r="L39" s="5">
        <f>L10+L35+L36</f>
        <v>0</v>
      </c>
      <c r="M39" s="6">
        <f>SUM(N39:U39)</f>
        <v>1600287839</v>
      </c>
      <c r="N39" s="5">
        <f>N10+N35+N36</f>
        <v>27241750</v>
      </c>
      <c r="O39" s="5">
        <f>O10+O35+O36</f>
        <v>7163582</v>
      </c>
      <c r="P39" s="5">
        <f>P10+P35+P36</f>
        <v>860905319</v>
      </c>
      <c r="Q39" s="5">
        <f>Q10+Q35+Q36</f>
        <v>0</v>
      </c>
      <c r="R39" s="5">
        <f>R10+R35+R36</f>
        <v>704977188</v>
      </c>
      <c r="S39" s="5">
        <f>S10+S35+S36</f>
        <v>0</v>
      </c>
      <c r="T39" s="5">
        <f>T10+T35+T36</f>
        <v>0</v>
      </c>
      <c r="U39" s="5">
        <f>U10+U35+U36</f>
        <v>0</v>
      </c>
    </row>
    <row r="41" spans="1:21" s="3" customFormat="1" ht="15" x14ac:dyDescent="0.2">
      <c r="C41" s="4"/>
    </row>
    <row r="42" spans="1:21" s="3" customFormat="1" ht="15" x14ac:dyDescent="0.2">
      <c r="C42" s="4"/>
    </row>
    <row r="43" spans="1:21" s="1" customFormat="1" x14ac:dyDescent="0.2">
      <c r="C43" s="2"/>
    </row>
    <row r="44" spans="1:21" s="1" customFormat="1" x14ac:dyDescent="0.2">
      <c r="C44" s="2"/>
    </row>
  </sheetData>
  <sheetProtection selectLockedCells="1" selectUnlockedCells="1"/>
  <mergeCells count="16">
    <mergeCell ref="S8:U8"/>
    <mergeCell ref="A7:A9"/>
    <mergeCell ref="M7:M9"/>
    <mergeCell ref="B7:B9"/>
    <mergeCell ref="A3:U3"/>
    <mergeCell ref="A4:U4"/>
    <mergeCell ref="A1:U1"/>
    <mergeCell ref="A2:U2"/>
    <mergeCell ref="C7:C9"/>
    <mergeCell ref="D7:D9"/>
    <mergeCell ref="E7:L7"/>
    <mergeCell ref="A39:C39"/>
    <mergeCell ref="E8:I8"/>
    <mergeCell ref="J8:L8"/>
    <mergeCell ref="N7:U7"/>
    <mergeCell ref="N8:R8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4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5.14. Egyéb kiadások</vt:lpstr>
      <vt:lpstr>'5.14. Egyéb kiadások'!Excel_BuiltIn_Print_Area</vt:lpstr>
      <vt:lpstr>'5.14. Egyéb kiadások'!Nyomtatási_terület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2018-07-10T09:24:34Z</dcterms:created>
  <dcterms:modified xsi:type="dcterms:W3CDTF">2018-07-10T09:24:45Z</dcterms:modified>
</cp:coreProperties>
</file>